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4\Febrero\"/>
    </mc:Choice>
  </mc:AlternateContent>
  <xr:revisionPtr revIDLastSave="0" documentId="13_ncr:1_{4196C65D-9449-4402-BAF4-5A2F99EE3AB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erva a Febrero 29 del 2024" sheetId="4" r:id="rId1"/>
  </sheets>
  <definedNames>
    <definedName name="_xlnm.Print_Area" localSheetId="0">'Reserva a Febrero 29 del 2024'!$A$1:$P$37</definedName>
    <definedName name="_xlnm.Print_Titles" localSheetId="0">'Reserva a Febrero 29 del 2024'!$1:$4</definedName>
  </definedNames>
  <calcPr calcId="191029"/>
</workbook>
</file>

<file path=xl/calcChain.xml><?xml version="1.0" encoding="utf-8"?>
<calcChain xmlns="http://schemas.openxmlformats.org/spreadsheetml/2006/main">
  <c r="P32" i="4" l="1"/>
  <c r="O32" i="4"/>
  <c r="N32" i="4"/>
  <c r="M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<sst xmlns="http://schemas.openxmlformats.org/spreadsheetml/2006/main" count="362" uniqueCount="101">
  <si>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</si>
  <si>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</si>
  <si>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</si>
  <si>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</si>
  <si>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</si>
  <si>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</si>
  <si>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</si>
  <si>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</si>
  <si>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</si>
  <si>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</si>
  <si>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</si>
  <si>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</si>
  <si>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</si>
  <si>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</si>
  <si>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</si>
  <si>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</si>
  <si>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</si>
  <si>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</si>
  <si>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</si>
  <si>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</si>
  <si>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</si>
  <si>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</si>
  <si>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</si>
  <si>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</si>
  <si>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</si>
  <si>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</si>
  <si>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</si>
  <si>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</si>
  <si>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</si>
  <si>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</si>
  <si>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</si>
  <si>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</si>
  <si>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</si>
  <si>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</si>
  <si>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</si>
  <si>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</si>
  <si>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</si>
  <si>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</si>
  <si>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</si>
  <si>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</si>
  <si>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</si>
  <si>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</si>
  <si>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</si>
  <si>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</si>
  <si>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</si>
  <si>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</si>
  <si>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</si>
  <si>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</si>
  <si>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</si>
  <si>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</si>
  <si>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</si>
  <si>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</si>
  <si>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</si>
  <si>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</si>
  <si>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</si>
  <si>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</si>
  <si>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</si>
  <si>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</si>
  <si>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</si>
  <si>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</si>
  <si>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</si>
  <si>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</si>
  <si>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</si>
  <si>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</si>
  <si>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</si>
  <si>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</si>
  <si>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</si>
  <si>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</si>
  <si>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</si>
  <si>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</si>
  <si>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</si>
  <si>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</si>
  <si>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</si>
  <si>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</si>
  <si>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</si>
  <si>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</si>
  <si>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</si>
  <si>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</si>
  <si>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</si>
  <si>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</si>
  <si>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</si>
  <si>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</si>
  <si>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</si>
  <si>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</si>
  <si>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</si>
  <si>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</si>
  <si>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</si>
  <si>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</si>
  <si>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Elaboro: Carmen Rosa Matallana - Grupo Nacional de Gestión Presupuestal</t>
  </si>
  <si>
    <t>Reviso: Cesar Augusto Acuña Reyes - Coordinador Grupo Nacional de Gestión Presupuestal.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</si>
  <si>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</si>
  <si>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</si>
  <si>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</si>
  <si>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</si>
  <si>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</si>
  <si>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</si>
  <si>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</si>
  <si>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</si>
  <si>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</si>
  <si>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Enero-Febrero</t>
  </si>
  <si>
    <t>Fecha: 01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</si>
</sst>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.00;\(&quot;$&quot;\ #,##0.00\)"/>
    <numFmt numFmtId="166" formatCode="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  <font>
      <b/>
      <sz val="9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5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13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5" fontId="23" fillId="3" borderId="1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164" fontId="24" fillId="0" borderId="1" xfId="0" applyNumberFormat="1" applyFont="1" applyFill="1" applyBorder="1" applyAlignment="1">
      <alignment horizontal="right" vertical="center" wrapText="1" readingOrder="1"/>
    </xf>
    <xf numFmtId="0" fontId="24" fillId="0" borderId="1" xfId="0" applyNumberFormat="1" applyFont="1" applyFill="1" applyBorder="1" applyAlignment="1">
      <alignment horizontal="center" vertical="center" wrapText="1" readingOrder="1"/>
    </xf>
    <xf numFmtId="0" fontId="24" fillId="0" borderId="1" xfId="0" applyNumberFormat="1" applyFont="1" applyFill="1" applyBorder="1" applyAlignment="1">
      <alignment horizontal="left" vertical="center" wrapText="1" readingOrder="1"/>
    </xf>
    <xf numFmtId="0" fontId="24" fillId="0" borderId="1" xfId="0" applyNumberFormat="1" applyFont="1" applyFill="1" applyBorder="1" applyAlignment="1">
      <alignment vertical="center" wrapText="1" readingOrder="1"/>
    </xf>
    <xf numFmtId="0" fontId="25" fillId="0" borderId="1" xfId="0" applyNumberFormat="1" applyFont="1" applyFill="1" applyBorder="1" applyAlignment="1">
      <alignment horizontal="center" vertical="center" wrapText="1" readingOrder="1"/>
    </xf>
    <xf numFmtId="166" fontId="3" fillId="0" borderId="0" xfId="0" applyNumberFormat="1" applyFont="1" applyFill="1" applyBorder="1"/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pane xSplit="11" ySplit="4" topLeftCell="L14" activePane="bottomRight" state="frozen"/>
      <selection pane="topRight" activeCell="L1" sqref="L1"/>
      <selection pane="bottomLeft" activeCell="A5" sqref="A5"/>
      <selection pane="bottomRight" activeCell="B2" sqref="B2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0" bestFit="1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1" t="s">
        <v>99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7">
        <v>5535545</v>
      </c>
      <c r="N5" s="7">
        <v>0</v>
      </c>
      <c r="O5" s="7">
        <v>0</v>
      </c>
      <c r="P5" s="7">
        <v>0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7">
        <v>2716700</v>
      </c>
      <c r="N6" s="7">
        <v>0</v>
      </c>
      <c r="O6" s="7">
        <v>0</v>
      </c>
      <c r="P6" s="7">
        <v>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7">
        <v>398689</v>
      </c>
      <c r="N7" s="7">
        <v>0</v>
      </c>
      <c r="O7" s="7">
        <v>0</v>
      </c>
      <c r="P7" s="7">
        <v>0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7">
        <v>11639644797.629999</v>
      </c>
      <c r="N8" s="7">
        <v>5092042727</v>
      </c>
      <c r="O8" s="7">
        <v>3751666714.52</v>
      </c>
      <c r="P8" s="7">
        <v>3751666714.52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7">
        <v>10951040266.190001</v>
      </c>
      <c r="N9" s="7">
        <v>6218563086.3299999</v>
      </c>
      <c r="O9" s="7">
        <v>4057713992.7199998</v>
      </c>
      <c r="P9" s="7">
        <v>4057713992.7199998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7">
        <v>149471144.59</v>
      </c>
      <c r="N10" s="7">
        <v>56440000</v>
      </c>
      <c r="O10" s="7">
        <v>56440000</v>
      </c>
      <c r="P10" s="7">
        <v>56440000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7">
        <v>811233094.80999994</v>
      </c>
      <c r="N11" s="7">
        <v>617679305.99000001</v>
      </c>
      <c r="O11" s="7">
        <v>549729595.99000001</v>
      </c>
      <c r="P11" s="7">
        <v>549729595.99000001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7">
        <v>1199495557.6800001</v>
      </c>
      <c r="N12" s="7">
        <v>582164272</v>
      </c>
      <c r="O12" s="7">
        <v>472325980</v>
      </c>
      <c r="P12" s="7">
        <v>472325980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7">
        <v>591875614.48000002</v>
      </c>
      <c r="N13" s="7">
        <v>46300000</v>
      </c>
      <c r="O13" s="7">
        <v>46300000</v>
      </c>
      <c r="P13" s="7">
        <v>46300000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7">
        <v>14709118.529999999</v>
      </c>
      <c r="N14" s="7">
        <v>0</v>
      </c>
      <c r="O14" s="7">
        <v>0</v>
      </c>
      <c r="P14" s="7">
        <v>0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7">
        <v>648546164.92999995</v>
      </c>
      <c r="N15" s="7">
        <v>392118081.06999999</v>
      </c>
      <c r="O15" s="7">
        <v>206524262.61000001</v>
      </c>
      <c r="P15" s="7">
        <v>206524262.61000001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7">
        <v>4354196880</v>
      </c>
      <c r="N16" s="7">
        <v>241670031.99000001</v>
      </c>
      <c r="O16" s="7">
        <v>241670031.99000001</v>
      </c>
      <c r="P16" s="7">
        <v>241670031.99000001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7">
        <v>2022743468.28</v>
      </c>
      <c r="N17" s="7">
        <v>580885663</v>
      </c>
      <c r="O17" s="7">
        <v>334035663</v>
      </c>
      <c r="P17" s="7">
        <v>334035663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7">
        <v>37078486.609999999</v>
      </c>
      <c r="N18" s="7">
        <v>36670200</v>
      </c>
      <c r="O18" s="7">
        <v>36670200</v>
      </c>
      <c r="P18" s="7">
        <v>36670200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7">
        <v>354366036.38</v>
      </c>
      <c r="N19" s="7">
        <v>340000000</v>
      </c>
      <c r="O19" s="7">
        <v>340000000</v>
      </c>
      <c r="P19" s="7">
        <v>340000000</v>
      </c>
    </row>
    <row r="20" spans="1:16" s="3" customFormat="1" ht="45" x14ac:dyDescent="0.25">
      <c r="A20" s="8" t="s">
        <v>21</v>
      </c>
      <c r="B20" s="9" t="s">
        <v>22</v>
      </c>
      <c r="C20" s="10" t="s">
        <v>90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91</v>
      </c>
      <c r="L20" s="7">
        <v>309960490</v>
      </c>
      <c r="M20" s="7">
        <v>309960490</v>
      </c>
      <c r="N20" s="7">
        <v>309960490</v>
      </c>
      <c r="O20" s="7">
        <v>309960490</v>
      </c>
      <c r="P20" s="7">
        <v>309960490</v>
      </c>
    </row>
    <row r="21" spans="1:16" s="3" customFormat="1" ht="33.75" x14ac:dyDescent="0.25">
      <c r="A21" s="8" t="s">
        <v>21</v>
      </c>
      <c r="B21" s="9" t="s">
        <v>22</v>
      </c>
      <c r="C21" s="10" t="s">
        <v>92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93</v>
      </c>
      <c r="L21" s="7">
        <v>101537984.55</v>
      </c>
      <c r="M21" s="7">
        <v>101537984.55</v>
      </c>
      <c r="N21" s="7">
        <v>0</v>
      </c>
      <c r="O21" s="7">
        <v>0</v>
      </c>
      <c r="P21" s="7">
        <v>0</v>
      </c>
    </row>
    <row r="22" spans="1:16" ht="45" x14ac:dyDescent="0.25">
      <c r="A22" s="8" t="s">
        <v>21</v>
      </c>
      <c r="B22" s="9" t="s">
        <v>22</v>
      </c>
      <c r="C22" s="10" t="s">
        <v>94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95</v>
      </c>
      <c r="L22" s="7">
        <v>837917947.25</v>
      </c>
      <c r="M22" s="7">
        <v>837917947.25</v>
      </c>
      <c r="N22" s="7">
        <v>296457036</v>
      </c>
      <c r="O22" s="7">
        <v>296457036</v>
      </c>
      <c r="P22" s="7">
        <v>296457036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7">
        <v>1660170270.5</v>
      </c>
      <c r="N23" s="7">
        <v>1321999106.1199999</v>
      </c>
      <c r="O23" s="7">
        <v>874244264.82000005</v>
      </c>
      <c r="P23" s="7">
        <v>874244264.82000005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7">
        <v>2412609177.3899999</v>
      </c>
      <c r="N24" s="7">
        <v>1860511415.5699999</v>
      </c>
      <c r="O24" s="7">
        <v>1635404052.9300001</v>
      </c>
      <c r="P24" s="7">
        <v>1635404052.9300001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7">
        <v>86674125</v>
      </c>
      <c r="N25" s="7">
        <v>0</v>
      </c>
      <c r="O25" s="7">
        <v>0</v>
      </c>
      <c r="P25" s="7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7">
        <v>20788216.379999999</v>
      </c>
      <c r="N26" s="7">
        <v>6422180</v>
      </c>
      <c r="O26" s="7">
        <v>6422180</v>
      </c>
      <c r="P26" s="7">
        <v>6422180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7">
        <v>330783548.55000001</v>
      </c>
      <c r="N27" s="7">
        <v>0</v>
      </c>
      <c r="O27" s="7">
        <v>0</v>
      </c>
      <c r="P27" s="7">
        <v>0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7">
        <v>135940744.19999999</v>
      </c>
      <c r="N28" s="7">
        <v>34833240.130000003</v>
      </c>
      <c r="O28" s="7">
        <v>34833240.130000003</v>
      </c>
      <c r="P28" s="7">
        <v>34833240.130000003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7">
        <v>2296460578.2399998</v>
      </c>
      <c r="N29" s="7">
        <v>0</v>
      </c>
      <c r="O29" s="7">
        <v>0</v>
      </c>
      <c r="P29" s="7">
        <v>0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7">
        <v>306854671.69</v>
      </c>
      <c r="N30" s="7">
        <v>236242889.69</v>
      </c>
      <c r="O30" s="7">
        <v>202887814.69</v>
      </c>
      <c r="P30" s="7">
        <v>202887814.69</v>
      </c>
    </row>
    <row r="31" spans="1:16" ht="33.75" x14ac:dyDescent="0.25">
      <c r="A31" s="8" t="s">
        <v>21</v>
      </c>
      <c r="B31" s="9" t="s">
        <v>22</v>
      </c>
      <c r="C31" s="10" t="s">
        <v>96</v>
      </c>
      <c r="D31" s="8" t="s">
        <v>34</v>
      </c>
      <c r="E31" s="8" t="s">
        <v>55</v>
      </c>
      <c r="F31" s="8" t="s">
        <v>36</v>
      </c>
      <c r="G31" s="8" t="s">
        <v>97</v>
      </c>
      <c r="H31" s="8" t="s">
        <v>25</v>
      </c>
      <c r="I31" s="8" t="s">
        <v>32</v>
      </c>
      <c r="J31" s="8" t="s">
        <v>27</v>
      </c>
      <c r="K31" s="9" t="s">
        <v>98</v>
      </c>
      <c r="L31" s="7">
        <v>2211949657.5500002</v>
      </c>
      <c r="M31" s="7">
        <v>2211949657.5500002</v>
      </c>
      <c r="N31" s="7">
        <v>0</v>
      </c>
      <c r="O31" s="7">
        <v>0</v>
      </c>
      <c r="P31" s="7">
        <v>0</v>
      </c>
    </row>
    <row r="32" spans="1:16" ht="16.5" thickBot="1" x14ac:dyDescent="0.3">
      <c r="A32" s="5"/>
      <c r="L32" s="4">
        <f>SUM(L5:L31)</f>
        <v>43496224702.410004</v>
      </c>
      <c r="M32" s="4">
        <f>SUM(M5:M31)</f>
        <v>43494698975.410004</v>
      </c>
      <c r="N32" s="4">
        <f>SUM(N5:N31)</f>
        <v>18270959724.889999</v>
      </c>
      <c r="O32" s="4">
        <f>SUM(O5:O31)</f>
        <v>13453285519.4</v>
      </c>
      <c r="P32" s="4">
        <f>SUM(P5:P31)</f>
        <v>13453285519.4</v>
      </c>
    </row>
    <row r="33" spans="1:14" x14ac:dyDescent="0.25">
      <c r="A33" s="5" t="s">
        <v>75</v>
      </c>
    </row>
    <row r="34" spans="1:14" x14ac:dyDescent="0.25">
      <c r="A34" s="5" t="s">
        <v>88</v>
      </c>
      <c r="N34" s="12"/>
    </row>
    <row r="35" spans="1:14" x14ac:dyDescent="0.25">
      <c r="A35" s="5" t="s">
        <v>89</v>
      </c>
      <c r="N35" s="12"/>
    </row>
    <row r="36" spans="1:14" x14ac:dyDescent="0.25">
      <c r="A36" s="5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1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rowBreaks count="2" manualBreakCount="2">
    <brk id="15" max="15" man="1"/>
    <brk id="26" max="1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Febrero 29 del 2024</vt:lpstr>
      <vt:lpstr>'Reserva a Febrero 29 del 2024'!Área_de_impresión</vt:lpstr>
      <vt:lpstr>'Reserva a Febrero 29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2024-03-07T14:24:14Z</cp:lastPrinted>
  <dcterms:created xsi:type="dcterms:W3CDTF">2021-10-31T14:36:22Z</dcterms:created>
  <dcterms:modified xsi:type="dcterms:W3CDTF">2024-03-07T14:24:20Z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