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esar.acuna\Desktop\2024\Ley 1474\"/>
    </mc:Choice>
  </mc:AlternateContent>
  <xr:revisionPtr revIDLastSave="0" documentId="13_ncr:1_{189C2849-42D9-49C2-98CF-564C381EBE36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PRESUPUESTO CONSOLIDADO 2023" sheetId="4" r:id="rId1"/>
  </sheets>
  <definedNames>
    <definedName name="_xlnm.Print_Area" localSheetId="0">'PRESUPUESTO CONSOLIDADO 2023'!#REF!</definedName>
    <definedName name="_xlnm.Print_Titles" localSheetId="0">'PRESUPUESTO CONSOLIDADO 2023'!#REF!</definedName>
  </definedNames>
  <calcPr calcId="191029"/>
</workbook>
</file>

<file path=xl/calcChain.xml><?xml version="1.0" encoding="utf-8"?>
<calcChain xmlns="http://schemas.openxmlformats.org/spreadsheetml/2006/main">
  <c r="D26" i="4" l="1"/>
  <c r="D7" i="4" l="1"/>
  <c r="D31" i="4" l="1"/>
  <c r="D30" i="4"/>
  <c r="D29" i="4"/>
  <c r="D28" i="4"/>
  <c r="D27" i="4"/>
  <c r="D18" i="4"/>
  <c r="D21" i="4" s="1"/>
  <c r="D14" i="4"/>
  <c r="D25" i="4" l="1"/>
  <c r="D32" i="4" s="1"/>
</calcChain>
</file>

<file path=xl/sharedStrings.xml><?xml version="1.0" encoding="utf-8"?>
<sst xmlns="http://schemas.openxmlformats.org/spreadsheetml/2006/main" count="49" uniqueCount="25">
  <si>
    <t>INVERSIÓN</t>
  </si>
  <si>
    <t>ADQUISICION DE BIENES Y SERVICIOS</t>
  </si>
  <si>
    <t>Revisó: Cesar Augusto Acuña Reyes  - Coord. Grupo Nacional de Gestión Presupuestal</t>
  </si>
  <si>
    <t>Fuente :Grupo Nacional de Gestión Presupuestal - SIIF NACION</t>
  </si>
  <si>
    <t>DESCRIPCIÓN</t>
  </si>
  <si>
    <t>APROPIACIÓN</t>
  </si>
  <si>
    <t>A</t>
  </si>
  <si>
    <t>FUNCIONAMIENTO</t>
  </si>
  <si>
    <t>A01</t>
  </si>
  <si>
    <t>GASTOS DE PERSONAL</t>
  </si>
  <si>
    <t>A02</t>
  </si>
  <si>
    <t>A03</t>
  </si>
  <si>
    <t>TRANSFERENCIAS CORRIENTES</t>
  </si>
  <si>
    <t>A08</t>
  </si>
  <si>
    <t>GASTOS POR TRIBUTOS,MULTAS,SANCIONES E INTERESES DE MORA</t>
  </si>
  <si>
    <t>B</t>
  </si>
  <si>
    <t>SERVICIO DE LA DEUDA PUBLICA</t>
  </si>
  <si>
    <t>C</t>
  </si>
  <si>
    <t>TOTAL INSTITUTO</t>
  </si>
  <si>
    <t>Fecha: Enero 29 de 2024</t>
  </si>
  <si>
    <t>Elaboro: Camilo González Forero  - Tecnico - Grupo Nacional de Gestión Presupuestal</t>
  </si>
  <si>
    <t>DECRETO 2295 DE DICIEMBRE 29 DE 2023</t>
  </si>
  <si>
    <t>RECURSOS DE LA NACIÓN VIGENCIA 2024</t>
  </si>
  <si>
    <t>RECURSOS PROPIOS VIGENCIA 2024</t>
  </si>
  <si>
    <t>RECURSOS NACIÓN Y PROPIOS VIGENCIA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</si>
</sst>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</numFmts>
  <fonts count="26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name val="Arial"/>
      <family val="2"/>
    </font>
    <font>
      <sz val="8"/>
      <name val="Arial"/>
      <family val="2"/>
    </font>
    <font>
      <b/>
      <sz val="14"/>
      <color indexed="56"/>
      <name val="Arial"/>
      <family val="2"/>
    </font>
    <font>
      <sz val="12"/>
      <name val="Arial"/>
      <family val="2"/>
    </font>
    <font>
      <b/>
      <sz val="1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9">
    <xf numFmtId="0" fontId="0" fillId="0" borderId="0"/>
    <xf numFmtId="0" fontId="4" fillId="0" borderId="0"/>
    <xf numFmtId="0" fontId="2" fillId="0" borderId="0"/>
    <xf numFmtId="41" fontId="2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5" applyNumberFormat="0" applyAlignment="0" applyProtection="0"/>
    <xf numFmtId="0" fontId="14" fillId="7" borderId="6" applyNumberFormat="0" applyAlignment="0" applyProtection="0"/>
    <xf numFmtId="0" fontId="15" fillId="7" borderId="5" applyNumberFormat="0" applyAlignment="0" applyProtection="0"/>
    <xf numFmtId="0" fontId="16" fillId="0" borderId="7" applyNumberFormat="0" applyFill="0" applyAlignment="0" applyProtection="0"/>
    <xf numFmtId="0" fontId="17" fillId="8" borderId="8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5" fillId="0" borderId="10" applyNumberFormat="0" applyFill="0" applyAlignment="0" applyProtection="0"/>
    <xf numFmtId="0" fontId="20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0" fillId="29" borderId="0" applyNumberFormat="0" applyBorder="0" applyAlignment="0" applyProtection="0"/>
    <xf numFmtId="0" fontId="20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33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9" borderId="9" applyNumberFormat="0" applyFont="0" applyAlignment="0" applyProtection="0"/>
    <xf numFmtId="42" fontId="1" fillId="0" borderId="0" applyFont="0" applyFill="0" applyBorder="0" applyAlignment="0" applyProtection="0"/>
  </cellStyleXfs>
  <cellXfs count="40">
    <xf numFmtId="0" fontId="3" fillId="0" borderId="0" xfId="0" applyFont="1" applyFill="1" applyBorder="1"/>
    <xf numFmtId="0" fontId="0" fillId="0" borderId="0" xfId="0"/>
    <xf numFmtId="0" fontId="22" fillId="0" borderId="0" xfId="0" applyFont="1" applyBorder="1"/>
    <xf numFmtId="0" fontId="22" fillId="0" borderId="0" xfId="0" applyFont="1"/>
    <xf numFmtId="0" fontId="23" fillId="34" borderId="11" xfId="0" applyFont="1" applyFill="1" applyBorder="1" applyAlignment="1">
      <alignment horizontal="center" wrapText="1"/>
    </xf>
    <xf numFmtId="0" fontId="23" fillId="34" borderId="1" xfId="0" applyFont="1" applyFill="1" applyBorder="1" applyAlignment="1">
      <alignment horizontal="left" wrapText="1"/>
    </xf>
    <xf numFmtId="0" fontId="24" fillId="0" borderId="11" xfId="0" applyFont="1" applyBorder="1" applyAlignment="1">
      <alignment horizontal="center" wrapText="1"/>
    </xf>
    <xf numFmtId="0" fontId="24" fillId="0" borderId="1" xfId="0" applyFont="1" applyBorder="1" applyAlignment="1">
      <alignment wrapText="1"/>
    </xf>
    <xf numFmtId="0" fontId="24" fillId="0" borderId="11" xfId="0" applyFont="1" applyBorder="1" applyAlignment="1">
      <alignment horizontal="center" vertical="center" wrapText="1"/>
    </xf>
    <xf numFmtId="0" fontId="25" fillId="0" borderId="0" xfId="0" applyFont="1"/>
    <xf numFmtId="0" fontId="21" fillId="2" borderId="16" xfId="0" applyFont="1" applyFill="1" applyBorder="1" applyAlignment="1">
      <alignment horizontal="center"/>
    </xf>
    <xf numFmtId="0" fontId="21" fillId="2" borderId="17" xfId="0" applyFont="1" applyFill="1" applyBorder="1" applyAlignment="1">
      <alignment horizontal="center"/>
    </xf>
    <xf numFmtId="0" fontId="21" fillId="2" borderId="18" xfId="0" applyFont="1" applyFill="1" applyBorder="1" applyAlignment="1">
      <alignment horizontal="center"/>
    </xf>
    <xf numFmtId="3" fontId="23" fillId="34" borderId="28" xfId="0" applyNumberFormat="1" applyFont="1" applyFill="1" applyBorder="1" applyAlignment="1">
      <alignment horizontal="center" wrapText="1"/>
    </xf>
    <xf numFmtId="3" fontId="23" fillId="34" borderId="29" xfId="0" applyNumberFormat="1" applyFont="1" applyFill="1" applyBorder="1" applyAlignment="1">
      <alignment horizontal="center" wrapText="1"/>
    </xf>
    <xf numFmtId="0" fontId="23" fillId="34" borderId="25" xfId="0" applyFont="1" applyFill="1" applyBorder="1" applyAlignment="1">
      <alignment horizontal="center" wrapText="1"/>
    </xf>
    <xf numFmtId="0" fontId="23" fillId="34" borderId="26" xfId="0" applyFont="1" applyFill="1" applyBorder="1" applyAlignment="1">
      <alignment horizontal="center" wrapText="1"/>
    </xf>
    <xf numFmtId="0" fontId="23" fillId="34" borderId="27" xfId="0" applyFont="1" applyFill="1" applyBorder="1" applyAlignment="1">
      <alignment horizontal="center" wrapText="1"/>
    </xf>
    <xf numFmtId="0" fontId="21" fillId="2" borderId="16" xfId="0" applyFont="1" applyFill="1" applyBorder="1" applyAlignment="1">
      <alignment horizontal="center"/>
    </xf>
    <xf numFmtId="0" fontId="21" fillId="2" borderId="17" xfId="0" applyFont="1" applyFill="1" applyBorder="1" applyAlignment="1">
      <alignment horizontal="center"/>
    </xf>
    <xf numFmtId="0" fontId="21" fillId="2" borderId="18" xfId="0" applyFont="1" applyFill="1" applyBorder="1" applyAlignment="1">
      <alignment horizontal="center"/>
    </xf>
    <xf numFmtId="0" fontId="23" fillId="34" borderId="11" xfId="0" applyFont="1" applyFill="1" applyBorder="1" applyAlignment="1">
      <alignment horizontal="center" wrapText="1"/>
    </xf>
    <xf numFmtId="0" fontId="23" fillId="34" borderId="1" xfId="0" applyFont="1" applyFill="1" applyBorder="1" applyAlignment="1">
      <alignment horizontal="center" wrapText="1"/>
    </xf>
    <xf numFmtId="0" fontId="23" fillId="34" borderId="12" xfId="0" applyFont="1" applyFill="1" applyBorder="1" applyAlignment="1">
      <alignment horizontal="center" wrapText="1"/>
    </xf>
    <xf numFmtId="3" fontId="23" fillId="34" borderId="1" xfId="0" applyNumberFormat="1" applyFont="1" applyFill="1" applyBorder="1" applyAlignment="1">
      <alignment horizontal="center" wrapText="1"/>
    </xf>
    <xf numFmtId="3" fontId="23" fillId="34" borderId="12" xfId="0" applyNumberFormat="1" applyFont="1" applyFill="1" applyBorder="1" applyAlignment="1">
      <alignment horizontal="center" wrapText="1"/>
    </xf>
    <xf numFmtId="3" fontId="24" fillId="0" borderId="28" xfId="0" applyNumberFormat="1" applyFont="1" applyBorder="1" applyAlignment="1">
      <alignment horizontal="center"/>
    </xf>
    <xf numFmtId="3" fontId="24" fillId="0" borderId="29" xfId="0" applyNumberFormat="1" applyFont="1" applyBorder="1" applyAlignment="1">
      <alignment horizontal="center"/>
    </xf>
    <xf numFmtId="0" fontId="23" fillId="34" borderId="13" xfId="0" applyFont="1" applyFill="1" applyBorder="1" applyAlignment="1">
      <alignment horizontal="center" wrapText="1"/>
    </xf>
    <xf numFmtId="0" fontId="23" fillId="34" borderId="14" xfId="0" applyFont="1" applyFill="1" applyBorder="1" applyAlignment="1">
      <alignment horizontal="center" wrapText="1"/>
    </xf>
    <xf numFmtId="3" fontId="23" fillId="34" borderId="14" xfId="0" applyNumberFormat="1" applyFont="1" applyFill="1" applyBorder="1" applyAlignment="1">
      <alignment horizontal="center" wrapText="1"/>
    </xf>
    <xf numFmtId="3" fontId="23" fillId="34" borderId="15" xfId="0" applyNumberFormat="1" applyFont="1" applyFill="1" applyBorder="1" applyAlignment="1">
      <alignment horizontal="center" wrapText="1"/>
    </xf>
    <xf numFmtId="0" fontId="21" fillId="2" borderId="19" xfId="0" applyFont="1" applyFill="1" applyBorder="1" applyAlignment="1">
      <alignment horizontal="center"/>
    </xf>
    <xf numFmtId="0" fontId="21" fillId="2" borderId="20" xfId="0" applyFont="1" applyFill="1" applyBorder="1" applyAlignment="1">
      <alignment horizontal="center"/>
    </xf>
    <xf numFmtId="0" fontId="21" fillId="2" borderId="21" xfId="0" applyFont="1" applyFill="1" applyBorder="1" applyAlignment="1">
      <alignment horizontal="center"/>
    </xf>
    <xf numFmtId="3" fontId="24" fillId="0" borderId="1" xfId="0" applyNumberFormat="1" applyFont="1" applyBorder="1" applyAlignment="1">
      <alignment horizontal="center"/>
    </xf>
    <xf numFmtId="3" fontId="24" fillId="0" borderId="12" xfId="0" applyNumberFormat="1" applyFont="1" applyBorder="1" applyAlignment="1">
      <alignment horizontal="center"/>
    </xf>
    <xf numFmtId="0" fontId="21" fillId="2" borderId="22" xfId="0" applyFont="1" applyFill="1" applyBorder="1" applyAlignment="1">
      <alignment horizontal="center"/>
    </xf>
    <xf numFmtId="0" fontId="21" fillId="2" borderId="23" xfId="0" applyFont="1" applyFill="1" applyBorder="1" applyAlignment="1">
      <alignment horizontal="center"/>
    </xf>
    <xf numFmtId="0" fontId="21" fillId="2" borderId="24" xfId="0" applyFont="1" applyFill="1" applyBorder="1" applyAlignment="1">
      <alignment horizontal="center"/>
    </xf>
  </cellXfs>
  <cellStyles count="49">
    <cellStyle name="20% - Énfasis1" xfId="21" builtinId="30" customBuiltin="1"/>
    <cellStyle name="20% - Énfasis2" xfId="25" builtinId="34" customBuiltin="1"/>
    <cellStyle name="20% - Énfasis3" xfId="29" builtinId="38" customBuiltin="1"/>
    <cellStyle name="20% - Énfasis4" xfId="33" builtinId="42" customBuiltin="1"/>
    <cellStyle name="20% - Énfasis5" xfId="37" builtinId="46" customBuiltin="1"/>
    <cellStyle name="20% - Énfasis6" xfId="41" builtinId="50" customBuiltin="1"/>
    <cellStyle name="40% - Énfasis1" xfId="22" builtinId="31" customBuiltin="1"/>
    <cellStyle name="40% - Énfasis2" xfId="26" builtinId="35" customBuiltin="1"/>
    <cellStyle name="40% - Énfasis3" xfId="30" builtinId="39" customBuiltin="1"/>
    <cellStyle name="40% - Énfasis4" xfId="34" builtinId="43" customBuiltin="1"/>
    <cellStyle name="40% - Énfasis5" xfId="38" builtinId="47" customBuiltin="1"/>
    <cellStyle name="40% - Énfasis6" xfId="42" builtinId="51" customBuiltin="1"/>
    <cellStyle name="60% - Énfasis1" xfId="23" builtinId="32" customBuiltin="1"/>
    <cellStyle name="60% - Énfasis2" xfId="27" builtinId="36" customBuiltin="1"/>
    <cellStyle name="60% - Énfasis3" xfId="31" builtinId="40" customBuiltin="1"/>
    <cellStyle name="60% - Énfasis4" xfId="35" builtinId="44" customBuiltin="1"/>
    <cellStyle name="60% - Énfasis5" xfId="39" builtinId="48" customBuiltin="1"/>
    <cellStyle name="60% - Énfasis6" xfId="43" builtinId="52" customBuiltin="1"/>
    <cellStyle name="Bueno" xfId="9" builtinId="26" customBuiltin="1"/>
    <cellStyle name="Cálculo" xfId="14" builtinId="22" customBuiltin="1"/>
    <cellStyle name="Celda de comprobación" xfId="16" builtinId="23" customBuiltin="1"/>
    <cellStyle name="Celda vinculada" xfId="15" builtinId="24" customBuiltin="1"/>
    <cellStyle name="Encabezado 1" xfId="5" builtinId="16" customBuiltin="1"/>
    <cellStyle name="Encabezado 4" xfId="8" builtinId="19" customBuiltin="1"/>
    <cellStyle name="Énfasis1" xfId="20" builtinId="29" customBuiltin="1"/>
    <cellStyle name="Énfasis2" xfId="24" builtinId="33" customBuiltin="1"/>
    <cellStyle name="Énfasis3" xfId="28" builtinId="37" customBuiltin="1"/>
    <cellStyle name="Énfasis4" xfId="32" builtinId="41" customBuiltin="1"/>
    <cellStyle name="Énfasis5" xfId="36" builtinId="45" customBuiltin="1"/>
    <cellStyle name="Énfasis6" xfId="40" builtinId="49" customBuiltin="1"/>
    <cellStyle name="Entrada" xfId="12" builtinId="20" customBuiltin="1"/>
    <cellStyle name="Incorrecto" xfId="10" builtinId="27" customBuiltin="1"/>
    <cellStyle name="Millares [0] 2" xfId="3" xr:uid="{00000000-0005-0000-0000-000020000000}"/>
    <cellStyle name="Millares 2" xfId="45" xr:uid="{00000000-0005-0000-0000-000021000000}"/>
    <cellStyle name="Millares 3" xfId="46" xr:uid="{00000000-0005-0000-0000-000022000000}"/>
    <cellStyle name="Moneda [0] 2" xfId="48" xr:uid="{00000000-0005-0000-0000-000023000000}"/>
    <cellStyle name="Neutral" xfId="11" builtinId="28" customBuiltin="1"/>
    <cellStyle name="Normal" xfId="0" builtinId="0"/>
    <cellStyle name="Normal 2" xfId="1" xr:uid="{00000000-0005-0000-0000-000026000000}"/>
    <cellStyle name="Normal 3" xfId="2" xr:uid="{00000000-0005-0000-0000-000027000000}"/>
    <cellStyle name="Normal 4" xfId="44" xr:uid="{00000000-0005-0000-0000-000028000000}"/>
    <cellStyle name="Notas 2" xfId="47" xr:uid="{00000000-0005-0000-0000-000029000000}"/>
    <cellStyle name="Salida" xfId="13" builtinId="21" customBuiltin="1"/>
    <cellStyle name="Texto de advertencia" xfId="17" builtinId="11" customBuiltin="1"/>
    <cellStyle name="Texto explicativo" xfId="18" builtinId="53" customBuiltin="1"/>
    <cellStyle name="Título" xfId="4" builtinId="15" customBuiltin="1"/>
    <cellStyle name="Título 2" xfId="6" builtinId="17" customBuiltin="1"/>
    <cellStyle name="Título 3" xfId="7" builtinId="18" customBuiltin="1"/>
    <cellStyle name="Total" xfId="19" builtinId="25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E38"/>
  <sheetViews>
    <sheetView showGridLines="0" tabSelected="1" view="pageLayout" topLeftCell="A19" zoomScale="145" zoomScaleNormal="100" zoomScalePageLayoutView="145" workbookViewId="0">
      <selection activeCell="C7" sqref="C7"/>
    </sheetView>
  </sheetViews>
  <sheetFormatPr baseColWidth="10" defaultRowHeight="15" x14ac:dyDescent="0.25"/>
  <cols>
    <col min="2" max="2" width="8.42578125" customWidth="1"/>
    <col min="3" max="3" width="47" customWidth="1"/>
    <col min="4" max="4" width="21.5703125" customWidth="1"/>
    <col min="5" max="5" width="16.28515625" customWidth="1"/>
    <col min="6" max="6" width="6" customWidth="1"/>
    <col min="7" max="7" width="8" customWidth="1"/>
    <col min="8" max="8" width="4.7109375" bestFit="1" customWidth="1"/>
    <col min="9" max="9" width="4.5703125" bestFit="1" customWidth="1"/>
    <col min="10" max="10" width="57.42578125" customWidth="1"/>
    <col min="11" max="11" width="15.28515625" bestFit="1" customWidth="1"/>
  </cols>
  <sheetData>
    <row r="3" spans="2:5" ht="18.75" customHeight="1" thickBot="1" x14ac:dyDescent="0.3">
      <c r="B3" s="15" t="s">
        <v>21</v>
      </c>
      <c r="C3" s="16"/>
      <c r="D3" s="16"/>
      <c r="E3" s="17"/>
    </row>
    <row r="4" spans="2:5" ht="9" customHeight="1" thickBot="1" x14ac:dyDescent="0.3">
      <c r="B4" s="10"/>
      <c r="C4" s="11"/>
      <c r="D4" s="11"/>
      <c r="E4" s="12"/>
    </row>
    <row r="5" spans="2:5" ht="18.75" thickBot="1" x14ac:dyDescent="0.3">
      <c r="B5" s="18" t="s">
        <v>22</v>
      </c>
      <c r="C5" s="19"/>
      <c r="D5" s="19"/>
      <c r="E5" s="20"/>
    </row>
    <row r="6" spans="2:5" ht="18" x14ac:dyDescent="0.25">
      <c r="B6" s="21" t="s">
        <v>4</v>
      </c>
      <c r="C6" s="22"/>
      <c r="D6" s="22" t="s">
        <v>5</v>
      </c>
      <c r="E6" s="23"/>
    </row>
    <row r="7" spans="2:5" ht="18" x14ac:dyDescent="0.25">
      <c r="B7" s="4" t="s">
        <v>6</v>
      </c>
      <c r="C7" s="5" t="s">
        <v>7</v>
      </c>
      <c r="D7" s="24">
        <f>SUM(D8:D11)</f>
        <v>332921100000</v>
      </c>
      <c r="E7" s="25"/>
    </row>
    <row r="8" spans="2:5" ht="15.75" x14ac:dyDescent="0.25">
      <c r="B8" s="6" t="s">
        <v>8</v>
      </c>
      <c r="C8" s="7" t="s">
        <v>9</v>
      </c>
      <c r="D8" s="26">
        <v>273375100000</v>
      </c>
      <c r="E8" s="27"/>
    </row>
    <row r="9" spans="2:5" ht="15.75" x14ac:dyDescent="0.25">
      <c r="B9" s="6" t="s">
        <v>10</v>
      </c>
      <c r="C9" s="7" t="s">
        <v>1</v>
      </c>
      <c r="D9" s="26">
        <v>41726600000</v>
      </c>
      <c r="E9" s="27"/>
    </row>
    <row r="10" spans="2:5" ht="15.75" x14ac:dyDescent="0.25">
      <c r="B10" s="6" t="s">
        <v>11</v>
      </c>
      <c r="C10" s="7" t="s">
        <v>12</v>
      </c>
      <c r="D10" s="26">
        <v>16500200000</v>
      </c>
      <c r="E10" s="27"/>
    </row>
    <row r="11" spans="2:5" ht="45.75" x14ac:dyDescent="0.25">
      <c r="B11" s="8" t="s">
        <v>13</v>
      </c>
      <c r="C11" s="7" t="s">
        <v>14</v>
      </c>
      <c r="D11" s="26">
        <v>1319200000</v>
      </c>
      <c r="E11" s="27"/>
    </row>
    <row r="12" spans="2:5" ht="18" hidden="1" x14ac:dyDescent="0.25">
      <c r="B12" s="4"/>
      <c r="C12" s="5"/>
      <c r="D12" s="13"/>
      <c r="E12" s="14"/>
    </row>
    <row r="13" spans="2:5" ht="18" x14ac:dyDescent="0.25">
      <c r="B13" s="4" t="s">
        <v>17</v>
      </c>
      <c r="C13" s="5" t="s">
        <v>0</v>
      </c>
      <c r="D13" s="24">
        <v>89685115679</v>
      </c>
      <c r="E13" s="25"/>
    </row>
    <row r="14" spans="2:5" ht="18.75" thickBot="1" x14ac:dyDescent="0.3">
      <c r="B14" s="28" t="s">
        <v>18</v>
      </c>
      <c r="C14" s="29"/>
      <c r="D14" s="30">
        <f>+D13+D7+D12</f>
        <v>422606215679</v>
      </c>
      <c r="E14" s="31"/>
    </row>
    <row r="15" spans="2:5" ht="15.75" thickBot="1" x14ac:dyDescent="0.3">
      <c r="B15" s="1"/>
      <c r="C15" s="1"/>
      <c r="D15" s="9"/>
      <c r="E15" s="9"/>
    </row>
    <row r="16" spans="2:5" ht="18" x14ac:dyDescent="0.25">
      <c r="B16" s="32" t="s">
        <v>23</v>
      </c>
      <c r="C16" s="33"/>
      <c r="D16" s="33"/>
      <c r="E16" s="34"/>
    </row>
    <row r="17" spans="2:5" ht="18" x14ac:dyDescent="0.25">
      <c r="B17" s="21" t="s">
        <v>4</v>
      </c>
      <c r="C17" s="22"/>
      <c r="D17" s="22" t="s">
        <v>5</v>
      </c>
      <c r="E17" s="23"/>
    </row>
    <row r="18" spans="2:5" ht="18" x14ac:dyDescent="0.25">
      <c r="B18" s="4" t="s">
        <v>6</v>
      </c>
      <c r="C18" s="5" t="s">
        <v>7</v>
      </c>
      <c r="D18" s="24">
        <f>SUM(D19:D19)</f>
        <v>1177600000</v>
      </c>
      <c r="E18" s="25"/>
    </row>
    <row r="19" spans="2:5" ht="15.75" x14ac:dyDescent="0.25">
      <c r="B19" s="6" t="s">
        <v>10</v>
      </c>
      <c r="C19" s="7" t="s">
        <v>1</v>
      </c>
      <c r="D19" s="35">
        <v>1177600000</v>
      </c>
      <c r="E19" s="36"/>
    </row>
    <row r="20" spans="2:5" ht="18" x14ac:dyDescent="0.25">
      <c r="B20" s="4" t="s">
        <v>17</v>
      </c>
      <c r="C20" s="5" t="s">
        <v>0</v>
      </c>
      <c r="D20" s="24">
        <v>6908160000</v>
      </c>
      <c r="E20" s="25"/>
    </row>
    <row r="21" spans="2:5" ht="18.75" thickBot="1" x14ac:dyDescent="0.3">
      <c r="B21" s="28" t="s">
        <v>18</v>
      </c>
      <c r="C21" s="29"/>
      <c r="D21" s="30">
        <f>+D20+D18</f>
        <v>8085760000</v>
      </c>
      <c r="E21" s="31"/>
    </row>
    <row r="22" spans="2:5" ht="15.75" thickBot="1" x14ac:dyDescent="0.3">
      <c r="B22" s="1"/>
      <c r="C22" s="1"/>
      <c r="D22" s="1"/>
      <c r="E22" s="1"/>
    </row>
    <row r="23" spans="2:5" ht="18" x14ac:dyDescent="0.25">
      <c r="B23" s="37" t="s">
        <v>24</v>
      </c>
      <c r="C23" s="38"/>
      <c r="D23" s="38"/>
      <c r="E23" s="39"/>
    </row>
    <row r="24" spans="2:5" ht="18" x14ac:dyDescent="0.25">
      <c r="B24" s="21" t="s">
        <v>4</v>
      </c>
      <c r="C24" s="22"/>
      <c r="D24" s="22" t="s">
        <v>5</v>
      </c>
      <c r="E24" s="23"/>
    </row>
    <row r="25" spans="2:5" ht="18" x14ac:dyDescent="0.25">
      <c r="B25" s="4" t="s">
        <v>6</v>
      </c>
      <c r="C25" s="5" t="s">
        <v>7</v>
      </c>
      <c r="D25" s="24">
        <f>+D7+D18</f>
        <v>334098700000</v>
      </c>
      <c r="E25" s="25"/>
    </row>
    <row r="26" spans="2:5" ht="15.75" x14ac:dyDescent="0.25">
      <c r="B26" s="6" t="s">
        <v>8</v>
      </c>
      <c r="C26" s="7" t="s">
        <v>9</v>
      </c>
      <c r="D26" s="35">
        <f>+D8</f>
        <v>273375100000</v>
      </c>
      <c r="E26" s="36"/>
    </row>
    <row r="27" spans="2:5" ht="15.75" x14ac:dyDescent="0.25">
      <c r="B27" s="6" t="s">
        <v>10</v>
      </c>
      <c r="C27" s="7" t="s">
        <v>1</v>
      </c>
      <c r="D27" s="35">
        <f>+D19+D9</f>
        <v>42904200000</v>
      </c>
      <c r="E27" s="36"/>
    </row>
    <row r="28" spans="2:5" ht="15.75" x14ac:dyDescent="0.25">
      <c r="B28" s="6" t="s">
        <v>11</v>
      </c>
      <c r="C28" s="7" t="s">
        <v>12</v>
      </c>
      <c r="D28" s="35">
        <f>+D10</f>
        <v>16500200000</v>
      </c>
      <c r="E28" s="36"/>
    </row>
    <row r="29" spans="2:5" ht="45.75" x14ac:dyDescent="0.25">
      <c r="B29" s="8" t="s">
        <v>13</v>
      </c>
      <c r="C29" s="7" t="s">
        <v>14</v>
      </c>
      <c r="D29" s="35">
        <f>+D11</f>
        <v>1319200000</v>
      </c>
      <c r="E29" s="36"/>
    </row>
    <row r="30" spans="2:5" ht="18" hidden="1" x14ac:dyDescent="0.25">
      <c r="B30" s="4" t="s">
        <v>15</v>
      </c>
      <c r="C30" s="5" t="s">
        <v>16</v>
      </c>
      <c r="D30" s="24">
        <f>+D12</f>
        <v>0</v>
      </c>
      <c r="E30" s="25"/>
    </row>
    <row r="31" spans="2:5" ht="18" x14ac:dyDescent="0.25">
      <c r="B31" s="4" t="s">
        <v>17</v>
      </c>
      <c r="C31" s="5" t="s">
        <v>0</v>
      </c>
      <c r="D31" s="24">
        <f>+D20+D13</f>
        <v>96593275679</v>
      </c>
      <c r="E31" s="25"/>
    </row>
    <row r="32" spans="2:5" ht="18.75" thickBot="1" x14ac:dyDescent="0.3">
      <c r="B32" s="28" t="s">
        <v>18</v>
      </c>
      <c r="C32" s="29"/>
      <c r="D32" s="30">
        <f>+D31+D25+D30</f>
        <v>430691975679</v>
      </c>
      <c r="E32" s="31"/>
    </row>
    <row r="33" spans="2:5" x14ac:dyDescent="0.25">
      <c r="B33" s="1"/>
      <c r="C33" s="1"/>
      <c r="D33" s="1"/>
      <c r="E33" s="1"/>
    </row>
    <row r="34" spans="2:5" x14ac:dyDescent="0.25">
      <c r="B34" s="2" t="s">
        <v>3</v>
      </c>
      <c r="C34" s="1"/>
      <c r="D34" s="1"/>
      <c r="E34" s="1"/>
    </row>
    <row r="35" spans="2:5" x14ac:dyDescent="0.25">
      <c r="B35" s="2" t="s">
        <v>19</v>
      </c>
      <c r="C35" s="3"/>
      <c r="D35" s="1"/>
      <c r="E35" s="1"/>
    </row>
    <row r="36" spans="2:5" x14ac:dyDescent="0.25">
      <c r="B36" s="2" t="s">
        <v>20</v>
      </c>
      <c r="C36" s="3"/>
      <c r="D36" s="1"/>
      <c r="E36" s="1"/>
    </row>
    <row r="37" spans="2:5" x14ac:dyDescent="0.25">
      <c r="B37" s="2" t="s">
        <v>2</v>
      </c>
      <c r="C37" s="3"/>
      <c r="D37" s="1"/>
      <c r="E37" s="1"/>
    </row>
    <row r="38" spans="2:5" x14ac:dyDescent="0.25">
      <c r="B38" s="3"/>
      <c r="C38" s="1"/>
      <c r="D38" s="1"/>
      <c r="E38" s="1"/>
    </row>
  </sheetData>
  <mergeCells count="33">
    <mergeCell ref="B32:C32"/>
    <mergeCell ref="D32:E32"/>
    <mergeCell ref="D25:E25"/>
    <mergeCell ref="D26:E26"/>
    <mergeCell ref="D27:E27"/>
    <mergeCell ref="D28:E28"/>
    <mergeCell ref="D29:E29"/>
    <mergeCell ref="B23:E23"/>
    <mergeCell ref="B24:C24"/>
    <mergeCell ref="D24:E24"/>
    <mergeCell ref="D30:E30"/>
    <mergeCell ref="D31:E31"/>
    <mergeCell ref="D18:E18"/>
    <mergeCell ref="D19:E19"/>
    <mergeCell ref="D20:E20"/>
    <mergeCell ref="B21:C21"/>
    <mergeCell ref="D21:E21"/>
    <mergeCell ref="D13:E13"/>
    <mergeCell ref="B14:C14"/>
    <mergeCell ref="D14:E14"/>
    <mergeCell ref="B16:E16"/>
    <mergeCell ref="B17:C17"/>
    <mergeCell ref="D17:E17"/>
    <mergeCell ref="D12:E12"/>
    <mergeCell ref="B3:E3"/>
    <mergeCell ref="B5:E5"/>
    <mergeCell ref="B6:C6"/>
    <mergeCell ref="D6:E6"/>
    <mergeCell ref="D7:E7"/>
    <mergeCell ref="D8:E8"/>
    <mergeCell ref="D9:E9"/>
    <mergeCell ref="D10:E10"/>
    <mergeCell ref="D11:E11"/>
  </mergeCells>
  <printOptions horizontalCentered="1"/>
  <pageMargins left="0.39370078740157483" right="0.39370078740157483" top="1.1811023622047245" bottom="0.35433070866141736" header="0.31496062992125984" footer="0.31496062992125984"/>
  <pageSetup scale="61" orientation="portrait" horizontalDpi="300" verticalDpi="300" r:id="rId1"/>
  <headerFooter alignWithMargins="0">
    <oddHeader xml:space="preserve">&amp;L&amp;G&amp;C&amp;"-,Negrita"&amp;16INSTITUTO NACIONAL DE MEDICINA LEGAL Y CIENCIAS FORENSES
SUBDIRECCIÓN ADMINISTRATIVA Y FINANCIERA
GRUPO NACIONAL DE GESTION PRESUPUESTAL
PRESUPUESTO CONSOLIDADO VIGENCIA 2024
&amp;R
</oddHeader>
  </headerFooter>
  <ignoredErrors>
    <ignoredError sqref="D27" formula="1"/>
  </ignoredError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PRESUPUESTO CONSOLIDADO 2023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Camilo Gonzalez Forero</dc:creator>
  <cp:lastModifiedBy>Cesar Augusto Acuna Reyes</cp:lastModifiedBy>
  <cp:lastPrinted>2022-01-28T03:41:20Z</cp:lastPrinted>
  <dcterms:created xsi:type="dcterms:W3CDTF">2021-10-31T14:36:22Z</dcterms:created>
  <dcterms:modified xsi:type="dcterms:W3CDTF">2024-01-30T15:20:00Z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