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Ley 1474\"/>
    </mc:Choice>
  </mc:AlternateContent>
  <xr:revisionPtr revIDLastSave="0" documentId="13_ncr:1_{8408220B-0D44-494C-8B0B-3047CD2634B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RSIÓN 2024 DESAGREGADO" sheetId="4" r:id="rId1"/>
  </sheets>
  <definedNames>
    <definedName name="_xlnm._FilterDatabase" localSheetId="0" hidden="1">'INVERSIÓN 2024 DESAGREGADO'!$C$3:$K$108</definedName>
    <definedName name="_xlnm.Print_Area" localSheetId="0">'INVERSIÓN 2024 DESAGREGADO'!$C$2:$K$114</definedName>
    <definedName name="_xlnm.Print_Titles" localSheetId="0">'INVERSIÓN 2024 DESAGREGADO'!$2:$3</definedName>
  </definedNames>
  <calcPr calcId="191029"/>
</workbook>
</file>

<file path=xl/calcChain.xml><?xml version="1.0" encoding="utf-8"?>
<calcChain xmlns="http://schemas.openxmlformats.org/spreadsheetml/2006/main">
  <c r="K88" i="4" l="1"/>
  <c r="K37" i="4"/>
  <c r="K38" i="4"/>
  <c r="K53" i="4" l="1"/>
  <c r="K36" i="4" l="1"/>
  <c r="K106" i="4"/>
  <c r="K100" i="4"/>
  <c r="K81" i="4"/>
  <c r="K5" i="4"/>
  <c r="K11" i="4"/>
  <c r="K27" i="4"/>
  <c r="K46" i="4"/>
  <c r="K62" i="4"/>
  <c r="K65" i="4"/>
  <c r="K68" i="4"/>
  <c r="K71" i="4"/>
  <c r="K76" i="4"/>
  <c r="K91" i="4"/>
  <c r="K21" i="4"/>
  <c r="K20" i="4"/>
  <c r="K19" i="4"/>
  <c r="K18" i="4" l="1"/>
  <c r="K97" i="4" l="1"/>
  <c r="K94" i="4"/>
  <c r="K8" i="4"/>
  <c r="K4" i="4" s="1"/>
</calcChain>
</file>

<file path=xl/sharedStrings.xml><?xml version="1.0" encoding="utf-8"?>
<sst xmlns="http://schemas.openxmlformats.org/spreadsheetml/2006/main" count="339" uniqueCount="75">
  <si>
    <t>OBJ</t>
  </si>
  <si>
    <t>REC</t>
  </si>
  <si>
    <t>02</t>
  </si>
  <si>
    <t>0800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</si>
  <si>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</si>
  <si>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</si>
  <si>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</si>
  <si>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</si>
  <si>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</si>
  <si>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</si>
  <si>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</si>
  <si>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</si>
  <si>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</si>
  <si>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</si>
  <si>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</si>
  <si>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</si>
  <si>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</si>
  <si>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</si>
  <si>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</si>
  <si>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PROG</t>
  </si>
  <si>
    <t>SUBP</t>
  </si>
  <si>
    <t>PROY</t>
  </si>
  <si>
    <t>SPRY</t>
  </si>
  <si>
    <t>PROD</t>
  </si>
  <si>
    <t>CONCEPTO</t>
  </si>
  <si>
    <t xml:space="preserve"> VALOR </t>
  </si>
  <si>
    <t>INVERSIÓN</t>
  </si>
  <si>
    <t>SERVICIOS DE LABORATORIO FORENSE</t>
  </si>
  <si>
    <t>ADQUISICIÓN DE BIENES Y SERVICIOS</t>
  </si>
  <si>
    <t>CERTIFICACIONES OTORGADAS A PERITOS FORENSES</t>
  </si>
  <si>
    <t>DOCUMENTOS DE LINEAMIENTOS TÉCNICOS</t>
  </si>
  <si>
    <t>SERVICIOS DE VALORACIÓN DEL RIESGO DE FEMINICIDIO</t>
  </si>
  <si>
    <t>SERVICIO FORENSE EN LESIONES NO FATALES</t>
  </si>
  <si>
    <t>SERVICIOS DE GENETICA FORENSE</t>
  </si>
  <si>
    <t>SERVICIO DE GENÉTICA FORENSE EN FILIACION DE MENORES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</si>
  <si>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</si>
  <si>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</si>
  <si>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</si>
  <si>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</si>
  <si>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</si>
  <si>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SERVICIO DE INVESTIGACION PENAL, CRIMINALISTICA Y MEDICINA LEGAL</t>
  </si>
  <si>
    <t>SALAS DE NECROPSIAS DOTADAS</t>
  </si>
  <si>
    <t>ADQUISICION DE BIENES Y SERVICIOS</t>
  </si>
  <si>
    <t>SERVICIO DE ASISTENCIA TECNICA PARA FORMULACION DE PROYECTOS</t>
  </si>
  <si>
    <t>SERVICIO DE EDUCACION INFORMAL</t>
  </si>
  <si>
    <t>DOCUMENTO DE INVESTIGACION</t>
  </si>
  <si>
    <t>CONSTRUCCION Y DOTACIÓN SEDE MEDICINA LEGAL REGIONAL ORIENTE SOACHA</t>
  </si>
  <si>
    <t>SEDES CONSTRUIDAS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</si>
  <si>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</si>
  <si>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</si>
  <si>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</si>
  <si>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</si>
  <si>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SEDES MANTENIDAS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</si>
  <si>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</si>
  <si>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</si>
  <si>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</si>
  <si>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</si>
  <si>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SERVICIOS DE INFORMACION ACTUALIZADOS</t>
  </si>
  <si>
    <t>SEDES CON REFORZAMIENTO ESTRUCTURAL</t>
  </si>
  <si>
    <t>08</t>
  </si>
  <si>
    <t>GASTOS POR TRIBUTOS, MULTAS, SANCIONES E INTERESES DE MORA</t>
  </si>
  <si>
    <t>Revisó: Cesar Augusto Acuña Reyes  - Coord. Grupo Nacional de Gestión Presupuestal</t>
  </si>
  <si>
    <t>Fuente :Grupo Nacional de Gestión Presupuestal - SIIF NACION</t>
  </si>
  <si>
    <t>FORTALECIMIENTO DEL INSTITUTO NACIONAL DE MEDICINA LEGAL Y CIENCIAS FORENSES EN ATENCIÓN A LOS RETOS DEL POSCONFLICTO A NIVEL  NACIONAL</t>
  </si>
  <si>
    <t>CONSTRUCCIÓN Y DOTACIÓN SEDE MEDICINA LEGAL SECCIONAL QUIBDÓ</t>
  </si>
  <si>
    <t>RECONSTRUCCIÓN Y DOTACIÓN SEDE MEDICINA LEGAL REGIONAL NOR ORIENTE CÚCUTA</t>
  </si>
  <si>
    <t>20111D</t>
  </si>
  <si>
    <t>RESOLUCION 00001 DE ENERO 2 DE 2024</t>
  </si>
  <si>
    <t>20109C</t>
  </si>
  <si>
    <t>20113A</t>
  </si>
  <si>
    <t>20110C</t>
  </si>
  <si>
    <t>53105B</t>
  </si>
  <si>
    <t>Fecha: Enero 29 de 2024</t>
  </si>
  <si>
    <t>Elaboro: Camilo González Forero  - Tecnico - Grupo Nacional de Gestión Presupuestal</t>
  </si>
  <si>
    <t>Aprobó: Myriam Aurora Jiemenez Buitrago  - Subdirectora Administrativa y Financiera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</si>
</sst>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49">
    <xf numFmtId="0" fontId="3" fillId="0" borderId="0" xfId="0" applyFont="1" applyFill="1" applyBorder="1"/>
    <xf numFmtId="0" fontId="3" fillId="3" borderId="0" xfId="0" applyFont="1" applyFill="1" applyBorder="1"/>
    <xf numFmtId="49" fontId="22" fillId="2" borderId="14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49" fontId="22" fillId="2" borderId="17" xfId="0" applyNumberFormat="1" applyFont="1" applyFill="1" applyBorder="1" applyAlignment="1">
      <alignment horizontal="right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3" fontId="22" fillId="2" borderId="18" xfId="0" applyNumberFormat="1" applyFont="1" applyFill="1" applyBorder="1"/>
    <xf numFmtId="0" fontId="22" fillId="36" borderId="17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right" vertical="center" wrapText="1"/>
    </xf>
    <xf numFmtId="0" fontId="22" fillId="36" borderId="1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center" vertical="center" wrapText="1"/>
    </xf>
    <xf numFmtId="0" fontId="22" fillId="36" borderId="1" xfId="0" applyFont="1" applyFill="1" applyBorder="1" applyAlignment="1">
      <alignment vertical="center" wrapText="1"/>
    </xf>
    <xf numFmtId="3" fontId="22" fillId="36" borderId="18" xfId="0" applyNumberFormat="1" applyFont="1" applyFill="1" applyBorder="1" applyAlignment="1">
      <alignment horizontal="right" vertical="center" wrapText="1"/>
    </xf>
    <xf numFmtId="0" fontId="23" fillId="35" borderId="17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right" vertical="center" wrapText="1"/>
    </xf>
    <xf numFmtId="0" fontId="23" fillId="35" borderId="1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center" vertical="center" wrapText="1"/>
    </xf>
    <xf numFmtId="0" fontId="23" fillId="35" borderId="1" xfId="0" applyFont="1" applyFill="1" applyBorder="1" applyAlignment="1">
      <alignment vertical="center" wrapText="1"/>
    </xf>
    <xf numFmtId="0" fontId="23" fillId="35" borderId="18" xfId="0" applyFont="1" applyFill="1" applyBorder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3" fontId="23" fillId="0" borderId="18" xfId="0" applyNumberFormat="1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0" fillId="0" borderId="0" xfId="0"/>
    <xf numFmtId="3" fontId="0" fillId="0" borderId="0" xfId="0" applyNumberFormat="1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0" fontId="23" fillId="0" borderId="19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right" vertical="center" wrapText="1"/>
    </xf>
    <xf numFmtId="0" fontId="23" fillId="0" borderId="20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3" fontId="23" fillId="0" borderId="21" xfId="0" applyNumberFormat="1" applyFont="1" applyBorder="1" applyAlignment="1">
      <alignment horizontal="right" vertical="center" wrapText="1"/>
    </xf>
    <xf numFmtId="0" fontId="21" fillId="36" borderId="12" xfId="0" applyFont="1" applyFill="1" applyBorder="1" applyAlignment="1">
      <alignment horizontal="center"/>
    </xf>
    <xf numFmtId="0" fontId="21" fillId="36" borderId="13" xfId="0" applyFont="1" applyFill="1" applyBorder="1" applyAlignment="1">
      <alignment horizontal="center"/>
    </xf>
    <xf numFmtId="0" fontId="21" fillId="36" borderId="11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114"/>
  <sheetViews>
    <sheetView showGridLines="0" tabSelected="1" showWhiteSpace="0" zoomScale="175" zoomScaleNormal="175" workbookViewId="0"/>
  </sheetViews>
  <sheetFormatPr baseColWidth="10" defaultRowHeight="15" x14ac:dyDescent="0.25"/>
  <cols>
    <col min="3" max="3" width="6.28515625" customWidth="1"/>
    <col min="4" max="4" width="5.42578125" customWidth="1"/>
    <col min="5" max="5" width="5.5703125" customWidth="1"/>
    <col min="6" max="6" width="6.85546875" bestFit="1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2" spans="3:11" ht="18.75" thickBot="1" x14ac:dyDescent="0.3">
      <c r="C2" s="46" t="s">
        <v>67</v>
      </c>
      <c r="D2" s="47"/>
      <c r="E2" s="47"/>
      <c r="F2" s="47"/>
      <c r="G2" s="47"/>
      <c r="H2" s="47"/>
      <c r="I2" s="47"/>
      <c r="J2" s="47"/>
      <c r="K2" s="48"/>
    </row>
    <row r="3" spans="3:11" ht="21" x14ac:dyDescent="0.25">
      <c r="C3" s="2" t="s">
        <v>19</v>
      </c>
      <c r="D3" s="3" t="s">
        <v>20</v>
      </c>
      <c r="E3" s="3" t="s">
        <v>21</v>
      </c>
      <c r="F3" s="3" t="s">
        <v>22</v>
      </c>
      <c r="G3" s="4" t="s">
        <v>23</v>
      </c>
      <c r="H3" s="4" t="s">
        <v>0</v>
      </c>
      <c r="I3" s="4" t="s">
        <v>1</v>
      </c>
      <c r="J3" s="5" t="s">
        <v>24</v>
      </c>
      <c r="K3" s="6" t="s">
        <v>25</v>
      </c>
    </row>
    <row r="4" spans="3:11" x14ac:dyDescent="0.25">
      <c r="C4" s="7"/>
      <c r="D4" s="8"/>
      <c r="E4" s="8"/>
      <c r="F4" s="8"/>
      <c r="G4" s="8"/>
      <c r="H4" s="8"/>
      <c r="I4" s="8"/>
      <c r="J4" s="9" t="s">
        <v>26</v>
      </c>
      <c r="K4" s="10">
        <f>+K5+K8+K11+K18+K27+K36+K46+K65+K68+K71+K76+K81+K88+K91+K94+K97+K106+K53+K100+K62</f>
        <v>96593275679</v>
      </c>
    </row>
    <row r="5" spans="3:11" s="1" customFormat="1" ht="31.5" x14ac:dyDescent="0.25">
      <c r="C5" s="11">
        <v>2901</v>
      </c>
      <c r="D5" s="12" t="s">
        <v>3</v>
      </c>
      <c r="E5" s="13">
        <v>9</v>
      </c>
      <c r="F5" s="13"/>
      <c r="G5" s="13"/>
      <c r="H5" s="14"/>
      <c r="I5" s="13">
        <v>10</v>
      </c>
      <c r="J5" s="15" t="s">
        <v>4</v>
      </c>
      <c r="K5" s="16">
        <f>+K7</f>
        <v>10500000000</v>
      </c>
    </row>
    <row r="6" spans="3:11" s="1" customFormat="1" ht="21" x14ac:dyDescent="0.25">
      <c r="C6" s="17">
        <v>2901</v>
      </c>
      <c r="D6" s="18" t="s">
        <v>3</v>
      </c>
      <c r="E6" s="19">
        <v>9</v>
      </c>
      <c r="F6" s="19" t="s">
        <v>66</v>
      </c>
      <c r="G6" s="19">
        <v>2901002</v>
      </c>
      <c r="H6" s="20"/>
      <c r="I6" s="19"/>
      <c r="J6" s="21" t="s">
        <v>27</v>
      </c>
      <c r="K6" s="22"/>
    </row>
    <row r="7" spans="3:11" s="1" customFormat="1" ht="21" x14ac:dyDescent="0.25">
      <c r="C7" s="23">
        <v>2901</v>
      </c>
      <c r="D7" s="24" t="s">
        <v>3</v>
      </c>
      <c r="E7" s="25">
        <v>9</v>
      </c>
      <c r="F7" s="25" t="s">
        <v>66</v>
      </c>
      <c r="G7" s="25">
        <v>2901002</v>
      </c>
      <c r="H7" s="26" t="s">
        <v>2</v>
      </c>
      <c r="I7" s="25">
        <v>10</v>
      </c>
      <c r="J7" s="27" t="s">
        <v>28</v>
      </c>
      <c r="K7" s="28">
        <v>10500000000</v>
      </c>
    </row>
    <row r="8" spans="3:11" s="1" customFormat="1" ht="21" x14ac:dyDescent="0.25">
      <c r="C8" s="11">
        <v>2901</v>
      </c>
      <c r="D8" s="12" t="s">
        <v>3</v>
      </c>
      <c r="E8" s="13">
        <v>10</v>
      </c>
      <c r="F8" s="13"/>
      <c r="G8" s="13"/>
      <c r="H8" s="14"/>
      <c r="I8" s="13">
        <v>10</v>
      </c>
      <c r="J8" s="15" t="s">
        <v>5</v>
      </c>
      <c r="K8" s="16">
        <f>+K10</f>
        <v>100000000</v>
      </c>
    </row>
    <row r="9" spans="3:11" s="1" customFormat="1" ht="21" x14ac:dyDescent="0.25">
      <c r="C9" s="17">
        <v>2901</v>
      </c>
      <c r="D9" s="18" t="s">
        <v>3</v>
      </c>
      <c r="E9" s="19">
        <v>10</v>
      </c>
      <c r="F9" s="19" t="s">
        <v>66</v>
      </c>
      <c r="G9" s="19">
        <v>2901011</v>
      </c>
      <c r="H9" s="20"/>
      <c r="I9" s="19"/>
      <c r="J9" s="21" t="s">
        <v>29</v>
      </c>
      <c r="K9" s="22"/>
    </row>
    <row r="10" spans="3:11" s="1" customFormat="1" ht="21" x14ac:dyDescent="0.25">
      <c r="C10" s="23">
        <v>2901</v>
      </c>
      <c r="D10" s="24" t="s">
        <v>3</v>
      </c>
      <c r="E10" s="25">
        <v>10</v>
      </c>
      <c r="F10" s="25" t="s">
        <v>66</v>
      </c>
      <c r="G10" s="25">
        <v>2910011</v>
      </c>
      <c r="H10" s="26" t="s">
        <v>2</v>
      </c>
      <c r="I10" s="25">
        <v>10</v>
      </c>
      <c r="J10" s="27" t="s">
        <v>28</v>
      </c>
      <c r="K10" s="28">
        <v>100000000</v>
      </c>
    </row>
    <row r="11" spans="3:11" s="1" customFormat="1" ht="42" x14ac:dyDescent="0.25">
      <c r="C11" s="11">
        <v>2901</v>
      </c>
      <c r="D11" s="12" t="s">
        <v>3</v>
      </c>
      <c r="E11" s="13">
        <v>11</v>
      </c>
      <c r="F11" s="13"/>
      <c r="G11" s="13"/>
      <c r="H11" s="14"/>
      <c r="I11" s="13">
        <v>10</v>
      </c>
      <c r="J11" s="15" t="s">
        <v>6</v>
      </c>
      <c r="K11" s="16">
        <f>+K13+K15+K17</f>
        <v>4570000000</v>
      </c>
    </row>
    <row r="12" spans="3:11" s="1" customFormat="1" ht="21" x14ac:dyDescent="0.25">
      <c r="C12" s="17">
        <v>2901</v>
      </c>
      <c r="D12" s="18" t="s">
        <v>3</v>
      </c>
      <c r="E12" s="19">
        <v>11</v>
      </c>
      <c r="F12" s="19" t="s">
        <v>68</v>
      </c>
      <c r="G12" s="19">
        <v>2901008</v>
      </c>
      <c r="H12" s="20"/>
      <c r="I12" s="19"/>
      <c r="J12" s="21" t="s">
        <v>30</v>
      </c>
      <c r="K12" s="22"/>
    </row>
    <row r="13" spans="3:11" s="1" customFormat="1" ht="15" customHeight="1" x14ac:dyDescent="0.25">
      <c r="C13" s="23">
        <v>2901</v>
      </c>
      <c r="D13" s="24" t="s">
        <v>3</v>
      </c>
      <c r="E13" s="25">
        <v>11</v>
      </c>
      <c r="F13" s="25" t="s">
        <v>68</v>
      </c>
      <c r="G13" s="25">
        <v>2901008</v>
      </c>
      <c r="H13" s="26" t="s">
        <v>2</v>
      </c>
      <c r="I13" s="25">
        <v>10</v>
      </c>
      <c r="J13" s="27" t="s">
        <v>28</v>
      </c>
      <c r="K13" s="28">
        <v>1370000000</v>
      </c>
    </row>
    <row r="14" spans="3:11" s="1" customFormat="1" ht="21" x14ac:dyDescent="0.25">
      <c r="C14" s="17">
        <v>2901</v>
      </c>
      <c r="D14" s="18" t="s">
        <v>3</v>
      </c>
      <c r="E14" s="19">
        <v>11</v>
      </c>
      <c r="F14" s="19" t="s">
        <v>68</v>
      </c>
      <c r="G14" s="19">
        <v>2901020</v>
      </c>
      <c r="H14" s="20"/>
      <c r="I14" s="19"/>
      <c r="J14" s="21" t="s">
        <v>31</v>
      </c>
      <c r="K14" s="22"/>
    </row>
    <row r="15" spans="3:11" s="1" customFormat="1" ht="21" x14ac:dyDescent="0.25">
      <c r="C15" s="23">
        <v>2901</v>
      </c>
      <c r="D15" s="24" t="s">
        <v>3</v>
      </c>
      <c r="E15" s="25">
        <v>11</v>
      </c>
      <c r="F15" s="25" t="s">
        <v>68</v>
      </c>
      <c r="G15" s="25">
        <v>2901020</v>
      </c>
      <c r="H15" s="26" t="s">
        <v>2</v>
      </c>
      <c r="I15" s="25">
        <v>10</v>
      </c>
      <c r="J15" s="27" t="s">
        <v>28</v>
      </c>
      <c r="K15" s="28">
        <v>2050000000</v>
      </c>
    </row>
    <row r="16" spans="3:11" s="1" customFormat="1" ht="15" customHeight="1" x14ac:dyDescent="0.25">
      <c r="C16" s="17">
        <v>2901</v>
      </c>
      <c r="D16" s="18" t="s">
        <v>3</v>
      </c>
      <c r="E16" s="19">
        <v>11</v>
      </c>
      <c r="F16" s="19" t="s">
        <v>68</v>
      </c>
      <c r="G16" s="19">
        <v>2901021</v>
      </c>
      <c r="H16" s="20"/>
      <c r="I16" s="19"/>
      <c r="J16" s="21" t="s">
        <v>32</v>
      </c>
      <c r="K16" s="22"/>
    </row>
    <row r="17" spans="3:11" s="1" customFormat="1" ht="21" x14ac:dyDescent="0.25">
      <c r="C17" s="23">
        <v>2901</v>
      </c>
      <c r="D17" s="24" t="s">
        <v>3</v>
      </c>
      <c r="E17" s="25">
        <v>11</v>
      </c>
      <c r="F17" s="25" t="s">
        <v>68</v>
      </c>
      <c r="G17" s="25">
        <v>2901021</v>
      </c>
      <c r="H17" s="26" t="s">
        <v>2</v>
      </c>
      <c r="I17" s="25">
        <v>10</v>
      </c>
      <c r="J17" s="27" t="s">
        <v>28</v>
      </c>
      <c r="K17" s="28">
        <v>1150000000</v>
      </c>
    </row>
    <row r="18" spans="3:11" s="1" customFormat="1" ht="21" x14ac:dyDescent="0.25">
      <c r="C18" s="29">
        <v>2901</v>
      </c>
      <c r="D18" s="30" t="s">
        <v>3</v>
      </c>
      <c r="E18" s="31">
        <v>12</v>
      </c>
      <c r="F18" s="25"/>
      <c r="G18" s="25"/>
      <c r="H18" s="26"/>
      <c r="I18" s="25"/>
      <c r="J18" s="32" t="s">
        <v>7</v>
      </c>
      <c r="K18" s="33">
        <f>+K19+K21+K20</f>
        <v>8524160000</v>
      </c>
    </row>
    <row r="19" spans="3:11" s="1" customFormat="1" ht="21" x14ac:dyDescent="0.25">
      <c r="C19" s="11">
        <v>2901</v>
      </c>
      <c r="D19" s="12" t="s">
        <v>3</v>
      </c>
      <c r="E19" s="13">
        <v>12</v>
      </c>
      <c r="F19" s="13"/>
      <c r="G19" s="13"/>
      <c r="H19" s="14"/>
      <c r="I19" s="13">
        <v>10</v>
      </c>
      <c r="J19" s="15" t="s">
        <v>7</v>
      </c>
      <c r="K19" s="16">
        <f>+K23</f>
        <v>4500000000</v>
      </c>
    </row>
    <row r="20" spans="3:11" s="1" customFormat="1" ht="21" x14ac:dyDescent="0.25">
      <c r="C20" s="11">
        <v>2901</v>
      </c>
      <c r="D20" s="12" t="s">
        <v>3</v>
      </c>
      <c r="E20" s="13">
        <v>12</v>
      </c>
      <c r="F20" s="13"/>
      <c r="G20" s="13"/>
      <c r="H20" s="14"/>
      <c r="I20" s="13">
        <v>20</v>
      </c>
      <c r="J20" s="15" t="s">
        <v>7</v>
      </c>
      <c r="K20" s="16">
        <f>+K25</f>
        <v>4000000000</v>
      </c>
    </row>
    <row r="21" spans="3:11" s="1" customFormat="1" ht="21" x14ac:dyDescent="0.25">
      <c r="C21" s="11">
        <v>2901</v>
      </c>
      <c r="D21" s="12" t="s">
        <v>3</v>
      </c>
      <c r="E21" s="13">
        <v>12</v>
      </c>
      <c r="F21" s="13"/>
      <c r="G21" s="13"/>
      <c r="H21" s="14"/>
      <c r="I21" s="13">
        <v>21</v>
      </c>
      <c r="J21" s="15" t="s">
        <v>7</v>
      </c>
      <c r="K21" s="16">
        <f>+K26</f>
        <v>24160000</v>
      </c>
    </row>
    <row r="22" spans="3:11" ht="21" x14ac:dyDescent="0.25">
      <c r="C22" s="17">
        <v>2901</v>
      </c>
      <c r="D22" s="18" t="s">
        <v>3</v>
      </c>
      <c r="E22" s="19">
        <v>12</v>
      </c>
      <c r="F22" s="19" t="s">
        <v>66</v>
      </c>
      <c r="G22" s="19">
        <v>2901007</v>
      </c>
      <c r="H22" s="20"/>
      <c r="I22" s="19"/>
      <c r="J22" s="21" t="s">
        <v>33</v>
      </c>
      <c r="K22" s="22"/>
    </row>
    <row r="23" spans="3:11" ht="21" x14ac:dyDescent="0.25">
      <c r="C23" s="23">
        <v>2901</v>
      </c>
      <c r="D23" s="24" t="s">
        <v>3</v>
      </c>
      <c r="E23" s="25">
        <v>12</v>
      </c>
      <c r="F23" s="25" t="s">
        <v>66</v>
      </c>
      <c r="G23" s="25">
        <v>2901007</v>
      </c>
      <c r="H23" s="26" t="s">
        <v>2</v>
      </c>
      <c r="I23" s="25">
        <v>10</v>
      </c>
      <c r="J23" s="27" t="s">
        <v>28</v>
      </c>
      <c r="K23" s="28">
        <v>4500000000</v>
      </c>
    </row>
    <row r="24" spans="3:11" ht="21" x14ac:dyDescent="0.25">
      <c r="C24" s="17">
        <v>2901</v>
      </c>
      <c r="D24" s="18" t="s">
        <v>3</v>
      </c>
      <c r="E24" s="19">
        <v>12</v>
      </c>
      <c r="F24" s="19" t="s">
        <v>66</v>
      </c>
      <c r="G24" s="19">
        <v>2901019</v>
      </c>
      <c r="H24" s="20"/>
      <c r="I24" s="19"/>
      <c r="J24" s="21" t="s">
        <v>34</v>
      </c>
      <c r="K24" s="22"/>
    </row>
    <row r="25" spans="3:11" ht="21" x14ac:dyDescent="0.25">
      <c r="C25" s="23">
        <v>2901</v>
      </c>
      <c r="D25" s="24" t="s">
        <v>3</v>
      </c>
      <c r="E25" s="25">
        <v>12</v>
      </c>
      <c r="F25" s="25" t="s">
        <v>66</v>
      </c>
      <c r="G25" s="25">
        <v>2901019</v>
      </c>
      <c r="H25" s="26" t="s">
        <v>2</v>
      </c>
      <c r="I25" s="25">
        <v>20</v>
      </c>
      <c r="J25" s="27" t="s">
        <v>28</v>
      </c>
      <c r="K25" s="28">
        <v>4000000000</v>
      </c>
    </row>
    <row r="26" spans="3:11" ht="21" x14ac:dyDescent="0.25">
      <c r="C26" s="23">
        <v>2901</v>
      </c>
      <c r="D26" s="24" t="s">
        <v>3</v>
      </c>
      <c r="E26" s="25">
        <v>12</v>
      </c>
      <c r="F26" s="25" t="s">
        <v>66</v>
      </c>
      <c r="G26" s="25">
        <v>2901019</v>
      </c>
      <c r="H26" s="26" t="s">
        <v>2</v>
      </c>
      <c r="I26" s="25">
        <v>21</v>
      </c>
      <c r="J26" s="27" t="s">
        <v>28</v>
      </c>
      <c r="K26" s="28">
        <v>24160000</v>
      </c>
    </row>
    <row r="27" spans="3:11" ht="42" x14ac:dyDescent="0.25">
      <c r="C27" s="11">
        <v>2901</v>
      </c>
      <c r="D27" s="12" t="s">
        <v>3</v>
      </c>
      <c r="E27" s="13">
        <v>13</v>
      </c>
      <c r="F27" s="13"/>
      <c r="G27" s="13"/>
      <c r="H27" s="14"/>
      <c r="I27" s="13">
        <v>10</v>
      </c>
      <c r="J27" s="15" t="s">
        <v>8</v>
      </c>
      <c r="K27" s="16">
        <f>+K29+K31+K33+K35</f>
        <v>4360000000</v>
      </c>
    </row>
    <row r="28" spans="3:11" ht="21" x14ac:dyDescent="0.25">
      <c r="C28" s="17">
        <v>2901</v>
      </c>
      <c r="D28" s="18" t="s">
        <v>3</v>
      </c>
      <c r="E28" s="19">
        <v>13</v>
      </c>
      <c r="F28" s="19" t="s">
        <v>69</v>
      </c>
      <c r="G28" s="19">
        <v>2901008</v>
      </c>
      <c r="H28" s="20"/>
      <c r="I28" s="19"/>
      <c r="J28" s="21" t="s">
        <v>35</v>
      </c>
      <c r="K28" s="22"/>
    </row>
    <row r="29" spans="3:11" ht="21" x14ac:dyDescent="0.25">
      <c r="C29" s="23">
        <v>2901</v>
      </c>
      <c r="D29" s="24" t="s">
        <v>3</v>
      </c>
      <c r="E29" s="25">
        <v>13</v>
      </c>
      <c r="F29" s="25" t="s">
        <v>69</v>
      </c>
      <c r="G29" s="25">
        <v>2901018</v>
      </c>
      <c r="H29" s="26" t="s">
        <v>2</v>
      </c>
      <c r="I29" s="25">
        <v>10</v>
      </c>
      <c r="J29" s="27" t="s">
        <v>28</v>
      </c>
      <c r="K29" s="28"/>
    </row>
    <row r="30" spans="3:11" ht="21" x14ac:dyDescent="0.25">
      <c r="C30" s="17">
        <v>2901</v>
      </c>
      <c r="D30" s="18" t="s">
        <v>3</v>
      </c>
      <c r="E30" s="19">
        <v>13</v>
      </c>
      <c r="F30" s="19" t="s">
        <v>69</v>
      </c>
      <c r="G30" s="19">
        <v>2901013</v>
      </c>
      <c r="H30" s="20"/>
      <c r="I30" s="19"/>
      <c r="J30" s="21" t="s">
        <v>36</v>
      </c>
      <c r="K30" s="22"/>
    </row>
    <row r="31" spans="3:11" ht="21" x14ac:dyDescent="0.25">
      <c r="C31" s="23">
        <v>2901</v>
      </c>
      <c r="D31" s="24" t="s">
        <v>3</v>
      </c>
      <c r="E31" s="25">
        <v>13</v>
      </c>
      <c r="F31" s="25" t="s">
        <v>69</v>
      </c>
      <c r="G31" s="25">
        <v>2901013</v>
      </c>
      <c r="H31" s="26" t="s">
        <v>2</v>
      </c>
      <c r="I31" s="25">
        <v>10</v>
      </c>
      <c r="J31" s="27" t="s">
        <v>37</v>
      </c>
      <c r="K31" s="28">
        <v>2280000000</v>
      </c>
    </row>
    <row r="32" spans="3:11" ht="21" x14ac:dyDescent="0.25">
      <c r="C32" s="17">
        <v>2901</v>
      </c>
      <c r="D32" s="18" t="s">
        <v>3</v>
      </c>
      <c r="E32" s="19">
        <v>13</v>
      </c>
      <c r="F32" s="19" t="s">
        <v>69</v>
      </c>
      <c r="G32" s="19">
        <v>2901014</v>
      </c>
      <c r="H32" s="20"/>
      <c r="I32" s="19"/>
      <c r="J32" s="21" t="s">
        <v>38</v>
      </c>
      <c r="K32" s="22"/>
    </row>
    <row r="33" spans="3:11" ht="21" x14ac:dyDescent="0.25">
      <c r="C33" s="23">
        <v>2901</v>
      </c>
      <c r="D33" s="24" t="s">
        <v>3</v>
      </c>
      <c r="E33" s="25">
        <v>13</v>
      </c>
      <c r="F33" s="25" t="s">
        <v>69</v>
      </c>
      <c r="G33" s="25">
        <v>2901014</v>
      </c>
      <c r="H33" s="26" t="s">
        <v>2</v>
      </c>
      <c r="I33" s="25">
        <v>10</v>
      </c>
      <c r="J33" s="27" t="s">
        <v>28</v>
      </c>
      <c r="K33" s="28">
        <v>1500000000</v>
      </c>
    </row>
    <row r="34" spans="3:11" ht="21" x14ac:dyDescent="0.25">
      <c r="C34" s="17">
        <v>2901</v>
      </c>
      <c r="D34" s="18" t="s">
        <v>3</v>
      </c>
      <c r="E34" s="19">
        <v>13</v>
      </c>
      <c r="F34" s="19" t="s">
        <v>69</v>
      </c>
      <c r="G34" s="19">
        <v>2901024</v>
      </c>
      <c r="H34" s="20"/>
      <c r="I34" s="19"/>
      <c r="J34" s="21" t="s">
        <v>39</v>
      </c>
      <c r="K34" s="22"/>
    </row>
    <row r="35" spans="3:11" ht="21" x14ac:dyDescent="0.25">
      <c r="C35" s="23">
        <v>2901</v>
      </c>
      <c r="D35" s="24" t="s">
        <v>3</v>
      </c>
      <c r="E35" s="25">
        <v>13</v>
      </c>
      <c r="F35" s="25" t="s">
        <v>69</v>
      </c>
      <c r="G35" s="25">
        <v>2901024</v>
      </c>
      <c r="H35" s="26" t="s">
        <v>2</v>
      </c>
      <c r="I35" s="25">
        <v>10</v>
      </c>
      <c r="J35" s="27" t="s">
        <v>28</v>
      </c>
      <c r="K35" s="28">
        <v>580000000</v>
      </c>
    </row>
    <row r="36" spans="3:11" ht="31.5" x14ac:dyDescent="0.25">
      <c r="C36" s="11">
        <v>2901</v>
      </c>
      <c r="D36" s="12" t="s">
        <v>3</v>
      </c>
      <c r="E36" s="13">
        <v>14</v>
      </c>
      <c r="F36" s="13"/>
      <c r="G36" s="13"/>
      <c r="H36" s="14"/>
      <c r="I36" s="13"/>
      <c r="J36" s="15" t="s">
        <v>9</v>
      </c>
      <c r="K36" s="16">
        <f>+K37+K38</f>
        <v>11899000000</v>
      </c>
    </row>
    <row r="37" spans="3:11" ht="31.5" x14ac:dyDescent="0.25">
      <c r="C37" s="11">
        <v>2901</v>
      </c>
      <c r="D37" s="12" t="s">
        <v>3</v>
      </c>
      <c r="E37" s="13">
        <v>14</v>
      </c>
      <c r="F37" s="13"/>
      <c r="G37" s="13"/>
      <c r="H37" s="14"/>
      <c r="I37" s="13">
        <v>11</v>
      </c>
      <c r="J37" s="15" t="s">
        <v>9</v>
      </c>
      <c r="K37" s="16">
        <f>+K40+K44</f>
        <v>9015000000</v>
      </c>
    </row>
    <row r="38" spans="3:11" ht="31.5" x14ac:dyDescent="0.25">
      <c r="C38" s="11">
        <v>2901</v>
      </c>
      <c r="D38" s="12" t="s">
        <v>3</v>
      </c>
      <c r="E38" s="13">
        <v>14</v>
      </c>
      <c r="F38" s="13"/>
      <c r="G38" s="13"/>
      <c r="H38" s="14"/>
      <c r="I38" s="13">
        <v>21</v>
      </c>
      <c r="J38" s="15" t="s">
        <v>9</v>
      </c>
      <c r="K38" s="16">
        <f>+K42+K45</f>
        <v>2884000000</v>
      </c>
    </row>
    <row r="39" spans="3:11" ht="21" x14ac:dyDescent="0.25">
      <c r="C39" s="17">
        <v>2901</v>
      </c>
      <c r="D39" s="18" t="s">
        <v>3</v>
      </c>
      <c r="E39" s="19">
        <v>14</v>
      </c>
      <c r="F39" s="19" t="s">
        <v>66</v>
      </c>
      <c r="G39" s="19">
        <v>2901006</v>
      </c>
      <c r="H39" s="20"/>
      <c r="I39" s="19"/>
      <c r="J39" s="21" t="s">
        <v>40</v>
      </c>
      <c r="K39" s="22"/>
    </row>
    <row r="40" spans="3:11" ht="21" x14ac:dyDescent="0.25">
      <c r="C40" s="23">
        <v>2901</v>
      </c>
      <c r="D40" s="24" t="s">
        <v>3</v>
      </c>
      <c r="E40" s="25">
        <v>14</v>
      </c>
      <c r="F40" s="25" t="s">
        <v>66</v>
      </c>
      <c r="G40" s="25">
        <v>2901006</v>
      </c>
      <c r="H40" s="26" t="s">
        <v>2</v>
      </c>
      <c r="I40" s="25">
        <v>11</v>
      </c>
      <c r="J40" s="27" t="s">
        <v>28</v>
      </c>
      <c r="K40" s="28">
        <v>3965000000</v>
      </c>
    </row>
    <row r="41" spans="3:11" ht="5.25" hidden="1" customHeight="1" x14ac:dyDescent="0.25">
      <c r="C41" s="23">
        <v>2901</v>
      </c>
      <c r="D41" s="24" t="s">
        <v>3</v>
      </c>
      <c r="E41" s="25">
        <v>14</v>
      </c>
      <c r="F41" s="25" t="s">
        <v>66</v>
      </c>
      <c r="G41" s="25">
        <v>2901006</v>
      </c>
      <c r="H41" s="26" t="s">
        <v>2</v>
      </c>
      <c r="I41" s="25">
        <v>20</v>
      </c>
      <c r="J41" s="27" t="s">
        <v>28</v>
      </c>
      <c r="K41" s="28"/>
    </row>
    <row r="42" spans="3:11" ht="21" x14ac:dyDescent="0.25">
      <c r="C42" s="23">
        <v>2901</v>
      </c>
      <c r="D42" s="24" t="s">
        <v>3</v>
      </c>
      <c r="E42" s="25">
        <v>14</v>
      </c>
      <c r="F42" s="25" t="s">
        <v>66</v>
      </c>
      <c r="G42" s="25">
        <v>2901006</v>
      </c>
      <c r="H42" s="26" t="s">
        <v>2</v>
      </c>
      <c r="I42" s="25">
        <v>21</v>
      </c>
      <c r="J42" s="27" t="s">
        <v>28</v>
      </c>
      <c r="K42" s="28">
        <v>1300000000</v>
      </c>
    </row>
    <row r="43" spans="3:11" ht="21" x14ac:dyDescent="0.25">
      <c r="C43" s="17">
        <v>2901</v>
      </c>
      <c r="D43" s="18" t="s">
        <v>3</v>
      </c>
      <c r="E43" s="19">
        <v>14</v>
      </c>
      <c r="F43" s="19" t="s">
        <v>66</v>
      </c>
      <c r="G43" s="19">
        <v>2901010</v>
      </c>
      <c r="H43" s="20"/>
      <c r="I43" s="19"/>
      <c r="J43" s="21" t="s">
        <v>41</v>
      </c>
      <c r="K43" s="22"/>
    </row>
    <row r="44" spans="3:11" ht="21" x14ac:dyDescent="0.25">
      <c r="C44" s="23">
        <v>2901</v>
      </c>
      <c r="D44" s="24" t="s">
        <v>3</v>
      </c>
      <c r="E44" s="25">
        <v>14</v>
      </c>
      <c r="F44" s="25" t="s">
        <v>66</v>
      </c>
      <c r="G44" s="25">
        <v>2901010</v>
      </c>
      <c r="H44" s="26" t="s">
        <v>2</v>
      </c>
      <c r="I44" s="25">
        <v>11</v>
      </c>
      <c r="J44" s="27" t="s">
        <v>42</v>
      </c>
      <c r="K44" s="28">
        <v>5050000000</v>
      </c>
    </row>
    <row r="45" spans="3:11" ht="21" x14ac:dyDescent="0.25">
      <c r="C45" s="23">
        <v>2901</v>
      </c>
      <c r="D45" s="24" t="s">
        <v>3</v>
      </c>
      <c r="E45" s="25">
        <v>14</v>
      </c>
      <c r="F45" s="25" t="s">
        <v>66</v>
      </c>
      <c r="G45" s="25">
        <v>2901010</v>
      </c>
      <c r="H45" s="26" t="s">
        <v>2</v>
      </c>
      <c r="I45" s="25">
        <v>21</v>
      </c>
      <c r="J45" s="27" t="s">
        <v>42</v>
      </c>
      <c r="K45" s="28">
        <v>1584000000</v>
      </c>
    </row>
    <row r="46" spans="3:11" ht="31.5" x14ac:dyDescent="0.25">
      <c r="C46" s="11">
        <v>2901</v>
      </c>
      <c r="D46" s="12" t="s">
        <v>3</v>
      </c>
      <c r="E46" s="13">
        <v>15</v>
      </c>
      <c r="F46" s="13"/>
      <c r="G46" s="13"/>
      <c r="H46" s="14"/>
      <c r="I46" s="13">
        <v>10</v>
      </c>
      <c r="J46" s="15" t="s">
        <v>10</v>
      </c>
      <c r="K46" s="16">
        <f>+K48+K50+K52</f>
        <v>1300000000</v>
      </c>
    </row>
    <row r="47" spans="3:11" ht="21" x14ac:dyDescent="0.25">
      <c r="C47" s="17">
        <v>2901</v>
      </c>
      <c r="D47" s="18" t="s">
        <v>3</v>
      </c>
      <c r="E47" s="19">
        <v>15</v>
      </c>
      <c r="F47" s="19" t="s">
        <v>66</v>
      </c>
      <c r="G47" s="19">
        <v>2901016</v>
      </c>
      <c r="H47" s="20"/>
      <c r="I47" s="19"/>
      <c r="J47" s="21" t="s">
        <v>43</v>
      </c>
      <c r="K47" s="22"/>
    </row>
    <row r="48" spans="3:11" ht="21" x14ac:dyDescent="0.25">
      <c r="C48" s="23">
        <v>2901</v>
      </c>
      <c r="D48" s="24" t="s">
        <v>3</v>
      </c>
      <c r="E48" s="25">
        <v>15</v>
      </c>
      <c r="F48" s="25" t="s">
        <v>66</v>
      </c>
      <c r="G48" s="25">
        <v>2901016</v>
      </c>
      <c r="H48" s="26" t="s">
        <v>2</v>
      </c>
      <c r="I48" s="25">
        <v>10</v>
      </c>
      <c r="J48" s="27" t="s">
        <v>28</v>
      </c>
      <c r="K48" s="28">
        <v>437500000</v>
      </c>
    </row>
    <row r="49" spans="3:11" ht="21" x14ac:dyDescent="0.25">
      <c r="C49" s="17">
        <v>2901</v>
      </c>
      <c r="D49" s="18" t="s">
        <v>3</v>
      </c>
      <c r="E49" s="19">
        <v>15</v>
      </c>
      <c r="F49" s="19" t="s">
        <v>66</v>
      </c>
      <c r="G49" s="19">
        <v>2901022</v>
      </c>
      <c r="H49" s="20"/>
      <c r="I49" s="19"/>
      <c r="J49" s="21" t="s">
        <v>44</v>
      </c>
      <c r="K49" s="22"/>
    </row>
    <row r="50" spans="3:11" ht="21" x14ac:dyDescent="0.25">
      <c r="C50" s="23">
        <v>2901</v>
      </c>
      <c r="D50" s="24" t="s">
        <v>3</v>
      </c>
      <c r="E50" s="25">
        <v>15</v>
      </c>
      <c r="F50" s="25" t="s">
        <v>66</v>
      </c>
      <c r="G50" s="25">
        <v>2901022</v>
      </c>
      <c r="H50" s="26" t="s">
        <v>2</v>
      </c>
      <c r="I50" s="25">
        <v>10</v>
      </c>
      <c r="J50" s="27" t="s">
        <v>28</v>
      </c>
      <c r="K50" s="28">
        <v>700000000</v>
      </c>
    </row>
    <row r="51" spans="3:11" ht="21" x14ac:dyDescent="0.25">
      <c r="C51" s="17">
        <v>2901</v>
      </c>
      <c r="D51" s="18" t="s">
        <v>3</v>
      </c>
      <c r="E51" s="19">
        <v>15</v>
      </c>
      <c r="F51" s="19" t="s">
        <v>66</v>
      </c>
      <c r="G51" s="19">
        <v>2901023</v>
      </c>
      <c r="H51" s="20"/>
      <c r="I51" s="19"/>
      <c r="J51" s="21" t="s">
        <v>45</v>
      </c>
      <c r="K51" s="22"/>
    </row>
    <row r="52" spans="3:11" ht="21" x14ac:dyDescent="0.25">
      <c r="C52" s="23">
        <v>2901</v>
      </c>
      <c r="D52" s="24" t="s">
        <v>3</v>
      </c>
      <c r="E52" s="25">
        <v>15</v>
      </c>
      <c r="F52" s="25" t="s">
        <v>66</v>
      </c>
      <c r="G52" s="25">
        <v>2901023</v>
      </c>
      <c r="H52" s="26" t="s">
        <v>2</v>
      </c>
      <c r="I52" s="25">
        <v>10</v>
      </c>
      <c r="J52" s="27" t="s">
        <v>28</v>
      </c>
      <c r="K52" s="28">
        <v>162500000</v>
      </c>
    </row>
    <row r="53" spans="3:11" ht="36.75" customHeight="1" x14ac:dyDescent="0.25">
      <c r="C53" s="11">
        <v>2901</v>
      </c>
      <c r="D53" s="12" t="s">
        <v>3</v>
      </c>
      <c r="E53" s="13">
        <v>16</v>
      </c>
      <c r="F53" s="13"/>
      <c r="G53" s="13"/>
      <c r="H53" s="14"/>
      <c r="I53" s="13">
        <v>10</v>
      </c>
      <c r="J53" s="15" t="s">
        <v>63</v>
      </c>
      <c r="K53" s="16">
        <f>+K55+K57+K59+K61</f>
        <v>20000000000</v>
      </c>
    </row>
    <row r="54" spans="3:11" ht="21" x14ac:dyDescent="0.25">
      <c r="C54" s="17">
        <v>2901</v>
      </c>
      <c r="D54" s="18" t="s">
        <v>3</v>
      </c>
      <c r="E54" s="19">
        <v>16</v>
      </c>
      <c r="F54" s="19" t="s">
        <v>69</v>
      </c>
      <c r="G54" s="19">
        <v>2901002</v>
      </c>
      <c r="H54" s="20"/>
      <c r="I54" s="19"/>
      <c r="J54" s="21" t="s">
        <v>27</v>
      </c>
      <c r="K54" s="22"/>
    </row>
    <row r="55" spans="3:11" ht="21" x14ac:dyDescent="0.25">
      <c r="C55" s="23">
        <v>2901</v>
      </c>
      <c r="D55" s="24" t="s">
        <v>3</v>
      </c>
      <c r="E55" s="25">
        <v>16</v>
      </c>
      <c r="F55" s="25" t="s">
        <v>69</v>
      </c>
      <c r="G55" s="25">
        <v>2901002</v>
      </c>
      <c r="H55" s="26" t="s">
        <v>2</v>
      </c>
      <c r="I55" s="25">
        <v>10</v>
      </c>
      <c r="J55" s="27" t="s">
        <v>28</v>
      </c>
      <c r="K55" s="28">
        <v>8500000000</v>
      </c>
    </row>
    <row r="56" spans="3:11" ht="21" x14ac:dyDescent="0.25">
      <c r="C56" s="17">
        <v>2901</v>
      </c>
      <c r="D56" s="18" t="s">
        <v>3</v>
      </c>
      <c r="E56" s="19">
        <v>16</v>
      </c>
      <c r="F56" s="19" t="s">
        <v>69</v>
      </c>
      <c r="G56" s="19">
        <v>2901007</v>
      </c>
      <c r="H56" s="20"/>
      <c r="I56" s="19"/>
      <c r="J56" s="21" t="s">
        <v>33</v>
      </c>
      <c r="K56" s="22"/>
    </row>
    <row r="57" spans="3:11" ht="21" x14ac:dyDescent="0.25">
      <c r="C57" s="23">
        <v>2901</v>
      </c>
      <c r="D57" s="24" t="s">
        <v>3</v>
      </c>
      <c r="E57" s="25">
        <v>16</v>
      </c>
      <c r="F57" s="25" t="s">
        <v>69</v>
      </c>
      <c r="G57" s="25">
        <v>2901007</v>
      </c>
      <c r="H57" s="26" t="s">
        <v>2</v>
      </c>
      <c r="I57" s="25">
        <v>10</v>
      </c>
      <c r="J57" s="27" t="s">
        <v>28</v>
      </c>
      <c r="K57" s="28">
        <v>5100000000</v>
      </c>
    </row>
    <row r="58" spans="3:11" ht="15" customHeight="1" x14ac:dyDescent="0.25">
      <c r="C58" s="17">
        <v>2901</v>
      </c>
      <c r="D58" s="18" t="s">
        <v>3</v>
      </c>
      <c r="E58" s="19">
        <v>16</v>
      </c>
      <c r="F58" s="19" t="s">
        <v>69</v>
      </c>
      <c r="G58" s="19">
        <v>2901014</v>
      </c>
      <c r="H58" s="20"/>
      <c r="I58" s="19"/>
      <c r="J58" s="21" t="s">
        <v>38</v>
      </c>
      <c r="K58" s="22"/>
    </row>
    <row r="59" spans="3:11" ht="21" x14ac:dyDescent="0.25">
      <c r="C59" s="23">
        <v>2901</v>
      </c>
      <c r="D59" s="24" t="s">
        <v>3</v>
      </c>
      <c r="E59" s="25">
        <v>16</v>
      </c>
      <c r="F59" s="25" t="s">
        <v>69</v>
      </c>
      <c r="G59" s="25">
        <v>2901014</v>
      </c>
      <c r="H59" s="26" t="s">
        <v>2</v>
      </c>
      <c r="I59" s="25">
        <v>10</v>
      </c>
      <c r="J59" s="27" t="s">
        <v>28</v>
      </c>
      <c r="K59" s="28">
        <v>900000000</v>
      </c>
    </row>
    <row r="60" spans="3:11" ht="21" x14ac:dyDescent="0.25">
      <c r="C60" s="17">
        <v>2901</v>
      </c>
      <c r="D60" s="18" t="s">
        <v>3</v>
      </c>
      <c r="E60" s="19">
        <v>16</v>
      </c>
      <c r="F60" s="19" t="s">
        <v>69</v>
      </c>
      <c r="G60" s="19">
        <v>2901021</v>
      </c>
      <c r="H60" s="20"/>
      <c r="I60" s="19"/>
      <c r="J60" s="21" t="s">
        <v>32</v>
      </c>
      <c r="K60" s="22"/>
    </row>
    <row r="61" spans="3:11" ht="21" x14ac:dyDescent="0.25">
      <c r="C61" s="23">
        <v>2901</v>
      </c>
      <c r="D61" s="24" t="s">
        <v>3</v>
      </c>
      <c r="E61" s="25">
        <v>16</v>
      </c>
      <c r="F61" s="25" t="s">
        <v>69</v>
      </c>
      <c r="G61" s="25">
        <v>201021</v>
      </c>
      <c r="H61" s="26" t="s">
        <v>2</v>
      </c>
      <c r="I61" s="25">
        <v>10</v>
      </c>
      <c r="J61" s="27" t="s">
        <v>28</v>
      </c>
      <c r="K61" s="28">
        <v>5500000000</v>
      </c>
    </row>
    <row r="62" spans="3:11" ht="21" x14ac:dyDescent="0.25">
      <c r="C62" s="11">
        <v>2999</v>
      </c>
      <c r="D62" s="12" t="s">
        <v>3</v>
      </c>
      <c r="E62" s="13">
        <v>10</v>
      </c>
      <c r="F62" s="13"/>
      <c r="G62" s="13"/>
      <c r="H62" s="14"/>
      <c r="I62" s="13">
        <v>10</v>
      </c>
      <c r="J62" s="15" t="s">
        <v>64</v>
      </c>
      <c r="K62" s="16">
        <f>+K64</f>
        <v>330000000</v>
      </c>
    </row>
    <row r="63" spans="3:11" ht="21" x14ac:dyDescent="0.25">
      <c r="C63" s="17">
        <v>2999</v>
      </c>
      <c r="D63" s="18" t="s">
        <v>3</v>
      </c>
      <c r="E63" s="19">
        <v>10</v>
      </c>
      <c r="F63" s="19" t="s">
        <v>70</v>
      </c>
      <c r="G63" s="19">
        <v>2999009</v>
      </c>
      <c r="H63" s="20"/>
      <c r="I63" s="19"/>
      <c r="J63" s="21" t="s">
        <v>47</v>
      </c>
      <c r="K63" s="22"/>
    </row>
    <row r="64" spans="3:11" ht="21" x14ac:dyDescent="0.25">
      <c r="C64" s="23">
        <v>2999</v>
      </c>
      <c r="D64" s="24" t="s">
        <v>3</v>
      </c>
      <c r="E64" s="25">
        <v>10</v>
      </c>
      <c r="F64" s="25" t="s">
        <v>70</v>
      </c>
      <c r="G64" s="25">
        <v>2999009</v>
      </c>
      <c r="H64" s="26" t="s">
        <v>2</v>
      </c>
      <c r="I64" s="25">
        <v>10</v>
      </c>
      <c r="J64" s="27" t="s">
        <v>28</v>
      </c>
      <c r="K64" s="28">
        <v>330000000</v>
      </c>
    </row>
    <row r="65" spans="3:11" ht="21" x14ac:dyDescent="0.25">
      <c r="C65" s="11">
        <v>2999</v>
      </c>
      <c r="D65" s="12" t="s">
        <v>3</v>
      </c>
      <c r="E65" s="13">
        <v>11</v>
      </c>
      <c r="F65" s="13"/>
      <c r="G65" s="13"/>
      <c r="H65" s="14"/>
      <c r="I65" s="13">
        <v>10</v>
      </c>
      <c r="J65" s="15" t="s">
        <v>46</v>
      </c>
      <c r="K65" s="16">
        <f>+K67</f>
        <v>3793000000</v>
      </c>
    </row>
    <row r="66" spans="3:11" ht="21" x14ac:dyDescent="0.25">
      <c r="C66" s="17">
        <v>2999</v>
      </c>
      <c r="D66" s="18" t="s">
        <v>3</v>
      </c>
      <c r="E66" s="19">
        <v>11</v>
      </c>
      <c r="F66" s="19" t="s">
        <v>70</v>
      </c>
      <c r="G66" s="19">
        <v>2999009</v>
      </c>
      <c r="H66" s="20"/>
      <c r="I66" s="19"/>
      <c r="J66" s="21" t="s">
        <v>47</v>
      </c>
      <c r="K66" s="22"/>
    </row>
    <row r="67" spans="3:11" ht="21" x14ac:dyDescent="0.25">
      <c r="C67" s="23">
        <v>2999</v>
      </c>
      <c r="D67" s="24" t="s">
        <v>3</v>
      </c>
      <c r="E67" s="25">
        <v>11</v>
      </c>
      <c r="F67" s="25" t="s">
        <v>70</v>
      </c>
      <c r="G67" s="25">
        <v>2999009</v>
      </c>
      <c r="H67" s="26" t="s">
        <v>2</v>
      </c>
      <c r="I67" s="25">
        <v>10</v>
      </c>
      <c r="J67" s="27" t="s">
        <v>28</v>
      </c>
      <c r="K67" s="28">
        <v>3793000000</v>
      </c>
    </row>
    <row r="68" spans="3:11" ht="31.5" x14ac:dyDescent="0.25">
      <c r="C68" s="11">
        <v>2999</v>
      </c>
      <c r="D68" s="12" t="s">
        <v>3</v>
      </c>
      <c r="E68" s="13">
        <v>13</v>
      </c>
      <c r="F68" s="13"/>
      <c r="G68" s="13"/>
      <c r="H68" s="14"/>
      <c r="I68" s="13">
        <v>10</v>
      </c>
      <c r="J68" s="15" t="s">
        <v>11</v>
      </c>
      <c r="K68" s="16">
        <f>+K70</f>
        <v>500000000</v>
      </c>
    </row>
    <row r="69" spans="3:11" ht="21" x14ac:dyDescent="0.25">
      <c r="C69" s="17">
        <v>2999</v>
      </c>
      <c r="D69" s="18" t="s">
        <v>3</v>
      </c>
      <c r="E69" s="19">
        <v>13</v>
      </c>
      <c r="F69" s="19" t="s">
        <v>71</v>
      </c>
      <c r="G69" s="19">
        <v>2999055</v>
      </c>
      <c r="H69" s="20"/>
      <c r="I69" s="19"/>
      <c r="J69" s="21" t="s">
        <v>48</v>
      </c>
      <c r="K69" s="22"/>
    </row>
    <row r="70" spans="3:11" ht="21" x14ac:dyDescent="0.25">
      <c r="C70" s="23">
        <v>2999</v>
      </c>
      <c r="D70" s="24" t="s">
        <v>3</v>
      </c>
      <c r="E70" s="25">
        <v>13</v>
      </c>
      <c r="F70" s="25" t="s">
        <v>71</v>
      </c>
      <c r="G70" s="25">
        <v>2999055</v>
      </c>
      <c r="H70" s="26" t="s">
        <v>2</v>
      </c>
      <c r="I70" s="25">
        <v>10</v>
      </c>
      <c r="J70" s="27" t="s">
        <v>28</v>
      </c>
      <c r="K70" s="28">
        <v>500000000</v>
      </c>
    </row>
    <row r="71" spans="3:11" ht="31.5" x14ac:dyDescent="0.25">
      <c r="C71" s="11">
        <v>2999</v>
      </c>
      <c r="D71" s="12" t="s">
        <v>3</v>
      </c>
      <c r="E71" s="13">
        <v>14</v>
      </c>
      <c r="F71" s="13"/>
      <c r="G71" s="13"/>
      <c r="H71" s="14"/>
      <c r="I71" s="13">
        <v>10</v>
      </c>
      <c r="J71" s="15" t="s">
        <v>49</v>
      </c>
      <c r="K71" s="16">
        <f>+K73+K75</f>
        <v>12782494000</v>
      </c>
    </row>
    <row r="72" spans="3:11" ht="21" x14ac:dyDescent="0.25">
      <c r="C72" s="17">
        <v>2999</v>
      </c>
      <c r="D72" s="18" t="s">
        <v>3</v>
      </c>
      <c r="E72" s="19">
        <v>14</v>
      </c>
      <c r="F72" s="19" t="s">
        <v>71</v>
      </c>
      <c r="G72" s="19">
        <v>2999065</v>
      </c>
      <c r="H72" s="20"/>
      <c r="I72" s="19"/>
      <c r="J72" s="21" t="s">
        <v>50</v>
      </c>
      <c r="K72" s="22"/>
    </row>
    <row r="73" spans="3:11" ht="21" x14ac:dyDescent="0.25">
      <c r="C73" s="23">
        <v>2999</v>
      </c>
      <c r="D73" s="24" t="s">
        <v>3</v>
      </c>
      <c r="E73" s="25">
        <v>14</v>
      </c>
      <c r="F73" s="25" t="s">
        <v>71</v>
      </c>
      <c r="G73" s="25">
        <v>2999065</v>
      </c>
      <c r="H73" s="26" t="s">
        <v>2</v>
      </c>
      <c r="I73" s="25">
        <v>10</v>
      </c>
      <c r="J73" s="27" t="s">
        <v>28</v>
      </c>
      <c r="K73" s="28">
        <v>390000000</v>
      </c>
    </row>
    <row r="74" spans="3:11" ht="21" x14ac:dyDescent="0.25">
      <c r="C74" s="17">
        <v>2999</v>
      </c>
      <c r="D74" s="18" t="s">
        <v>3</v>
      </c>
      <c r="E74" s="19">
        <v>14</v>
      </c>
      <c r="F74" s="19" t="s">
        <v>71</v>
      </c>
      <c r="G74" s="19">
        <v>2999067</v>
      </c>
      <c r="H74" s="20"/>
      <c r="I74" s="19"/>
      <c r="J74" s="21" t="s">
        <v>51</v>
      </c>
      <c r="K74" s="22"/>
    </row>
    <row r="75" spans="3:11" ht="21" x14ac:dyDescent="0.25">
      <c r="C75" s="23">
        <v>2999</v>
      </c>
      <c r="D75" s="24" t="s">
        <v>3</v>
      </c>
      <c r="E75" s="25">
        <v>14</v>
      </c>
      <c r="F75" s="25" t="s">
        <v>71</v>
      </c>
      <c r="G75" s="25">
        <v>2999067</v>
      </c>
      <c r="H75" s="26" t="s">
        <v>2</v>
      </c>
      <c r="I75" s="25">
        <v>10</v>
      </c>
      <c r="J75" s="27" t="s">
        <v>28</v>
      </c>
      <c r="K75" s="28">
        <v>12392494000</v>
      </c>
    </row>
    <row r="76" spans="3:11" ht="31.5" x14ac:dyDescent="0.25">
      <c r="C76" s="11">
        <v>2999</v>
      </c>
      <c r="D76" s="12" t="s">
        <v>3</v>
      </c>
      <c r="E76" s="13">
        <v>15</v>
      </c>
      <c r="F76" s="13"/>
      <c r="G76" s="13"/>
      <c r="H76" s="14"/>
      <c r="I76" s="13">
        <v>10</v>
      </c>
      <c r="J76" s="15" t="s">
        <v>12</v>
      </c>
      <c r="K76" s="16">
        <f>+K78+K80</f>
        <v>5000000000</v>
      </c>
    </row>
    <row r="77" spans="3:11" ht="21" x14ac:dyDescent="0.25">
      <c r="C77" s="17">
        <v>2999</v>
      </c>
      <c r="D77" s="18" t="s">
        <v>3</v>
      </c>
      <c r="E77" s="19">
        <v>15</v>
      </c>
      <c r="F77" s="19" t="s">
        <v>71</v>
      </c>
      <c r="G77" s="19">
        <v>2999016</v>
      </c>
      <c r="H77" s="20"/>
      <c r="I77" s="19"/>
      <c r="J77" s="21" t="s">
        <v>52</v>
      </c>
      <c r="K77" s="22"/>
    </row>
    <row r="78" spans="3:11" ht="21" x14ac:dyDescent="0.25">
      <c r="C78" s="23">
        <v>2999</v>
      </c>
      <c r="D78" s="24" t="s">
        <v>3</v>
      </c>
      <c r="E78" s="25">
        <v>15</v>
      </c>
      <c r="F78" s="25" t="s">
        <v>71</v>
      </c>
      <c r="G78" s="25">
        <v>2999016</v>
      </c>
      <c r="H78" s="26" t="s">
        <v>2</v>
      </c>
      <c r="I78" s="25">
        <v>10</v>
      </c>
      <c r="J78" s="27" t="s">
        <v>28</v>
      </c>
      <c r="K78" s="28">
        <v>1100000000</v>
      </c>
    </row>
    <row r="79" spans="3:11" ht="21" x14ac:dyDescent="0.25">
      <c r="C79" s="17">
        <v>2999</v>
      </c>
      <c r="D79" s="18" t="s">
        <v>3</v>
      </c>
      <c r="E79" s="19">
        <v>15</v>
      </c>
      <c r="F79" s="19" t="s">
        <v>71</v>
      </c>
      <c r="G79" s="19">
        <v>2999067</v>
      </c>
      <c r="H79" s="20"/>
      <c r="I79" s="19"/>
      <c r="J79" s="21" t="s">
        <v>51</v>
      </c>
      <c r="K79" s="22"/>
    </row>
    <row r="80" spans="3:11" ht="21" x14ac:dyDescent="0.25">
      <c r="C80" s="23">
        <v>2999</v>
      </c>
      <c r="D80" s="24" t="s">
        <v>3</v>
      </c>
      <c r="E80" s="25">
        <v>15</v>
      </c>
      <c r="F80" s="25" t="s">
        <v>71</v>
      </c>
      <c r="G80" s="25">
        <v>2999067</v>
      </c>
      <c r="H80" s="26" t="s">
        <v>2</v>
      </c>
      <c r="I80" s="25">
        <v>10</v>
      </c>
      <c r="J80" s="27" t="s">
        <v>28</v>
      </c>
      <c r="K80" s="28">
        <v>3900000000</v>
      </c>
    </row>
    <row r="81" spans="3:11" ht="31.5" hidden="1" x14ac:dyDescent="0.25">
      <c r="C81" s="11">
        <v>2999</v>
      </c>
      <c r="D81" s="12" t="s">
        <v>3</v>
      </c>
      <c r="E81" s="13">
        <v>16</v>
      </c>
      <c r="F81" s="13"/>
      <c r="G81" s="13"/>
      <c r="H81" s="14"/>
      <c r="I81" s="13">
        <v>11</v>
      </c>
      <c r="J81" s="15" t="s">
        <v>13</v>
      </c>
      <c r="K81" s="16">
        <f>+K83+K85+K87</f>
        <v>0</v>
      </c>
    </row>
    <row r="82" spans="3:11" hidden="1" x14ac:dyDescent="0.25">
      <c r="C82" s="17">
        <v>2999</v>
      </c>
      <c r="D82" s="18" t="s">
        <v>3</v>
      </c>
      <c r="E82" s="19">
        <v>16</v>
      </c>
      <c r="F82" s="19">
        <v>0</v>
      </c>
      <c r="G82" s="19">
        <v>2999011</v>
      </c>
      <c r="H82" s="20"/>
      <c r="I82" s="19"/>
      <c r="J82" s="21" t="s">
        <v>53</v>
      </c>
      <c r="K82" s="22"/>
    </row>
    <row r="83" spans="3:11" hidden="1" x14ac:dyDescent="0.25">
      <c r="C83" s="23">
        <v>2999</v>
      </c>
      <c r="D83" s="24" t="s">
        <v>3</v>
      </c>
      <c r="E83" s="25">
        <v>16</v>
      </c>
      <c r="F83" s="25">
        <v>0</v>
      </c>
      <c r="G83" s="25">
        <v>2999011</v>
      </c>
      <c r="H83" s="26" t="s">
        <v>2</v>
      </c>
      <c r="I83" s="25">
        <v>11</v>
      </c>
      <c r="J83" s="27" t="s">
        <v>28</v>
      </c>
      <c r="K83" s="28">
        <v>0</v>
      </c>
    </row>
    <row r="84" spans="3:11" ht="21" hidden="1" x14ac:dyDescent="0.25">
      <c r="C84" s="17">
        <v>2999</v>
      </c>
      <c r="D84" s="18" t="s">
        <v>3</v>
      </c>
      <c r="E84" s="19">
        <v>16</v>
      </c>
      <c r="F84" s="19">
        <v>0</v>
      </c>
      <c r="G84" s="19">
        <v>2999061</v>
      </c>
      <c r="H84" s="20"/>
      <c r="I84" s="19"/>
      <c r="J84" s="21" t="s">
        <v>54</v>
      </c>
      <c r="K84" s="22"/>
    </row>
    <row r="85" spans="3:11" hidden="1" x14ac:dyDescent="0.25">
      <c r="C85" s="23">
        <v>2999</v>
      </c>
      <c r="D85" s="24" t="s">
        <v>3</v>
      </c>
      <c r="E85" s="25">
        <v>16</v>
      </c>
      <c r="F85" s="25">
        <v>0</v>
      </c>
      <c r="G85" s="25">
        <v>2999061</v>
      </c>
      <c r="H85" s="26" t="s">
        <v>2</v>
      </c>
      <c r="I85" s="25">
        <v>11</v>
      </c>
      <c r="J85" s="27" t="s">
        <v>55</v>
      </c>
      <c r="K85" s="28">
        <v>0</v>
      </c>
    </row>
    <row r="86" spans="3:11" hidden="1" x14ac:dyDescent="0.25">
      <c r="C86" s="17">
        <v>2999</v>
      </c>
      <c r="D86" s="18" t="s">
        <v>3</v>
      </c>
      <c r="E86" s="19">
        <v>16</v>
      </c>
      <c r="F86" s="19">
        <v>0</v>
      </c>
      <c r="G86" s="19">
        <v>2999065</v>
      </c>
      <c r="H86" s="20"/>
      <c r="I86" s="19"/>
      <c r="J86" s="21" t="s">
        <v>56</v>
      </c>
      <c r="K86" s="22"/>
    </row>
    <row r="87" spans="3:11" hidden="1" x14ac:dyDescent="0.25">
      <c r="C87" s="23">
        <v>2999</v>
      </c>
      <c r="D87" s="24" t="s">
        <v>3</v>
      </c>
      <c r="E87" s="25">
        <v>16</v>
      </c>
      <c r="F87" s="25">
        <v>0</v>
      </c>
      <c r="G87" s="25">
        <v>2999065</v>
      </c>
      <c r="H87" s="26" t="s">
        <v>2</v>
      </c>
      <c r="I87" s="25">
        <v>11</v>
      </c>
      <c r="J87" s="27" t="s">
        <v>42</v>
      </c>
      <c r="K87" s="28"/>
    </row>
    <row r="88" spans="3:11" ht="42" x14ac:dyDescent="0.25">
      <c r="C88" s="11">
        <v>2999</v>
      </c>
      <c r="D88" s="12" t="s">
        <v>3</v>
      </c>
      <c r="E88" s="13">
        <v>17</v>
      </c>
      <c r="F88" s="13"/>
      <c r="G88" s="13"/>
      <c r="H88" s="14"/>
      <c r="I88" s="13">
        <v>10</v>
      </c>
      <c r="J88" s="15" t="s">
        <v>14</v>
      </c>
      <c r="K88" s="16">
        <f>K90</f>
        <v>70000000</v>
      </c>
    </row>
    <row r="89" spans="3:11" ht="21" x14ac:dyDescent="0.25">
      <c r="C89" s="17">
        <v>2999</v>
      </c>
      <c r="D89" s="18" t="s">
        <v>3</v>
      </c>
      <c r="E89" s="19">
        <v>17</v>
      </c>
      <c r="F89" s="19" t="s">
        <v>71</v>
      </c>
      <c r="G89" s="19">
        <v>2999064</v>
      </c>
      <c r="H89" s="20"/>
      <c r="I89" s="19"/>
      <c r="J89" s="21" t="s">
        <v>57</v>
      </c>
      <c r="K89" s="22"/>
    </row>
    <row r="90" spans="3:11" ht="21" x14ac:dyDescent="0.25">
      <c r="C90" s="23">
        <v>2999</v>
      </c>
      <c r="D90" s="24" t="s">
        <v>3</v>
      </c>
      <c r="E90" s="25">
        <v>17</v>
      </c>
      <c r="F90" s="25" t="s">
        <v>71</v>
      </c>
      <c r="G90" s="25">
        <v>2999064</v>
      </c>
      <c r="H90" s="26" t="s">
        <v>2</v>
      </c>
      <c r="I90" s="25">
        <v>10</v>
      </c>
      <c r="J90" s="27" t="s">
        <v>28</v>
      </c>
      <c r="K90" s="28">
        <v>70000000</v>
      </c>
    </row>
    <row r="91" spans="3:11" ht="21" x14ac:dyDescent="0.25">
      <c r="C91" s="11">
        <v>2999</v>
      </c>
      <c r="D91" s="12" t="s">
        <v>3</v>
      </c>
      <c r="E91" s="13">
        <v>18</v>
      </c>
      <c r="F91" s="13"/>
      <c r="G91" s="13"/>
      <c r="H91" s="14"/>
      <c r="I91" s="13">
        <v>10</v>
      </c>
      <c r="J91" s="15" t="s">
        <v>15</v>
      </c>
      <c r="K91" s="16">
        <f>+K93</f>
        <v>2566000000</v>
      </c>
    </row>
    <row r="92" spans="3:11" ht="21" x14ac:dyDescent="0.25">
      <c r="C92" s="17">
        <v>2999</v>
      </c>
      <c r="D92" s="18" t="s">
        <v>3</v>
      </c>
      <c r="E92" s="19">
        <v>18</v>
      </c>
      <c r="F92" s="19" t="s">
        <v>70</v>
      </c>
      <c r="G92" s="19">
        <v>2999014</v>
      </c>
      <c r="H92" s="20"/>
      <c r="I92" s="19"/>
      <c r="J92" s="21" t="s">
        <v>58</v>
      </c>
      <c r="K92" s="22"/>
    </row>
    <row r="93" spans="3:11" ht="21" x14ac:dyDescent="0.25">
      <c r="C93" s="23">
        <v>2999</v>
      </c>
      <c r="D93" s="24" t="s">
        <v>3</v>
      </c>
      <c r="E93" s="25">
        <v>18</v>
      </c>
      <c r="F93" s="25" t="s">
        <v>70</v>
      </c>
      <c r="G93" s="25">
        <v>2999014</v>
      </c>
      <c r="H93" s="26" t="s">
        <v>2</v>
      </c>
      <c r="I93" s="25">
        <v>10</v>
      </c>
      <c r="J93" s="27" t="s">
        <v>28</v>
      </c>
      <c r="K93" s="28">
        <v>2566000000</v>
      </c>
    </row>
    <row r="94" spans="3:11" ht="31.5" x14ac:dyDescent="0.25">
      <c r="C94" s="11">
        <v>2999</v>
      </c>
      <c r="D94" s="12" t="s">
        <v>3</v>
      </c>
      <c r="E94" s="13">
        <v>19</v>
      </c>
      <c r="F94" s="13"/>
      <c r="G94" s="13"/>
      <c r="H94" s="14"/>
      <c r="I94" s="13">
        <v>10</v>
      </c>
      <c r="J94" s="15" t="s">
        <v>16</v>
      </c>
      <c r="K94" s="16">
        <f>+K96</f>
        <v>700000000</v>
      </c>
    </row>
    <row r="95" spans="3:11" ht="21" x14ac:dyDescent="0.25">
      <c r="C95" s="17">
        <v>2999</v>
      </c>
      <c r="D95" s="18" t="s">
        <v>3</v>
      </c>
      <c r="E95" s="19">
        <v>19</v>
      </c>
      <c r="F95" s="19" t="s">
        <v>71</v>
      </c>
      <c r="G95" s="19">
        <v>2999016</v>
      </c>
      <c r="H95" s="20"/>
      <c r="I95" s="19"/>
      <c r="J95" s="21" t="s">
        <v>52</v>
      </c>
      <c r="K95" s="22"/>
    </row>
    <row r="96" spans="3:11" ht="21" x14ac:dyDescent="0.25">
      <c r="C96" s="23">
        <v>2999</v>
      </c>
      <c r="D96" s="24" t="s">
        <v>3</v>
      </c>
      <c r="E96" s="25">
        <v>19</v>
      </c>
      <c r="F96" s="25" t="s">
        <v>71</v>
      </c>
      <c r="G96" s="25">
        <v>2999016</v>
      </c>
      <c r="H96" s="26" t="s">
        <v>2</v>
      </c>
      <c r="I96" s="25">
        <v>10</v>
      </c>
      <c r="J96" s="27" t="s">
        <v>28</v>
      </c>
      <c r="K96" s="28">
        <v>700000000</v>
      </c>
    </row>
    <row r="97" spans="3:11" ht="31.5" x14ac:dyDescent="0.25">
      <c r="C97" s="11">
        <v>2999</v>
      </c>
      <c r="D97" s="12" t="s">
        <v>3</v>
      </c>
      <c r="E97" s="13">
        <v>22</v>
      </c>
      <c r="F97" s="13"/>
      <c r="G97" s="13"/>
      <c r="H97" s="14"/>
      <c r="I97" s="13">
        <v>10</v>
      </c>
      <c r="J97" s="15" t="s">
        <v>17</v>
      </c>
      <c r="K97" s="16">
        <f>+K99</f>
        <v>4700774679</v>
      </c>
    </row>
    <row r="98" spans="3:11" ht="21" x14ac:dyDescent="0.25">
      <c r="C98" s="17">
        <v>2999</v>
      </c>
      <c r="D98" s="18" t="s">
        <v>3</v>
      </c>
      <c r="E98" s="19">
        <v>22</v>
      </c>
      <c r="F98" s="19" t="s">
        <v>70</v>
      </c>
      <c r="G98" s="19">
        <v>2999016</v>
      </c>
      <c r="H98" s="20"/>
      <c r="I98" s="19"/>
      <c r="J98" s="21" t="s">
        <v>52</v>
      </c>
      <c r="K98" s="22"/>
    </row>
    <row r="99" spans="3:11" ht="21" x14ac:dyDescent="0.25">
      <c r="C99" s="23">
        <v>2999</v>
      </c>
      <c r="D99" s="24" t="s">
        <v>3</v>
      </c>
      <c r="E99" s="25">
        <v>22</v>
      </c>
      <c r="F99" s="25" t="s">
        <v>70</v>
      </c>
      <c r="G99" s="25">
        <v>2999016</v>
      </c>
      <c r="H99" s="26" t="s">
        <v>2</v>
      </c>
      <c r="I99" s="25">
        <v>10</v>
      </c>
      <c r="J99" s="27" t="s">
        <v>28</v>
      </c>
      <c r="K99" s="28">
        <v>4700774679</v>
      </c>
    </row>
    <row r="100" spans="3:11" ht="31.5" x14ac:dyDescent="0.25">
      <c r="C100" s="11">
        <v>2999</v>
      </c>
      <c r="D100" s="12" t="s">
        <v>3</v>
      </c>
      <c r="E100" s="13">
        <v>23</v>
      </c>
      <c r="F100" s="13"/>
      <c r="G100" s="13"/>
      <c r="H100" s="14"/>
      <c r="I100" s="13">
        <v>10</v>
      </c>
      <c r="J100" s="15" t="s">
        <v>18</v>
      </c>
      <c r="K100" s="16">
        <f>+K102+K103+K105</f>
        <v>500000000</v>
      </c>
    </row>
    <row r="101" spans="3:11" ht="21" x14ac:dyDescent="0.25">
      <c r="C101" s="17">
        <v>2999</v>
      </c>
      <c r="D101" s="18" t="s">
        <v>3</v>
      </c>
      <c r="E101" s="19">
        <v>23</v>
      </c>
      <c r="F101" s="19" t="s">
        <v>71</v>
      </c>
      <c r="G101" s="19">
        <v>2999011</v>
      </c>
      <c r="H101" s="20"/>
      <c r="I101" s="19"/>
      <c r="J101" s="21" t="s">
        <v>53</v>
      </c>
      <c r="K101" s="22"/>
    </row>
    <row r="102" spans="3:11" ht="21" x14ac:dyDescent="0.25">
      <c r="C102" s="23">
        <v>2999</v>
      </c>
      <c r="D102" s="24" t="s">
        <v>3</v>
      </c>
      <c r="E102" s="25">
        <v>23</v>
      </c>
      <c r="F102" s="25" t="s">
        <v>71</v>
      </c>
      <c r="G102" s="25">
        <v>2999011</v>
      </c>
      <c r="H102" s="26" t="s">
        <v>2</v>
      </c>
      <c r="I102" s="25">
        <v>10</v>
      </c>
      <c r="J102" s="27" t="s">
        <v>28</v>
      </c>
      <c r="K102" s="28">
        <v>180000000</v>
      </c>
    </row>
    <row r="103" spans="3:11" ht="21" x14ac:dyDescent="0.25">
      <c r="C103" s="23">
        <v>2999</v>
      </c>
      <c r="D103" s="24" t="s">
        <v>3</v>
      </c>
      <c r="E103" s="25">
        <v>23</v>
      </c>
      <c r="F103" s="25" t="s">
        <v>71</v>
      </c>
      <c r="G103" s="25">
        <v>2999011</v>
      </c>
      <c r="H103" s="26" t="s">
        <v>59</v>
      </c>
      <c r="I103" s="25">
        <v>10</v>
      </c>
      <c r="J103" s="27" t="s">
        <v>60</v>
      </c>
      <c r="K103" s="28">
        <v>0</v>
      </c>
    </row>
    <row r="104" spans="3:11" ht="21" x14ac:dyDescent="0.25">
      <c r="C104" s="17">
        <v>2999</v>
      </c>
      <c r="D104" s="18" t="s">
        <v>3</v>
      </c>
      <c r="E104" s="19">
        <v>23</v>
      </c>
      <c r="F104" s="19" t="s">
        <v>71</v>
      </c>
      <c r="G104" s="19">
        <v>2999016</v>
      </c>
      <c r="H104" s="20"/>
      <c r="I104" s="19"/>
      <c r="J104" s="21" t="s">
        <v>52</v>
      </c>
      <c r="K104" s="22"/>
    </row>
    <row r="105" spans="3:11" ht="21.75" thickBot="1" x14ac:dyDescent="0.3">
      <c r="C105" s="40">
        <v>2999</v>
      </c>
      <c r="D105" s="41" t="s">
        <v>3</v>
      </c>
      <c r="E105" s="42">
        <v>23</v>
      </c>
      <c r="F105" s="42" t="s">
        <v>71</v>
      </c>
      <c r="G105" s="42">
        <v>2999016</v>
      </c>
      <c r="H105" s="43" t="s">
        <v>2</v>
      </c>
      <c r="I105" s="42">
        <v>10</v>
      </c>
      <c r="J105" s="44" t="s">
        <v>28</v>
      </c>
      <c r="K105" s="45">
        <v>320000000</v>
      </c>
    </row>
    <row r="106" spans="3:11" ht="21" x14ac:dyDescent="0.25">
      <c r="C106" s="11">
        <v>2999</v>
      </c>
      <c r="D106" s="12" t="s">
        <v>3</v>
      </c>
      <c r="E106" s="13">
        <v>24</v>
      </c>
      <c r="F106" s="13"/>
      <c r="G106" s="13"/>
      <c r="H106" s="14"/>
      <c r="I106" s="13">
        <v>10</v>
      </c>
      <c r="J106" s="15" t="s">
        <v>65</v>
      </c>
      <c r="K106" s="16">
        <f>+K108</f>
        <v>4397847000</v>
      </c>
    </row>
    <row r="107" spans="3:11" ht="21" x14ac:dyDescent="0.25">
      <c r="C107" s="17">
        <v>2999</v>
      </c>
      <c r="D107" s="18" t="s">
        <v>3</v>
      </c>
      <c r="E107" s="19">
        <v>24</v>
      </c>
      <c r="F107" s="19" t="s">
        <v>70</v>
      </c>
      <c r="G107" s="19">
        <v>2999009</v>
      </c>
      <c r="H107" s="20"/>
      <c r="I107" s="19"/>
      <c r="J107" s="21" t="s">
        <v>47</v>
      </c>
      <c r="K107" s="22"/>
    </row>
    <row r="108" spans="3:11" ht="21" x14ac:dyDescent="0.25">
      <c r="C108" s="23">
        <v>2999</v>
      </c>
      <c r="D108" s="24" t="s">
        <v>3</v>
      </c>
      <c r="E108" s="25">
        <v>24</v>
      </c>
      <c r="F108" s="25" t="s">
        <v>70</v>
      </c>
      <c r="G108" s="25">
        <v>2999009</v>
      </c>
      <c r="H108" s="26" t="s">
        <v>2</v>
      </c>
      <c r="I108" s="25">
        <v>10</v>
      </c>
      <c r="J108" s="27" t="s">
        <v>28</v>
      </c>
      <c r="K108" s="28">
        <v>4397847000</v>
      </c>
    </row>
    <row r="109" spans="3:11" x14ac:dyDescent="0.25">
      <c r="C109" s="34"/>
      <c r="D109" s="34"/>
      <c r="E109" s="34"/>
      <c r="F109" s="34"/>
      <c r="G109" s="34"/>
      <c r="H109" s="34"/>
      <c r="I109" s="34"/>
      <c r="J109" s="35"/>
      <c r="K109" s="36"/>
    </row>
    <row r="110" spans="3:11" x14ac:dyDescent="0.25">
      <c r="C110" s="37" t="s">
        <v>62</v>
      </c>
      <c r="D110" s="34"/>
      <c r="E110" s="34"/>
      <c r="F110" s="34"/>
      <c r="G110" s="34"/>
      <c r="H110" s="34"/>
      <c r="I110" s="34"/>
      <c r="J110" s="35"/>
      <c r="K110" s="36"/>
    </row>
    <row r="111" spans="3:11" x14ac:dyDescent="0.25">
      <c r="C111" s="37" t="s">
        <v>72</v>
      </c>
      <c r="D111" s="34"/>
      <c r="E111" s="34"/>
      <c r="F111" s="34"/>
      <c r="G111" s="34"/>
      <c r="H111" s="34"/>
      <c r="I111" s="34"/>
      <c r="J111" s="35"/>
      <c r="K111" s="36"/>
    </row>
    <row r="112" spans="3:11" x14ac:dyDescent="0.25">
      <c r="C112" s="38" t="s">
        <v>73</v>
      </c>
      <c r="D112" s="34"/>
      <c r="E112" s="34"/>
      <c r="F112" s="34"/>
      <c r="G112" s="34"/>
      <c r="H112" s="34"/>
      <c r="I112" s="34"/>
      <c r="J112" s="35"/>
      <c r="K112" s="36"/>
    </row>
    <row r="113" spans="3:11" x14ac:dyDescent="0.25">
      <c r="C113" s="38" t="s">
        <v>61</v>
      </c>
      <c r="D113" s="34"/>
      <c r="E113" s="34"/>
      <c r="F113" s="34"/>
      <c r="G113" s="34"/>
      <c r="H113" s="34"/>
      <c r="I113" s="34"/>
      <c r="J113" s="35"/>
      <c r="K113" s="36"/>
    </row>
    <row r="114" spans="3:11" x14ac:dyDescent="0.25">
      <c r="C114" s="39" t="s">
        <v>74</v>
      </c>
      <c r="D114" s="34"/>
      <c r="E114" s="34"/>
      <c r="F114" s="34"/>
      <c r="G114" s="34"/>
      <c r="H114" s="34"/>
      <c r="I114" s="34"/>
      <c r="J114" s="35"/>
      <c r="K114" s="36"/>
    </row>
  </sheetData>
  <mergeCells count="1">
    <mergeCell ref="C2:K2"/>
  </mergeCells>
  <printOptions horizontalCentered="1"/>
  <pageMargins left="0.39370078740157483" right="0.39370078740157483" top="1.1811023622047245" bottom="0.35433070866141736" header="0.31496062992125984" footer="0.31496062992125984"/>
  <pageSetup scale="56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INVERSIÓN VIGENCIA 2023&amp;R
</oddHeader>
  </headerFooter>
  <rowBreaks count="1" manualBreakCount="1">
    <brk id="50" min="2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INVERSIÓN 2024 DESAGREGADO</vt:lpstr>
      <vt:lpstr>'INVERSIÓN 2024 DESAGREGADO'!Área_de_impresión</vt:lpstr>
      <vt:lpstr>'INVERSIÓN 2024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2023-01-31T16:15:51Z</cp:lastPrinted>
  <dcterms:created xsi:type="dcterms:W3CDTF">2021-10-31T14:36:22Z</dcterms:created>
  <dcterms:modified xsi:type="dcterms:W3CDTF">2024-01-30T16:14:49Z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