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dianamoyamateus/Desktop/Documents/INMLCF/BOLETINES AGOSTO 2023/"/>
    </mc:Choice>
  </mc:AlternateContent>
  <xr:revisionPtr revIDLastSave="0" documentId="13_ncr:1_{F6FD9BCE-35BF-8246-9708-4D968C92BBA5}" xr6:coauthVersionLast="47" xr6:coauthVersionMax="47" xr10:uidLastSave="{00000000-0000-0000-0000-000000000000}"/>
  <bookViews>
    <workbookView xWindow="240" yWindow="980" windowWidth="15220" windowHeight="12340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6" i="1" l="1"/>
  <c r="E66" i="1" s="1"/>
  <c r="D67" i="1"/>
  <c r="E67" i="1" s="1"/>
  <c r="D68" i="1"/>
  <c r="E68" i="1" s="1"/>
  <c r="D69" i="1"/>
  <c r="E69" i="1" s="1"/>
  <c r="D70" i="1"/>
  <c r="E70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<sst xmlns="http://schemas.openxmlformats.org/spreadsheetml/2006/main" count="452" uniqueCount="115">
  <si>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</si>
  <si>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</si>
  <si>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</si>
  <si>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</si>
  <si>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</si>
  <si>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</si>
  <si>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</si>
  <si>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</si>
  <si>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</si>
  <si>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</si>
  <si>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</si>
  <si>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</si>
  <si>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</si>
  <si>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</si>
  <si>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</si>
  <si>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</si>
  <si>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</si>
  <si>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</si>
  <si>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</si>
  <si>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</si>
  <si>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</si>
  <si>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</si>
  <si>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</si>
  <si>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</si>
  <si>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</si>
  <si>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</si>
  <si>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</si>
  <si>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</si>
  <si>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</si>
  <si>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</si>
  <si>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</si>
  <si>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</si>
  <si>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</si>
  <si>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</si>
  <si>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</si>
  <si>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</si>
  <si>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</si>
  <si>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</si>
  <si>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</si>
  <si>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</si>
  <si>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</si>
  <si>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</si>
  <si>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</si>
  <si>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</si>
  <si>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</si>
  <si>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</si>
  <si>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</si>
  <si>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</si>
  <si>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</si>
  <si>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</si>
  <si>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</si>
  <si>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</si>
  <si>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</si>
  <si>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</si>
  <si>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</si>
  <si>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</si>
  <si>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</si>
  <si>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</si>
  <si>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</si>
  <si>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</si>
  <si>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</si>
  <si>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</si>
  <si>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</si>
  <si>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</si>
  <si>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</si>
  <si>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</si>
  <si>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</si>
  <si>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</si>
  <si>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</si>
  <si>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</si>
  <si>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</si>
  <si>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</si>
  <si>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</si>
  <si>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</si>
  <si>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</si>
  <si>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</si>
  <si>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</si>
  <si>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</si>
  <si>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</si>
  <si>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</si>
  <si>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</si>
  <si>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</si>
  <si>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</si>
  <si>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</si>
  <si>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</si>
  <si>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</si>
  <si>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</si>
  <si>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</si>
  <si>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</si>
  <si>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</si>
  <si>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</si>
  <si>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</si>
  <si>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Año 2023*</t>
  </si>
  <si>
    <t>Intersex.</t>
  </si>
  <si>
    <t>Muertes violentas según sexo. Colombia, comparativo años 2022* y 2023* (enero-agosto)</t>
  </si>
  <si>
    <t xml:space="preserve">Porcentaje muertes violentas según manera. Colombia, Año 2023* (enero-agosto) </t>
  </si>
  <si>
    <t>Muertes violentas según grupo de edad y manera de muerte. Colombia, Año 2023* (enero-agosto)</t>
  </si>
  <si>
    <t>Muertes violentas según ciclo vital y manera de muerte. Colombia, Año 2023* (enero-agosto)</t>
  </si>
  <si>
    <t>Muertes violentas según variación absoluta y porcentual. Colombia, comparativo años 2022* y 2023* (enero-agosto)</t>
  </si>
  <si>
    <t xml:space="preserve">Variación porcentual de muertes violentas con respecto al año 2022* según manera. Colombia, Año 2023* (enero-agosto) </t>
  </si>
  <si>
    <t>Muertes violentas según manera. Colombia, ciudades capitales, enero-agosto de 2023*</t>
  </si>
  <si>
    <t>Lesiones No fatales según contexto y sexo. Colombia, comparativo años 2022* y 2023* (enero-agosto)</t>
  </si>
  <si>
    <t xml:space="preserve">Porcentaje lesiones no fatales según contexto. Colombia, Año 2023* (enero-agosto) </t>
  </si>
  <si>
    <t>Lesiones No fatales según grupo de edad y contexto. Colombia, Año 2023* (enero-agosto)</t>
  </si>
  <si>
    <t>Lesiones No fatales según ciclo vital y contexto. Colombia, Año 2023* (enero-agosto)</t>
  </si>
  <si>
    <t xml:space="preserve">Lesiones No fatales según variación absoluta y porcentual. Colombia, comparativo años 2022* y 2023* (enero-agosto) </t>
  </si>
  <si>
    <t xml:space="preserve">Variación porcentual de lesiones No fatales con respecto al año 2022* según contexto. Colombia, Año 2023* (enero-agosto) </t>
  </si>
  <si>
    <t>Lesiones No fatales según contexto. Colombia, ciudades capitales, enero-agosto 2023*</t>
  </si>
  <si>
    <t>Violencia intrafamiliar según contexto y sexo. Colombia, comparativo años 2022* y 2023* (enero-agosto)</t>
  </si>
  <si>
    <t xml:space="preserve">Porcentaje violencia intrafamiliar según contexto. Colombia, Año 2023* (enero-agosto) </t>
  </si>
  <si>
    <t>Violencia intrafamiliar según grupo de edad y contexto. Colombia, Año 2023* (enero-agosto)</t>
  </si>
  <si>
    <t>Violencia intrafamiliar según ciclo vital y contexto. Colombia, Año 2023* (enero-agosto)</t>
  </si>
  <si>
    <t xml:space="preserve">Violencia intrafamiliar según variación absoluta y porcentual. Colombia, comparativo años 2022* y 2023* (enero-agosto) </t>
  </si>
  <si>
    <t xml:space="preserve">Variación porcentual de violencia intrafamiliar con respecto al año 2022*, según contexto. Colombia, Año 2023* (enero-agosto) </t>
  </si>
  <si>
    <t>Violencia intrafamiliar según contexto. Colombia, ciudades capitales, enero-agosto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</si>
</sst>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 xr:uid="{00000000-0005-0000-0000-000001000000}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47.854889589905362</c:v>
                </c:pt>
                <c:pt idx="1">
                  <c:v>28.601472134595163</c:v>
                </c:pt>
                <c:pt idx="2">
                  <c:v>12.697160883280757</c:v>
                </c:pt>
                <c:pt idx="3">
                  <c:v>10.846477392218716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Patologia!$B$76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Patologia!$A$77:$A$80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Patologia!$B$77:$B$80</c:f>
              <c:numCache>
                <c:formatCode>#,##0.00</c:formatCode>
                <c:ptCount val="4"/>
                <c:pt idx="0">
                  <c:v>4.6086656706125737</c:v>
                </c:pt>
                <c:pt idx="1">
                  <c:v>3.6782923575376407</c:v>
                </c:pt>
                <c:pt idx="2">
                  <c:v>4.5907319185794719</c:v>
                </c:pt>
                <c:pt idx="3">
                  <c:v>10.913978494623656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tx>
            <c:strRef>
              <c:f>Clinica!$B$13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43.232471243314528</c:v>
                </c:pt>
                <c:pt idx="1">
                  <c:v>30.745109531833833</c:v>
                </c:pt>
                <c:pt idx="2">
                  <c:v>13.314528536889149</c:v>
                </c:pt>
                <c:pt idx="3">
                  <c:v>11.659462231665323</c:v>
                </c:pt>
                <c:pt idx="4">
                  <c:v>1.0484284562971646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4.9404232616041259</c:v>
                </c:pt>
                <c:pt idx="1">
                  <c:v>4.6849274060769348</c:v>
                </c:pt>
                <c:pt idx="2">
                  <c:v>4.39453125</c:v>
                </c:pt>
                <c:pt idx="3">
                  <c:v>-5.2173913043478262</c:v>
                </c:pt>
                <c:pt idx="4">
                  <c:v>4.7584187408491951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9.5272138023067399</c:v>
                </c:pt>
                <c:pt idx="1">
                  <c:v>4.2893909064912785</c:v>
                </c:pt>
                <c:pt idx="2">
                  <c:v>66.862072252406819</c:v>
                </c:pt>
                <c:pt idx="3">
                  <c:v>19.321323038795157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4.4409613375130617</c:v>
                </c:pt>
                <c:pt idx="1">
                  <c:v>16.054158607350097</c:v>
                </c:pt>
                <c:pt idx="2">
                  <c:v>4.4212876814291029</c:v>
                </c:pt>
                <c:pt idx="3">
                  <c:v>3.4579558504529793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57149</xdr:rowOff>
    </xdr:from>
    <xdr:to>
      <xdr:col>5</xdr:col>
      <xdr:colOff>333375</xdr:colOff>
      <xdr:row>27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73</xdr:row>
      <xdr:rowOff>47625</xdr:rowOff>
    </xdr:from>
    <xdr:to>
      <xdr:col>6</xdr:col>
      <xdr:colOff>304800</xdr:colOff>
      <xdr:row>88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28575</xdr:rowOff>
    </xdr:from>
    <xdr:to>
      <xdr:col>3</xdr:col>
      <xdr:colOff>371475</xdr:colOff>
      <xdr:row>27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75</xdr:row>
      <xdr:rowOff>66676</xdr:rowOff>
    </xdr:from>
    <xdr:to>
      <xdr:col>5</xdr:col>
      <xdr:colOff>190499</xdr:colOff>
      <xdr:row>94</xdr:row>
      <xdr:rowOff>180976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143</xdr:row>
      <xdr:rowOff>31749</xdr:rowOff>
    </xdr:from>
    <xdr:to>
      <xdr:col>4</xdr:col>
      <xdr:colOff>133350</xdr:colOff>
      <xdr:row>157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204</xdr:row>
      <xdr:rowOff>9525</xdr:rowOff>
    </xdr:from>
    <xdr:to>
      <xdr:col>4</xdr:col>
      <xdr:colOff>581025</xdr:colOff>
      <xdr:row>218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27"/>
  <sheetViews>
    <sheetView topLeftCell="A105" zoomScaleNormal="100" workbookViewId="0">
      <selection activeCell="A3" sqref="A3:A4"/>
    </sheetView>
  </sheetViews>
  <sheetFormatPr baseColWidth="10" defaultColWidth="11.5" defaultRowHeight="15" x14ac:dyDescent="0.2"/>
  <cols>
    <col min="1" max="1" width="28.33203125" style="2" customWidth="1"/>
    <col min="2" max="3" width="11.5" style="2" customWidth="1"/>
    <col min="4" max="5" width="11" style="2" customWidth="1"/>
    <col min="6" max="6" width="11.5" style="2" customWidth="1"/>
    <col min="7" max="7" width="11.1640625" style="2" customWidth="1"/>
    <col min="8" max="8" width="11.33203125" style="2" customWidth="1"/>
    <col min="9" max="9" width="10.83203125" style="2" customWidth="1"/>
    <col min="10" max="10" width="21.6640625" style="2" customWidth="1"/>
    <col min="11" max="11" width="20" style="2" customWidth="1"/>
    <col min="12" max="16384" width="11.5" style="2"/>
  </cols>
  <sheetData>
    <row r="2" spans="1:11" x14ac:dyDescent="0.2">
      <c r="A2" s="31" t="s">
        <v>94</v>
      </c>
    </row>
    <row r="3" spans="1:11" x14ac:dyDescent="0.2">
      <c r="A3" s="84" t="s">
        <v>45</v>
      </c>
      <c r="B3" s="86" t="s">
        <v>84</v>
      </c>
      <c r="C3" s="86"/>
      <c r="D3" s="86"/>
      <c r="E3" s="86"/>
      <c r="F3" s="86" t="s">
        <v>92</v>
      </c>
      <c r="G3" s="86"/>
      <c r="H3" s="86"/>
      <c r="I3" s="86"/>
      <c r="J3" s="81"/>
      <c r="K3" s="81"/>
    </row>
    <row r="4" spans="1:11" ht="16" x14ac:dyDescent="0.2">
      <c r="A4" s="85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  <c r="J4" s="4"/>
    </row>
    <row r="5" spans="1:11" x14ac:dyDescent="0.2">
      <c r="A5" s="29" t="s">
        <v>47</v>
      </c>
      <c r="B5" s="24">
        <v>8026</v>
      </c>
      <c r="C5" s="24">
        <v>673</v>
      </c>
      <c r="D5" s="24">
        <v>2</v>
      </c>
      <c r="E5" s="45">
        <v>8701</v>
      </c>
      <c r="F5" s="49">
        <v>8454</v>
      </c>
      <c r="G5" s="50">
        <v>643</v>
      </c>
      <c r="H5" s="49">
        <v>5</v>
      </c>
      <c r="I5" s="51">
        <v>9102</v>
      </c>
      <c r="J5" s="4"/>
    </row>
    <row r="6" spans="1:11" x14ac:dyDescent="0.2">
      <c r="A6" s="29" t="s">
        <v>71</v>
      </c>
      <c r="B6" s="24">
        <v>4300</v>
      </c>
      <c r="C6" s="24">
        <v>947</v>
      </c>
      <c r="D6" s="24" t="s">
        <v>61</v>
      </c>
      <c r="E6" s="45">
        <v>5247</v>
      </c>
      <c r="F6" s="49">
        <v>4487</v>
      </c>
      <c r="G6" s="50">
        <v>953</v>
      </c>
      <c r="H6" s="49" t="s">
        <v>61</v>
      </c>
      <c r="I6" s="51">
        <v>5440</v>
      </c>
      <c r="J6" s="4"/>
    </row>
    <row r="7" spans="1:11" x14ac:dyDescent="0.2">
      <c r="A7" s="29" t="s">
        <v>48</v>
      </c>
      <c r="B7" s="24">
        <v>1925</v>
      </c>
      <c r="C7" s="24">
        <v>383</v>
      </c>
      <c r="D7" s="24">
        <v>1</v>
      </c>
      <c r="E7" s="45">
        <v>2309</v>
      </c>
      <c r="F7" s="49">
        <v>2017</v>
      </c>
      <c r="G7" s="50">
        <v>397</v>
      </c>
      <c r="H7" s="49">
        <v>1</v>
      </c>
      <c r="I7" s="51">
        <v>2415</v>
      </c>
      <c r="J7" s="4"/>
    </row>
    <row r="8" spans="1:11" x14ac:dyDescent="0.2">
      <c r="A8" s="29" t="s">
        <v>49</v>
      </c>
      <c r="B8" s="24">
        <v>1483</v>
      </c>
      <c r="C8" s="24">
        <v>377</v>
      </c>
      <c r="D8" s="24" t="s">
        <v>61</v>
      </c>
      <c r="E8" s="45">
        <v>1860</v>
      </c>
      <c r="F8" s="49">
        <v>1605</v>
      </c>
      <c r="G8" s="50">
        <v>457</v>
      </c>
      <c r="H8" s="49">
        <v>1</v>
      </c>
      <c r="I8" s="51">
        <v>2063</v>
      </c>
      <c r="J8" s="4"/>
      <c r="K8" s="4"/>
    </row>
    <row r="9" spans="1:11" x14ac:dyDescent="0.2">
      <c r="A9" s="30" t="s">
        <v>46</v>
      </c>
      <c r="B9" s="25">
        <v>15734</v>
      </c>
      <c r="C9" s="25">
        <v>2380</v>
      </c>
      <c r="D9" s="25">
        <v>3</v>
      </c>
      <c r="E9" s="25">
        <v>18117</v>
      </c>
      <c r="F9" s="52">
        <v>16563</v>
      </c>
      <c r="G9" s="53">
        <v>2450</v>
      </c>
      <c r="H9" s="52">
        <v>7</v>
      </c>
      <c r="I9" s="53">
        <v>19020</v>
      </c>
      <c r="J9" s="4"/>
    </row>
    <row r="10" spans="1:11" x14ac:dyDescent="0.2">
      <c r="D10" s="45"/>
      <c r="E10" s="45"/>
      <c r="H10" s="54"/>
      <c r="I10" s="54"/>
    </row>
    <row r="11" spans="1:11" x14ac:dyDescent="0.2">
      <c r="I11" s="5"/>
    </row>
    <row r="12" spans="1:11" x14ac:dyDescent="0.2">
      <c r="A12" s="31" t="s">
        <v>95</v>
      </c>
    </row>
    <row r="14" spans="1:11" x14ac:dyDescent="0.2">
      <c r="A14" s="3" t="s">
        <v>47</v>
      </c>
      <c r="B14" s="4">
        <v>47.854889589905362</v>
      </c>
    </row>
    <row r="15" spans="1:11" x14ac:dyDescent="0.2">
      <c r="A15" s="3" t="s">
        <v>71</v>
      </c>
      <c r="B15" s="4">
        <v>28.601472134595163</v>
      </c>
    </row>
    <row r="16" spans="1:11" x14ac:dyDescent="0.2">
      <c r="A16" s="3" t="s">
        <v>48</v>
      </c>
      <c r="B16" s="4">
        <v>12.697160883280757</v>
      </c>
    </row>
    <row r="17" spans="1:6" x14ac:dyDescent="0.2">
      <c r="A17" s="3" t="s">
        <v>49</v>
      </c>
      <c r="B17" s="4">
        <v>10.846477392218716</v>
      </c>
    </row>
    <row r="18" spans="1:6" x14ac:dyDescent="0.2">
      <c r="B18" s="4"/>
    </row>
    <row r="28" spans="1:6" x14ac:dyDescent="0.2">
      <c r="A28" s="31" t="s">
        <v>96</v>
      </c>
    </row>
    <row r="29" spans="1:6" ht="32" x14ac:dyDescent="0.2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">
      <c r="A30" s="29" t="s">
        <v>2</v>
      </c>
      <c r="B30" s="24">
        <v>33</v>
      </c>
      <c r="C30" s="24">
        <v>46</v>
      </c>
      <c r="D30" s="24">
        <v>114</v>
      </c>
      <c r="E30" s="24" t="s">
        <v>61</v>
      </c>
      <c r="F30" s="45">
        <v>193</v>
      </c>
    </row>
    <row r="31" spans="1:6" x14ac:dyDescent="0.2">
      <c r="A31" s="29" t="s">
        <v>3</v>
      </c>
      <c r="B31" s="24">
        <v>12</v>
      </c>
      <c r="C31" s="24">
        <v>30</v>
      </c>
      <c r="D31" s="24">
        <v>39</v>
      </c>
      <c r="E31" s="24">
        <v>1</v>
      </c>
      <c r="F31" s="45">
        <v>82</v>
      </c>
    </row>
    <row r="32" spans="1:6" x14ac:dyDescent="0.2">
      <c r="A32" s="29" t="s">
        <v>4</v>
      </c>
      <c r="B32" s="24">
        <v>31</v>
      </c>
      <c r="C32" s="24">
        <v>55</v>
      </c>
      <c r="D32" s="24">
        <v>66</v>
      </c>
      <c r="E32" s="24">
        <v>72</v>
      </c>
      <c r="F32" s="45">
        <v>224</v>
      </c>
    </row>
    <row r="33" spans="1:6" x14ac:dyDescent="0.2">
      <c r="A33" s="29" t="s">
        <v>5</v>
      </c>
      <c r="B33" s="24">
        <v>317</v>
      </c>
      <c r="C33" s="24">
        <v>223</v>
      </c>
      <c r="D33" s="24">
        <v>76</v>
      </c>
      <c r="E33" s="24">
        <v>114</v>
      </c>
      <c r="F33" s="45">
        <v>730</v>
      </c>
    </row>
    <row r="34" spans="1:6" x14ac:dyDescent="0.2">
      <c r="A34" s="29" t="s">
        <v>6</v>
      </c>
      <c r="B34" s="24">
        <v>462</v>
      </c>
      <c r="C34" s="24">
        <v>238</v>
      </c>
      <c r="D34" s="24">
        <v>55</v>
      </c>
      <c r="E34" s="24">
        <v>111</v>
      </c>
      <c r="F34" s="45">
        <v>866</v>
      </c>
    </row>
    <row r="35" spans="1:6" x14ac:dyDescent="0.2">
      <c r="A35" s="29" t="s">
        <v>7</v>
      </c>
      <c r="B35" s="24">
        <v>1668</v>
      </c>
      <c r="C35" s="24">
        <v>767</v>
      </c>
      <c r="D35" s="24">
        <v>137</v>
      </c>
      <c r="E35" s="24">
        <v>299</v>
      </c>
      <c r="F35" s="45">
        <v>2871</v>
      </c>
    </row>
    <row r="36" spans="1:6" x14ac:dyDescent="0.2">
      <c r="A36" s="29" t="s">
        <v>8</v>
      </c>
      <c r="B36" s="24">
        <v>1753</v>
      </c>
      <c r="C36" s="24">
        <v>709</v>
      </c>
      <c r="D36" s="24">
        <v>172</v>
      </c>
      <c r="E36" s="24">
        <v>235</v>
      </c>
      <c r="F36" s="45">
        <v>2869</v>
      </c>
    </row>
    <row r="37" spans="1:6" x14ac:dyDescent="0.2">
      <c r="A37" s="29" t="s">
        <v>9</v>
      </c>
      <c r="B37" s="24">
        <v>1459</v>
      </c>
      <c r="C37" s="24">
        <v>530</v>
      </c>
      <c r="D37" s="24">
        <v>143</v>
      </c>
      <c r="E37" s="24">
        <v>212</v>
      </c>
      <c r="F37" s="45">
        <v>2344</v>
      </c>
    </row>
    <row r="38" spans="1:6" x14ac:dyDescent="0.2">
      <c r="A38" s="29" t="s">
        <v>10</v>
      </c>
      <c r="B38" s="24">
        <v>1027</v>
      </c>
      <c r="C38" s="24">
        <v>432</v>
      </c>
      <c r="D38" s="24">
        <v>148</v>
      </c>
      <c r="E38" s="24">
        <v>141</v>
      </c>
      <c r="F38" s="45">
        <v>1748</v>
      </c>
    </row>
    <row r="39" spans="1:6" x14ac:dyDescent="0.2">
      <c r="A39" s="29" t="s">
        <v>11</v>
      </c>
      <c r="B39" s="24">
        <v>820</v>
      </c>
      <c r="C39" s="24">
        <v>406</v>
      </c>
      <c r="D39" s="24">
        <v>148</v>
      </c>
      <c r="E39" s="24">
        <v>147</v>
      </c>
      <c r="F39" s="45">
        <v>1521</v>
      </c>
    </row>
    <row r="40" spans="1:6" x14ac:dyDescent="0.2">
      <c r="A40" s="29" t="s">
        <v>12</v>
      </c>
      <c r="B40" s="24">
        <v>503</v>
      </c>
      <c r="C40" s="24">
        <v>300</v>
      </c>
      <c r="D40" s="24">
        <v>125</v>
      </c>
      <c r="E40" s="24">
        <v>116</v>
      </c>
      <c r="F40" s="45">
        <v>1044</v>
      </c>
    </row>
    <row r="41" spans="1:6" x14ac:dyDescent="0.2">
      <c r="A41" s="29" t="s">
        <v>13</v>
      </c>
      <c r="B41" s="24">
        <v>359</v>
      </c>
      <c r="C41" s="24">
        <v>311</v>
      </c>
      <c r="D41" s="24">
        <v>139</v>
      </c>
      <c r="E41" s="24">
        <v>131</v>
      </c>
      <c r="F41" s="45">
        <v>940</v>
      </c>
    </row>
    <row r="42" spans="1:6" x14ac:dyDescent="0.2">
      <c r="A42" s="29" t="s">
        <v>14</v>
      </c>
      <c r="B42" s="24">
        <v>262</v>
      </c>
      <c r="C42" s="24">
        <v>274</v>
      </c>
      <c r="D42" s="24">
        <v>173</v>
      </c>
      <c r="E42" s="24">
        <v>102</v>
      </c>
      <c r="F42" s="45">
        <v>811</v>
      </c>
    </row>
    <row r="43" spans="1:6" x14ac:dyDescent="0.2">
      <c r="A43" s="29" t="s">
        <v>15</v>
      </c>
      <c r="B43" s="24">
        <v>162</v>
      </c>
      <c r="C43" s="24">
        <v>312</v>
      </c>
      <c r="D43" s="24">
        <v>172</v>
      </c>
      <c r="E43" s="24">
        <v>106</v>
      </c>
      <c r="F43" s="45">
        <v>752</v>
      </c>
    </row>
    <row r="44" spans="1:6" x14ac:dyDescent="0.2">
      <c r="A44" s="29" t="s">
        <v>16</v>
      </c>
      <c r="B44" s="24">
        <v>117</v>
      </c>
      <c r="C44" s="24">
        <v>230</v>
      </c>
      <c r="D44" s="24">
        <v>157</v>
      </c>
      <c r="E44" s="24">
        <v>102</v>
      </c>
      <c r="F44" s="45">
        <v>606</v>
      </c>
    </row>
    <row r="45" spans="1:6" x14ac:dyDescent="0.2">
      <c r="A45" s="29" t="s">
        <v>17</v>
      </c>
      <c r="B45" s="24">
        <v>58</v>
      </c>
      <c r="C45" s="24">
        <v>204</v>
      </c>
      <c r="D45" s="24">
        <v>145</v>
      </c>
      <c r="E45" s="24">
        <v>80</v>
      </c>
      <c r="F45" s="45">
        <v>487</v>
      </c>
    </row>
    <row r="46" spans="1:6" x14ac:dyDescent="0.2">
      <c r="A46" s="29" t="s">
        <v>18</v>
      </c>
      <c r="B46" s="24">
        <v>26</v>
      </c>
      <c r="C46" s="24">
        <v>166</v>
      </c>
      <c r="D46" s="24">
        <v>125</v>
      </c>
      <c r="E46" s="24">
        <v>42</v>
      </c>
      <c r="F46" s="45">
        <v>359</v>
      </c>
    </row>
    <row r="47" spans="1:6" x14ac:dyDescent="0.2">
      <c r="A47" s="29" t="s">
        <v>19</v>
      </c>
      <c r="B47" s="24">
        <v>33</v>
      </c>
      <c r="C47" s="24">
        <v>207</v>
      </c>
      <c r="D47" s="24">
        <v>281</v>
      </c>
      <c r="E47" s="24">
        <v>52</v>
      </c>
      <c r="F47" s="45">
        <v>573</v>
      </c>
    </row>
    <row r="48" spans="1:6" x14ac:dyDescent="0.2">
      <c r="A48" s="30" t="s">
        <v>46</v>
      </c>
      <c r="B48" s="25">
        <v>9102</v>
      </c>
      <c r="C48" s="25">
        <v>5440</v>
      </c>
      <c r="D48" s="25">
        <v>2415</v>
      </c>
      <c r="E48" s="25">
        <v>2063</v>
      </c>
      <c r="F48" s="25">
        <v>19020</v>
      </c>
    </row>
    <row r="49" spans="1:6" x14ac:dyDescent="0.2">
      <c r="A49" s="9"/>
      <c r="B49" s="10"/>
      <c r="C49" s="10"/>
      <c r="D49" s="10"/>
      <c r="E49" s="10"/>
      <c r="F49" s="10"/>
    </row>
    <row r="50" spans="1:6" x14ac:dyDescent="0.2">
      <c r="A50" s="31" t="s">
        <v>97</v>
      </c>
      <c r="B50" s="8"/>
      <c r="C50" s="8"/>
      <c r="D50" s="8"/>
      <c r="E50" s="8"/>
      <c r="F50" s="8"/>
    </row>
    <row r="51" spans="1:6" ht="32" x14ac:dyDescent="0.2">
      <c r="A51" s="26" t="s">
        <v>70</v>
      </c>
      <c r="B51" s="26" t="s">
        <v>47</v>
      </c>
      <c r="C51" s="26" t="s">
        <v>71</v>
      </c>
      <c r="D51" s="26" t="s">
        <v>48</v>
      </c>
      <c r="E51" s="26" t="s">
        <v>49</v>
      </c>
      <c r="F51" s="26" t="s">
        <v>50</v>
      </c>
    </row>
    <row r="52" spans="1:6" x14ac:dyDescent="0.2">
      <c r="A52" s="29" t="s">
        <v>72</v>
      </c>
      <c r="B52" s="49">
        <v>34</v>
      </c>
      <c r="C52" s="49">
        <v>53</v>
      </c>
      <c r="D52" s="49">
        <v>118</v>
      </c>
      <c r="E52" s="49" t="s">
        <v>61</v>
      </c>
      <c r="F52" s="54">
        <v>205</v>
      </c>
    </row>
    <row r="53" spans="1:6" x14ac:dyDescent="0.2">
      <c r="A53" s="29" t="s">
        <v>73</v>
      </c>
      <c r="B53" s="49">
        <v>17</v>
      </c>
      <c r="C53" s="49">
        <v>32</v>
      </c>
      <c r="D53" s="49">
        <v>45</v>
      </c>
      <c r="E53" s="49">
        <v>14</v>
      </c>
      <c r="F53" s="54">
        <v>108</v>
      </c>
    </row>
    <row r="54" spans="1:6" x14ac:dyDescent="0.2">
      <c r="A54" s="29" t="s">
        <v>74</v>
      </c>
      <c r="B54" s="49">
        <v>342</v>
      </c>
      <c r="C54" s="49">
        <v>269</v>
      </c>
      <c r="D54" s="49">
        <v>132</v>
      </c>
      <c r="E54" s="49">
        <v>173</v>
      </c>
      <c r="F54" s="54">
        <v>916</v>
      </c>
    </row>
    <row r="55" spans="1:6" x14ac:dyDescent="0.2">
      <c r="A55" s="29" t="s">
        <v>75</v>
      </c>
      <c r="B55" s="49">
        <v>3560</v>
      </c>
      <c r="C55" s="49">
        <v>1589</v>
      </c>
      <c r="D55" s="49">
        <v>322</v>
      </c>
      <c r="E55" s="49">
        <v>607</v>
      </c>
      <c r="F55" s="54">
        <v>6078</v>
      </c>
    </row>
    <row r="56" spans="1:6" x14ac:dyDescent="0.2">
      <c r="A56" s="29" t="s">
        <v>85</v>
      </c>
      <c r="B56" s="49">
        <v>3629</v>
      </c>
      <c r="C56" s="49">
        <v>1493</v>
      </c>
      <c r="D56" s="49">
        <v>481</v>
      </c>
      <c r="E56" s="49">
        <v>538</v>
      </c>
      <c r="F56" s="54">
        <v>6141</v>
      </c>
    </row>
    <row r="57" spans="1:6" x14ac:dyDescent="0.2">
      <c r="A57" s="29" t="s">
        <v>86</v>
      </c>
      <c r="B57" s="49">
        <v>1124</v>
      </c>
      <c r="C57" s="49">
        <v>885</v>
      </c>
      <c r="D57" s="49">
        <v>437</v>
      </c>
      <c r="E57" s="49">
        <v>349</v>
      </c>
      <c r="F57" s="54">
        <v>2795</v>
      </c>
    </row>
    <row r="58" spans="1:6" x14ac:dyDescent="0.2">
      <c r="A58" s="29" t="s">
        <v>89</v>
      </c>
      <c r="B58" s="49">
        <v>337</v>
      </c>
      <c r="C58" s="49">
        <v>746</v>
      </c>
      <c r="D58" s="49">
        <v>474</v>
      </c>
      <c r="E58" s="49">
        <v>288</v>
      </c>
      <c r="F58" s="54">
        <v>1845</v>
      </c>
    </row>
    <row r="59" spans="1:6" x14ac:dyDescent="0.2">
      <c r="A59" s="29" t="s">
        <v>90</v>
      </c>
      <c r="B59" s="49">
        <v>55</v>
      </c>
      <c r="C59" s="49">
        <v>354</v>
      </c>
      <c r="D59" s="49">
        <v>343</v>
      </c>
      <c r="E59" s="49">
        <v>90</v>
      </c>
      <c r="F59" s="54">
        <v>842</v>
      </c>
    </row>
    <row r="60" spans="1:6" x14ac:dyDescent="0.2">
      <c r="A60" s="29" t="s">
        <v>91</v>
      </c>
      <c r="B60" s="49">
        <v>4</v>
      </c>
      <c r="C60" s="49">
        <v>19</v>
      </c>
      <c r="D60" s="49">
        <v>63</v>
      </c>
      <c r="E60" s="49">
        <v>4</v>
      </c>
      <c r="F60" s="54">
        <v>90</v>
      </c>
    </row>
    <row r="61" spans="1:6" x14ac:dyDescent="0.2">
      <c r="A61" s="30" t="s">
        <v>50</v>
      </c>
      <c r="B61" s="52">
        <v>9102</v>
      </c>
      <c r="C61" s="52">
        <v>5440</v>
      </c>
      <c r="D61" s="52">
        <v>2415</v>
      </c>
      <c r="E61" s="52">
        <v>2063</v>
      </c>
      <c r="F61" s="52">
        <v>19020</v>
      </c>
    </row>
    <row r="62" spans="1:6" x14ac:dyDescent="0.2">
      <c r="A62" s="9"/>
      <c r="B62" s="10"/>
      <c r="C62" s="10"/>
      <c r="D62" s="10"/>
      <c r="E62" s="10"/>
      <c r="F62" s="10"/>
    </row>
    <row r="64" spans="1:6" x14ac:dyDescent="0.2">
      <c r="A64" s="31" t="s">
        <v>98</v>
      </c>
    </row>
    <row r="65" spans="1:7" ht="32" x14ac:dyDescent="0.2">
      <c r="A65" s="7" t="s">
        <v>45</v>
      </c>
      <c r="B65" s="16" t="s">
        <v>84</v>
      </c>
      <c r="C65" s="7" t="s">
        <v>92</v>
      </c>
      <c r="D65" s="7" t="s">
        <v>62</v>
      </c>
      <c r="E65" s="7" t="s">
        <v>63</v>
      </c>
    </row>
    <row r="66" spans="1:7" x14ac:dyDescent="0.2">
      <c r="A66" s="29" t="s">
        <v>47</v>
      </c>
      <c r="B66" s="42">
        <v>8701</v>
      </c>
      <c r="C66" s="24">
        <v>9102</v>
      </c>
      <c r="D66" s="32">
        <f>+C66-B66</f>
        <v>401</v>
      </c>
      <c r="E66" s="33">
        <f>(D66*100)/B66</f>
        <v>4.6086656706125737</v>
      </c>
      <c r="F66" s="11"/>
      <c r="G66" s="5"/>
    </row>
    <row r="67" spans="1:7" x14ac:dyDescent="0.2">
      <c r="A67" s="29" t="s">
        <v>71</v>
      </c>
      <c r="B67" s="42">
        <v>5247</v>
      </c>
      <c r="C67" s="24">
        <v>5440</v>
      </c>
      <c r="D67" s="32">
        <f>+C67-B67</f>
        <v>193</v>
      </c>
      <c r="E67" s="33">
        <f>(D67*100)/B67</f>
        <v>3.6782923575376407</v>
      </c>
      <c r="F67" s="11"/>
      <c r="G67" s="5"/>
    </row>
    <row r="68" spans="1:7" ht="15" customHeight="1" x14ac:dyDescent="0.2">
      <c r="A68" s="29" t="s">
        <v>48</v>
      </c>
      <c r="B68" s="42">
        <v>2309</v>
      </c>
      <c r="C68" s="24">
        <v>2415</v>
      </c>
      <c r="D68" s="32">
        <f>+C68-B68</f>
        <v>106</v>
      </c>
      <c r="E68" s="33">
        <f>(D68*100)/B68</f>
        <v>4.5907319185794719</v>
      </c>
      <c r="F68" s="11"/>
      <c r="G68" s="5"/>
    </row>
    <row r="69" spans="1:7" x14ac:dyDescent="0.2">
      <c r="A69" s="29" t="s">
        <v>49</v>
      </c>
      <c r="B69" s="42">
        <v>1860</v>
      </c>
      <c r="C69" s="24">
        <v>2063</v>
      </c>
      <c r="D69" s="32">
        <f>+C69-B69</f>
        <v>203</v>
      </c>
      <c r="E69" s="33">
        <f>(D69*100)/B69</f>
        <v>10.913978494623656</v>
      </c>
      <c r="F69" s="11"/>
      <c r="G69" s="5"/>
    </row>
    <row r="70" spans="1:7" x14ac:dyDescent="0.2">
      <c r="A70" s="30" t="s">
        <v>46</v>
      </c>
      <c r="B70" s="28">
        <v>18117</v>
      </c>
      <c r="C70" s="25">
        <v>19020</v>
      </c>
      <c r="D70" s="25">
        <f>+C70-B70</f>
        <v>903</v>
      </c>
      <c r="E70" s="34">
        <f>(D70*100)/B70</f>
        <v>4.9842689186951485</v>
      </c>
      <c r="F70" s="11"/>
      <c r="G70" s="5"/>
    </row>
    <row r="71" spans="1:7" x14ac:dyDescent="0.2">
      <c r="G71" s="5"/>
    </row>
    <row r="72" spans="1:7" x14ac:dyDescent="0.2">
      <c r="G72" s="5"/>
    </row>
    <row r="73" spans="1:7" x14ac:dyDescent="0.2">
      <c r="A73" s="31" t="s">
        <v>99</v>
      </c>
    </row>
    <row r="75" spans="1:7" ht="16.5" customHeight="1" x14ac:dyDescent="0.2"/>
    <row r="77" spans="1:7" x14ac:dyDescent="0.2">
      <c r="A77" s="3" t="s">
        <v>47</v>
      </c>
      <c r="B77" s="33">
        <v>4.6086656706125737</v>
      </c>
    </row>
    <row r="78" spans="1:7" x14ac:dyDescent="0.2">
      <c r="A78" s="3" t="s">
        <v>71</v>
      </c>
      <c r="B78" s="33">
        <v>3.6782923575376407</v>
      </c>
    </row>
    <row r="79" spans="1:7" x14ac:dyDescent="0.2">
      <c r="A79" s="3" t="s">
        <v>48</v>
      </c>
      <c r="B79" s="33">
        <v>4.5907319185794719</v>
      </c>
    </row>
    <row r="80" spans="1:7" x14ac:dyDescent="0.2">
      <c r="A80" s="3" t="s">
        <v>49</v>
      </c>
      <c r="B80" s="33">
        <v>10.913978494623656</v>
      </c>
    </row>
    <row r="90" spans="1:6" x14ac:dyDescent="0.2">
      <c r="A90" s="31" t="s">
        <v>100</v>
      </c>
    </row>
    <row r="91" spans="1:6" ht="32" x14ac:dyDescent="0.2">
      <c r="A91" s="7" t="s">
        <v>52</v>
      </c>
      <c r="B91" s="7" t="s">
        <v>47</v>
      </c>
      <c r="C91" s="7" t="s">
        <v>71</v>
      </c>
      <c r="D91" s="7" t="s">
        <v>48</v>
      </c>
      <c r="E91" s="7" t="s">
        <v>49</v>
      </c>
      <c r="F91" s="7" t="s">
        <v>50</v>
      </c>
    </row>
    <row r="92" spans="1:6" x14ac:dyDescent="0.2">
      <c r="A92" s="29" t="s">
        <v>20</v>
      </c>
      <c r="B92" s="49">
        <v>23</v>
      </c>
      <c r="C92" s="49">
        <v>11</v>
      </c>
      <c r="D92" s="49">
        <v>3</v>
      </c>
      <c r="E92" s="49">
        <v>9</v>
      </c>
      <c r="F92" s="54">
        <v>46</v>
      </c>
    </row>
    <row r="93" spans="1:6" x14ac:dyDescent="0.2">
      <c r="A93" s="29" t="s">
        <v>21</v>
      </c>
      <c r="B93" s="49">
        <v>60</v>
      </c>
      <c r="C93" s="49">
        <v>35</v>
      </c>
      <c r="D93" s="49">
        <v>18</v>
      </c>
      <c r="E93" s="49">
        <v>15</v>
      </c>
      <c r="F93" s="54">
        <v>128</v>
      </c>
    </row>
    <row r="94" spans="1:6" x14ac:dyDescent="0.2">
      <c r="A94" s="29" t="s">
        <v>22</v>
      </c>
      <c r="B94" s="49">
        <v>262</v>
      </c>
      <c r="C94" s="49">
        <v>80</v>
      </c>
      <c r="D94" s="49">
        <v>38</v>
      </c>
      <c r="E94" s="49">
        <v>29</v>
      </c>
      <c r="F94" s="54">
        <v>409</v>
      </c>
    </row>
    <row r="95" spans="1:6" x14ac:dyDescent="0.2">
      <c r="A95" s="29" t="s">
        <v>68</v>
      </c>
      <c r="B95" s="49">
        <v>735</v>
      </c>
      <c r="C95" s="49">
        <v>402</v>
      </c>
      <c r="D95" s="49">
        <v>221</v>
      </c>
      <c r="E95" s="49">
        <v>268</v>
      </c>
      <c r="F95" s="54">
        <v>1626</v>
      </c>
    </row>
    <row r="96" spans="1:6" x14ac:dyDescent="0.2">
      <c r="A96" s="29" t="s">
        <v>23</v>
      </c>
      <c r="B96" s="49">
        <v>82</v>
      </c>
      <c r="C96" s="49">
        <v>46</v>
      </c>
      <c r="D96" s="49">
        <v>15</v>
      </c>
      <c r="E96" s="49">
        <v>24</v>
      </c>
      <c r="F96" s="54">
        <v>167</v>
      </c>
    </row>
    <row r="97" spans="1:6" x14ac:dyDescent="0.2">
      <c r="A97" s="29" t="s">
        <v>69</v>
      </c>
      <c r="B97" s="49">
        <v>295</v>
      </c>
      <c r="C97" s="49">
        <v>81</v>
      </c>
      <c r="D97" s="49">
        <v>29</v>
      </c>
      <c r="E97" s="49">
        <v>34</v>
      </c>
      <c r="F97" s="54">
        <v>439</v>
      </c>
    </row>
    <row r="98" spans="1:6" x14ac:dyDescent="0.2">
      <c r="A98" s="29" t="s">
        <v>24</v>
      </c>
      <c r="B98" s="49">
        <v>191</v>
      </c>
      <c r="C98" s="49">
        <v>64</v>
      </c>
      <c r="D98" s="49">
        <v>18</v>
      </c>
      <c r="E98" s="49">
        <v>39</v>
      </c>
      <c r="F98" s="54">
        <v>312</v>
      </c>
    </row>
    <row r="99" spans="1:6" x14ac:dyDescent="0.2">
      <c r="A99" s="29" t="s">
        <v>25</v>
      </c>
      <c r="B99" s="49">
        <v>26</v>
      </c>
      <c r="C99" s="49">
        <v>23</v>
      </c>
      <c r="D99" s="49">
        <v>10</v>
      </c>
      <c r="E99" s="49">
        <v>11</v>
      </c>
      <c r="F99" s="54">
        <v>70</v>
      </c>
    </row>
    <row r="100" spans="1:6" x14ac:dyDescent="0.2">
      <c r="A100" s="29" t="s">
        <v>26</v>
      </c>
      <c r="B100" s="49">
        <v>42</v>
      </c>
      <c r="C100" s="49">
        <v>52</v>
      </c>
      <c r="D100" s="49">
        <v>26</v>
      </c>
      <c r="E100" s="49">
        <v>39</v>
      </c>
      <c r="F100" s="54">
        <v>159</v>
      </c>
    </row>
    <row r="101" spans="1:6" x14ac:dyDescent="0.2">
      <c r="A101" s="29" t="s">
        <v>53</v>
      </c>
      <c r="B101" s="49" t="s">
        <v>61</v>
      </c>
      <c r="C101" s="49" t="s">
        <v>61</v>
      </c>
      <c r="D101" s="49">
        <v>2</v>
      </c>
      <c r="E101" s="49">
        <v>1</v>
      </c>
      <c r="F101" s="54">
        <v>3</v>
      </c>
    </row>
    <row r="102" spans="1:6" x14ac:dyDescent="0.2">
      <c r="A102" s="29" t="s">
        <v>27</v>
      </c>
      <c r="B102" s="49">
        <v>14</v>
      </c>
      <c r="C102" s="49">
        <v>1</v>
      </c>
      <c r="D102" s="49">
        <v>3</v>
      </c>
      <c r="E102" s="49">
        <v>2</v>
      </c>
      <c r="F102" s="54">
        <v>20</v>
      </c>
    </row>
    <row r="103" spans="1:6" x14ac:dyDescent="0.2">
      <c r="A103" s="29" t="s">
        <v>28</v>
      </c>
      <c r="B103" s="49">
        <v>25</v>
      </c>
      <c r="C103" s="49">
        <v>28</v>
      </c>
      <c r="D103" s="49">
        <v>23</v>
      </c>
      <c r="E103" s="49">
        <v>30</v>
      </c>
      <c r="F103" s="54">
        <v>106</v>
      </c>
    </row>
    <row r="104" spans="1:6" x14ac:dyDescent="0.2">
      <c r="A104" s="29" t="s">
        <v>29</v>
      </c>
      <c r="B104" s="49">
        <v>243</v>
      </c>
      <c r="C104" s="49">
        <v>164</v>
      </c>
      <c r="D104" s="49">
        <v>91</v>
      </c>
      <c r="E104" s="49">
        <v>141</v>
      </c>
      <c r="F104" s="54">
        <v>639</v>
      </c>
    </row>
    <row r="105" spans="1:6" x14ac:dyDescent="0.2">
      <c r="A105" s="29" t="s">
        <v>67</v>
      </c>
      <c r="B105" s="49" t="s">
        <v>61</v>
      </c>
      <c r="C105" s="49">
        <v>1</v>
      </c>
      <c r="D105" s="49">
        <v>1</v>
      </c>
      <c r="E105" s="49">
        <v>5</v>
      </c>
      <c r="F105" s="54">
        <v>7</v>
      </c>
    </row>
    <row r="106" spans="1:6" x14ac:dyDescent="0.2">
      <c r="A106" s="29" t="s">
        <v>87</v>
      </c>
      <c r="B106" s="49">
        <v>10</v>
      </c>
      <c r="C106" s="49">
        <v>14</v>
      </c>
      <c r="D106" s="49">
        <v>4</v>
      </c>
      <c r="E106" s="49" t="s">
        <v>61</v>
      </c>
      <c r="F106" s="54">
        <v>28</v>
      </c>
    </row>
    <row r="107" spans="1:6" x14ac:dyDescent="0.2">
      <c r="A107" s="29" t="s">
        <v>30</v>
      </c>
      <c r="B107" s="49">
        <v>52</v>
      </c>
      <c r="C107" s="49">
        <v>79</v>
      </c>
      <c r="D107" s="49">
        <v>10</v>
      </c>
      <c r="E107" s="49">
        <v>13</v>
      </c>
      <c r="F107" s="54">
        <v>154</v>
      </c>
    </row>
    <row r="108" spans="1:6" x14ac:dyDescent="0.2">
      <c r="A108" s="29" t="s">
        <v>31</v>
      </c>
      <c r="B108" s="49">
        <v>59</v>
      </c>
      <c r="C108" s="49">
        <v>44</v>
      </c>
      <c r="D108" s="49">
        <v>20</v>
      </c>
      <c r="E108" s="49">
        <v>22</v>
      </c>
      <c r="F108" s="54">
        <v>145</v>
      </c>
    </row>
    <row r="109" spans="1:6" x14ac:dyDescent="0.2">
      <c r="A109" s="29" t="s">
        <v>32</v>
      </c>
      <c r="B109" s="49">
        <v>34</v>
      </c>
      <c r="C109" s="49">
        <v>52</v>
      </c>
      <c r="D109" s="49">
        <v>46</v>
      </c>
      <c r="E109" s="49">
        <v>28</v>
      </c>
      <c r="F109" s="54">
        <v>160</v>
      </c>
    </row>
    <row r="110" spans="1:6" x14ac:dyDescent="0.2">
      <c r="A110" s="29" t="s">
        <v>33</v>
      </c>
      <c r="B110" s="49">
        <v>73</v>
      </c>
      <c r="C110" s="49">
        <v>58</v>
      </c>
      <c r="D110" s="49">
        <v>28</v>
      </c>
      <c r="E110" s="49">
        <v>28</v>
      </c>
      <c r="F110" s="54">
        <v>187</v>
      </c>
    </row>
    <row r="111" spans="1:6" x14ac:dyDescent="0.2">
      <c r="A111" s="29" t="s">
        <v>34</v>
      </c>
      <c r="B111" s="49">
        <v>43</v>
      </c>
      <c r="C111" s="49">
        <v>45</v>
      </c>
      <c r="D111" s="49">
        <v>12</v>
      </c>
      <c r="E111" s="49">
        <v>16</v>
      </c>
      <c r="F111" s="54">
        <v>116</v>
      </c>
    </row>
    <row r="112" spans="1:6" x14ac:dyDescent="0.2">
      <c r="A112" s="29" t="s">
        <v>55</v>
      </c>
      <c r="B112" s="49">
        <v>7</v>
      </c>
      <c r="C112" s="49">
        <v>4</v>
      </c>
      <c r="D112" s="49">
        <v>5</v>
      </c>
      <c r="E112" s="49">
        <v>2</v>
      </c>
      <c r="F112" s="54">
        <v>18</v>
      </c>
    </row>
    <row r="113" spans="1:7" x14ac:dyDescent="0.2">
      <c r="A113" s="29" t="s">
        <v>35</v>
      </c>
      <c r="B113" s="49">
        <v>84</v>
      </c>
      <c r="C113" s="49">
        <v>9</v>
      </c>
      <c r="D113" s="49">
        <v>14</v>
      </c>
      <c r="E113" s="49">
        <v>6</v>
      </c>
      <c r="F113" s="54">
        <v>113</v>
      </c>
    </row>
    <row r="114" spans="1:7" x14ac:dyDescent="0.2">
      <c r="A114" s="29" t="s">
        <v>36</v>
      </c>
      <c r="B114" s="49">
        <v>44</v>
      </c>
      <c r="C114" s="49">
        <v>33</v>
      </c>
      <c r="D114" s="49">
        <v>8</v>
      </c>
      <c r="E114" s="49">
        <v>9</v>
      </c>
      <c r="F114" s="54">
        <v>94</v>
      </c>
    </row>
    <row r="115" spans="1:7" x14ac:dyDescent="0.2">
      <c r="A115" s="29" t="s">
        <v>37</v>
      </c>
      <c r="B115" s="49">
        <v>28</v>
      </c>
      <c r="C115" s="49">
        <v>12</v>
      </c>
      <c r="D115" s="49">
        <v>2</v>
      </c>
      <c r="E115" s="49">
        <v>3</v>
      </c>
      <c r="F115" s="54">
        <v>45</v>
      </c>
    </row>
    <row r="116" spans="1:7" x14ac:dyDescent="0.2">
      <c r="A116" s="29" t="s">
        <v>54</v>
      </c>
      <c r="B116" s="49">
        <v>20</v>
      </c>
      <c r="C116" s="49">
        <v>11</v>
      </c>
      <c r="D116" s="49">
        <v>8</v>
      </c>
      <c r="E116" s="49">
        <v>4</v>
      </c>
      <c r="F116" s="54">
        <v>43</v>
      </c>
    </row>
    <row r="117" spans="1:7" x14ac:dyDescent="0.2">
      <c r="A117" s="29" t="s">
        <v>38</v>
      </c>
      <c r="B117" s="49">
        <v>126</v>
      </c>
      <c r="C117" s="49">
        <v>83</v>
      </c>
      <c r="D117" s="49">
        <v>20</v>
      </c>
      <c r="E117" s="49">
        <v>14</v>
      </c>
      <c r="F117" s="54">
        <v>243</v>
      </c>
    </row>
    <row r="118" spans="1:7" x14ac:dyDescent="0.2">
      <c r="A118" s="29" t="s">
        <v>39</v>
      </c>
      <c r="B118" s="49">
        <v>693</v>
      </c>
      <c r="C118" s="49">
        <v>210</v>
      </c>
      <c r="D118" s="49">
        <v>86</v>
      </c>
      <c r="E118" s="49">
        <v>78</v>
      </c>
      <c r="F118" s="54">
        <v>1067</v>
      </c>
    </row>
    <row r="119" spans="1:7" x14ac:dyDescent="0.2">
      <c r="A119" s="29" t="s">
        <v>40</v>
      </c>
      <c r="B119" s="49">
        <v>107</v>
      </c>
      <c r="C119" s="49">
        <v>36</v>
      </c>
      <c r="D119" s="49">
        <v>10</v>
      </c>
      <c r="E119" s="49">
        <v>8</v>
      </c>
      <c r="F119" s="54">
        <v>161</v>
      </c>
    </row>
    <row r="120" spans="1:7" x14ac:dyDescent="0.2">
      <c r="A120" s="29" t="s">
        <v>41</v>
      </c>
      <c r="B120" s="49">
        <v>5</v>
      </c>
      <c r="C120" s="49">
        <v>20</v>
      </c>
      <c r="D120" s="49">
        <v>9</v>
      </c>
      <c r="E120" s="49">
        <v>5</v>
      </c>
      <c r="F120" s="54">
        <v>39</v>
      </c>
    </row>
    <row r="121" spans="1:7" x14ac:dyDescent="0.2">
      <c r="A121" s="29" t="s">
        <v>42</v>
      </c>
      <c r="B121" s="49">
        <v>104</v>
      </c>
      <c r="C121" s="49">
        <v>42</v>
      </c>
      <c r="D121" s="49">
        <v>13</v>
      </c>
      <c r="E121" s="49">
        <v>30</v>
      </c>
      <c r="F121" s="54">
        <v>189</v>
      </c>
    </row>
    <row r="122" spans="1:7" x14ac:dyDescent="0.2">
      <c r="A122" s="29" t="s">
        <v>43</v>
      </c>
      <c r="B122" s="49">
        <v>73</v>
      </c>
      <c r="C122" s="49">
        <v>84</v>
      </c>
      <c r="D122" s="49">
        <v>17</v>
      </c>
      <c r="E122" s="49">
        <v>25</v>
      </c>
      <c r="F122" s="54">
        <v>199</v>
      </c>
    </row>
    <row r="123" spans="1:7" x14ac:dyDescent="0.2">
      <c r="A123" s="29" t="s">
        <v>44</v>
      </c>
      <c r="B123" s="49">
        <v>17</v>
      </c>
      <c r="C123" s="49">
        <v>44</v>
      </c>
      <c r="D123" s="49">
        <v>10</v>
      </c>
      <c r="E123" s="49">
        <v>8</v>
      </c>
      <c r="F123" s="54">
        <v>79</v>
      </c>
    </row>
    <row r="124" spans="1:7" x14ac:dyDescent="0.2">
      <c r="A124" s="30" t="s">
        <v>46</v>
      </c>
      <c r="B124" s="52">
        <v>3577</v>
      </c>
      <c r="C124" s="52">
        <v>1868</v>
      </c>
      <c r="D124" s="52">
        <v>820</v>
      </c>
      <c r="E124" s="52">
        <v>946</v>
      </c>
      <c r="F124" s="52">
        <v>7211</v>
      </c>
    </row>
    <row r="125" spans="1:7" x14ac:dyDescent="0.2">
      <c r="A125" s="1" t="s">
        <v>76</v>
      </c>
    </row>
    <row r="126" spans="1:7" x14ac:dyDescent="0.2">
      <c r="A126" s="1" t="s">
        <v>82</v>
      </c>
      <c r="G126" s="54"/>
    </row>
    <row r="127" spans="1:7" x14ac:dyDescent="0.2">
      <c r="A127" s="1" t="s">
        <v>83</v>
      </c>
    </row>
  </sheetData>
  <mergeCells count="3">
    <mergeCell ref="A3:A4"/>
    <mergeCell ref="F3:I3"/>
    <mergeCell ref="B3:E3"/>
  </mergeCells>
  <conditionalFormatting sqref="D66:D70">
    <cfRule type="iconSet" priority="6">
      <iconSet iconSet="3Arrows">
        <cfvo type="percent" val="0"/>
        <cfvo type="num" val="0"/>
        <cfvo type="num" val="0"/>
      </iconSet>
    </cfRule>
  </conditionalFormatting>
  <conditionalFormatting sqref="F92:F123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2:B123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2:C123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2:D123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2:E123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60"/>
  <sheetViews>
    <sheetView tabSelected="1" zoomScaleNormal="100" workbookViewId="0">
      <selection activeCell="G68" sqref="G68"/>
    </sheetView>
  </sheetViews>
  <sheetFormatPr baseColWidth="10" defaultColWidth="11.5" defaultRowHeight="15" x14ac:dyDescent="0.2"/>
  <cols>
    <col min="1" max="1" width="49.6640625" style="17" customWidth="1"/>
    <col min="2" max="3" width="12.1640625" style="17" customWidth="1"/>
    <col min="4" max="4" width="11.1640625" style="17" customWidth="1"/>
    <col min="5" max="6" width="12.1640625" style="17" customWidth="1"/>
    <col min="7" max="7" width="10.83203125" style="17" customWidth="1"/>
    <col min="8" max="8" width="11.1640625" style="17" customWidth="1"/>
    <col min="9" max="9" width="20.83203125" style="17" customWidth="1"/>
    <col min="10" max="13" width="11.5" style="17"/>
    <col min="14" max="14" width="16.1640625" style="17" customWidth="1"/>
    <col min="15" max="16384" width="11.5" style="17"/>
  </cols>
  <sheetData>
    <row r="2" spans="1:14" x14ac:dyDescent="0.2">
      <c r="A2" s="35" t="s">
        <v>101</v>
      </c>
    </row>
    <row r="3" spans="1:14" x14ac:dyDescent="0.2">
      <c r="A3" s="84" t="s">
        <v>64</v>
      </c>
      <c r="B3" s="86" t="s">
        <v>84</v>
      </c>
      <c r="C3" s="86"/>
      <c r="D3" s="86"/>
      <c r="E3" s="86"/>
      <c r="F3" s="86" t="s">
        <v>92</v>
      </c>
      <c r="G3" s="86"/>
      <c r="H3" s="86"/>
      <c r="I3" s="81"/>
      <c r="J3" s="55"/>
      <c r="K3" s="55"/>
      <c r="L3" s="55"/>
      <c r="M3" s="55"/>
      <c r="N3" s="55"/>
    </row>
    <row r="4" spans="1:14" ht="16" x14ac:dyDescent="0.2">
      <c r="A4" s="85"/>
      <c r="B4" s="15" t="s">
        <v>0</v>
      </c>
      <c r="C4" s="15" t="s">
        <v>1</v>
      </c>
      <c r="D4" s="83" t="s">
        <v>93</v>
      </c>
      <c r="E4" s="15" t="s">
        <v>46</v>
      </c>
      <c r="F4" s="44" t="s">
        <v>0</v>
      </c>
      <c r="G4" s="15" t="s">
        <v>1</v>
      </c>
      <c r="H4" s="15" t="s">
        <v>46</v>
      </c>
      <c r="I4" s="60"/>
      <c r="J4" s="56"/>
      <c r="K4" s="57"/>
      <c r="L4" s="57"/>
      <c r="M4" s="55"/>
    </row>
    <row r="5" spans="1:14" x14ac:dyDescent="0.2">
      <c r="A5" s="29" t="s">
        <v>59</v>
      </c>
      <c r="B5" s="27">
        <v>37786</v>
      </c>
      <c r="C5" s="27">
        <v>18432</v>
      </c>
      <c r="D5" s="27">
        <v>12</v>
      </c>
      <c r="E5" s="41">
        <v>56230</v>
      </c>
      <c r="F5" s="58">
        <v>39401</v>
      </c>
      <c r="G5" s="58">
        <v>19607</v>
      </c>
      <c r="H5" s="59">
        <v>59008</v>
      </c>
      <c r="I5" s="60"/>
      <c r="J5" s="56"/>
      <c r="K5" s="57"/>
      <c r="L5" s="57"/>
      <c r="M5" s="57"/>
    </row>
    <row r="6" spans="1:14" x14ac:dyDescent="0.2">
      <c r="A6" s="29" t="s">
        <v>60</v>
      </c>
      <c r="B6" s="27">
        <v>8951</v>
      </c>
      <c r="C6" s="27">
        <v>31130</v>
      </c>
      <c r="D6" s="27">
        <v>5</v>
      </c>
      <c r="E6" s="41">
        <v>40086</v>
      </c>
      <c r="F6" s="58">
        <v>9683</v>
      </c>
      <c r="G6" s="58">
        <v>32281</v>
      </c>
      <c r="H6" s="59">
        <v>41964</v>
      </c>
      <c r="I6" s="60"/>
      <c r="J6" s="56"/>
      <c r="K6" s="57"/>
      <c r="L6" s="57"/>
      <c r="M6" s="57"/>
    </row>
    <row r="7" spans="1:14" x14ac:dyDescent="0.2">
      <c r="A7" s="29" t="s">
        <v>77</v>
      </c>
      <c r="B7" s="27">
        <v>10742</v>
      </c>
      <c r="C7" s="27">
        <v>6665</v>
      </c>
      <c r="D7" s="27">
        <v>1</v>
      </c>
      <c r="E7" s="41">
        <v>17408</v>
      </c>
      <c r="F7" s="58">
        <v>11239</v>
      </c>
      <c r="G7" s="58">
        <v>6934</v>
      </c>
      <c r="H7" s="59">
        <v>18173</v>
      </c>
      <c r="I7" s="60"/>
      <c r="J7" s="56"/>
      <c r="K7" s="57"/>
      <c r="L7" s="57"/>
      <c r="M7" s="57"/>
    </row>
    <row r="8" spans="1:14" x14ac:dyDescent="0.2">
      <c r="A8" s="29" t="s">
        <v>78</v>
      </c>
      <c r="B8" s="27">
        <v>1947</v>
      </c>
      <c r="C8" s="27">
        <v>14841</v>
      </c>
      <c r="D8" s="27">
        <v>2</v>
      </c>
      <c r="E8" s="41">
        <v>16790</v>
      </c>
      <c r="F8" s="58">
        <v>1928</v>
      </c>
      <c r="G8" s="58">
        <v>13986</v>
      </c>
      <c r="H8" s="59">
        <v>15914</v>
      </c>
      <c r="I8" s="60"/>
      <c r="J8" s="56"/>
      <c r="K8" s="57"/>
      <c r="L8" s="57"/>
      <c r="M8" s="57"/>
    </row>
    <row r="9" spans="1:14" x14ac:dyDescent="0.2">
      <c r="A9" s="29" t="s">
        <v>58</v>
      </c>
      <c r="B9" s="27">
        <v>786</v>
      </c>
      <c r="C9" s="27">
        <v>580</v>
      </c>
      <c r="D9" s="27" t="s">
        <v>61</v>
      </c>
      <c r="E9" s="41">
        <v>1366</v>
      </c>
      <c r="F9" s="58">
        <v>813</v>
      </c>
      <c r="G9" s="58">
        <v>618</v>
      </c>
      <c r="H9" s="59">
        <v>1431</v>
      </c>
      <c r="I9" s="60"/>
      <c r="J9" s="55"/>
      <c r="K9" s="55"/>
      <c r="L9" s="55"/>
      <c r="M9" s="57"/>
    </row>
    <row r="10" spans="1:14" x14ac:dyDescent="0.2">
      <c r="A10" s="30" t="s">
        <v>46</v>
      </c>
      <c r="B10" s="28">
        <v>60212</v>
      </c>
      <c r="C10" s="28">
        <v>71648</v>
      </c>
      <c r="D10" s="28">
        <v>20</v>
      </c>
      <c r="E10" s="28">
        <v>131880</v>
      </c>
      <c r="F10" s="52">
        <v>63064</v>
      </c>
      <c r="G10" s="52">
        <v>73426</v>
      </c>
      <c r="H10" s="52">
        <v>136490</v>
      </c>
      <c r="I10" s="60"/>
      <c r="J10" s="56"/>
      <c r="K10" s="57"/>
      <c r="L10" s="57"/>
      <c r="M10" s="57"/>
    </row>
    <row r="11" spans="1:14" x14ac:dyDescent="0.2">
      <c r="D11" s="5"/>
      <c r="G11" s="22"/>
      <c r="H11" s="54"/>
      <c r="I11" s="82"/>
    </row>
    <row r="13" spans="1:14" x14ac:dyDescent="0.2">
      <c r="A13" s="19" t="s">
        <v>102</v>
      </c>
      <c r="B13" s="1"/>
      <c r="E13" s="18"/>
      <c r="H13" s="18"/>
    </row>
    <row r="15" spans="1:14" x14ac:dyDescent="0.2">
      <c r="A15" s="17" t="s">
        <v>59</v>
      </c>
      <c r="B15" s="20">
        <v>43.232471243314528</v>
      </c>
      <c r="H15" s="18"/>
    </row>
    <row r="16" spans="1:14" x14ac:dyDescent="0.2">
      <c r="A16" s="17" t="s">
        <v>60</v>
      </c>
      <c r="B16" s="20">
        <v>30.745109531833833</v>
      </c>
    </row>
    <row r="17" spans="1:14" x14ac:dyDescent="0.2">
      <c r="A17" s="17" t="s">
        <v>77</v>
      </c>
      <c r="B17" s="20">
        <v>13.314528536889149</v>
      </c>
    </row>
    <row r="18" spans="1:14" x14ac:dyDescent="0.2">
      <c r="A18" s="17" t="s">
        <v>78</v>
      </c>
      <c r="B18" s="20">
        <v>11.659462231665323</v>
      </c>
    </row>
    <row r="19" spans="1:14" x14ac:dyDescent="0.2">
      <c r="A19" s="17" t="s">
        <v>58</v>
      </c>
      <c r="B19" s="20">
        <v>1.0484284562971646</v>
      </c>
    </row>
    <row r="25" spans="1:14" x14ac:dyDescent="0.2">
      <c r="D25" s="18"/>
      <c r="E25" s="18"/>
    </row>
    <row r="27" spans="1:14" x14ac:dyDescent="0.2">
      <c r="H27" s="61"/>
      <c r="I27" s="61"/>
      <c r="J27" s="61"/>
      <c r="K27" s="61"/>
      <c r="L27" s="61"/>
      <c r="M27" s="61"/>
      <c r="N27" s="61"/>
    </row>
    <row r="28" spans="1:14" x14ac:dyDescent="0.2">
      <c r="H28" s="62"/>
      <c r="I28" s="63"/>
      <c r="J28" s="63"/>
      <c r="K28" s="63"/>
      <c r="L28" s="63"/>
      <c r="M28" s="63"/>
      <c r="N28" s="63"/>
    </row>
    <row r="29" spans="1:14" x14ac:dyDescent="0.2">
      <c r="A29" s="31" t="s">
        <v>103</v>
      </c>
      <c r="H29" s="62"/>
      <c r="I29" s="63"/>
      <c r="J29" s="63"/>
      <c r="K29" s="63"/>
      <c r="L29" s="63"/>
      <c r="M29" s="63"/>
      <c r="N29" s="63"/>
    </row>
    <row r="30" spans="1:14" ht="48" x14ac:dyDescent="0.2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88</v>
      </c>
      <c r="F30" s="48" t="s">
        <v>58</v>
      </c>
      <c r="G30" s="14" t="s">
        <v>46</v>
      </c>
      <c r="H30" s="62"/>
      <c r="I30" s="63"/>
      <c r="J30" s="63"/>
      <c r="K30" s="63"/>
      <c r="L30" s="63"/>
      <c r="M30" s="63"/>
      <c r="N30" s="63"/>
    </row>
    <row r="31" spans="1:14" x14ac:dyDescent="0.2">
      <c r="A31" s="29" t="s">
        <v>2</v>
      </c>
      <c r="B31" s="58">
        <v>130</v>
      </c>
      <c r="C31" s="58">
        <v>567</v>
      </c>
      <c r="D31" s="58">
        <v>167</v>
      </c>
      <c r="E31" s="58">
        <v>1147</v>
      </c>
      <c r="F31" s="58">
        <v>84</v>
      </c>
      <c r="G31" s="59">
        <v>2095</v>
      </c>
      <c r="H31" s="62"/>
      <c r="I31" s="63"/>
      <c r="J31" s="63"/>
      <c r="K31" s="63"/>
      <c r="L31" s="63"/>
      <c r="M31" s="63"/>
      <c r="N31" s="63"/>
    </row>
    <row r="32" spans="1:14" x14ac:dyDescent="0.2">
      <c r="A32" s="29" t="s">
        <v>3</v>
      </c>
      <c r="B32" s="58">
        <v>179</v>
      </c>
      <c r="C32" s="58">
        <v>932</v>
      </c>
      <c r="D32" s="58">
        <v>319</v>
      </c>
      <c r="E32" s="58">
        <v>2774</v>
      </c>
      <c r="F32" s="58">
        <v>106</v>
      </c>
      <c r="G32" s="59">
        <v>4310</v>
      </c>
      <c r="H32" s="62"/>
      <c r="I32" s="63"/>
      <c r="J32" s="63"/>
      <c r="K32" s="63"/>
      <c r="L32" s="63"/>
      <c r="M32" s="63"/>
      <c r="N32" s="63"/>
    </row>
    <row r="33" spans="1:14" x14ac:dyDescent="0.2">
      <c r="A33" s="29" t="s">
        <v>4</v>
      </c>
      <c r="B33" s="58">
        <v>1562</v>
      </c>
      <c r="C33" s="58">
        <v>1455</v>
      </c>
      <c r="D33" s="58">
        <v>409</v>
      </c>
      <c r="E33" s="58">
        <v>6726</v>
      </c>
      <c r="F33" s="58">
        <v>72</v>
      </c>
      <c r="G33" s="59">
        <v>10224</v>
      </c>
      <c r="H33" s="62"/>
      <c r="I33" s="63"/>
      <c r="J33" s="63"/>
      <c r="K33" s="63"/>
      <c r="L33" s="63"/>
      <c r="M33" s="63"/>
      <c r="N33" s="63"/>
    </row>
    <row r="34" spans="1:14" x14ac:dyDescent="0.2">
      <c r="A34" s="29" t="s">
        <v>5</v>
      </c>
      <c r="B34" s="58">
        <v>3822</v>
      </c>
      <c r="C34" s="58">
        <v>1560</v>
      </c>
      <c r="D34" s="58">
        <v>579</v>
      </c>
      <c r="E34" s="58">
        <v>2252</v>
      </c>
      <c r="F34" s="58">
        <v>42</v>
      </c>
      <c r="G34" s="59">
        <v>8255</v>
      </c>
      <c r="H34" s="62"/>
      <c r="I34" s="63"/>
      <c r="J34" s="63"/>
      <c r="K34" s="63"/>
      <c r="L34" s="63"/>
      <c r="M34" s="63"/>
      <c r="N34" s="63"/>
    </row>
    <row r="35" spans="1:14" x14ac:dyDescent="0.2">
      <c r="A35" s="29" t="s">
        <v>6</v>
      </c>
      <c r="B35" s="58">
        <v>2601</v>
      </c>
      <c r="C35" s="58">
        <v>1403</v>
      </c>
      <c r="D35" s="58">
        <v>716</v>
      </c>
      <c r="E35" s="58">
        <v>529</v>
      </c>
      <c r="F35" s="58">
        <v>49</v>
      </c>
      <c r="G35" s="59">
        <v>5298</v>
      </c>
      <c r="H35" s="62"/>
      <c r="I35" s="63"/>
      <c r="J35" s="63"/>
      <c r="K35" s="63"/>
      <c r="L35" s="63"/>
      <c r="M35" s="63"/>
      <c r="N35" s="63"/>
    </row>
    <row r="36" spans="1:14" x14ac:dyDescent="0.2">
      <c r="A36" s="29" t="s">
        <v>7</v>
      </c>
      <c r="B36" s="58">
        <v>8922</v>
      </c>
      <c r="C36" s="58">
        <v>5713</v>
      </c>
      <c r="D36" s="58">
        <v>2711</v>
      </c>
      <c r="E36" s="58">
        <v>810</v>
      </c>
      <c r="F36" s="58">
        <v>134</v>
      </c>
      <c r="G36" s="59">
        <v>18290</v>
      </c>
      <c r="H36" s="62"/>
      <c r="I36" s="63"/>
      <c r="J36" s="63"/>
      <c r="K36" s="63"/>
      <c r="L36" s="63"/>
      <c r="M36" s="63"/>
      <c r="N36" s="63"/>
    </row>
    <row r="37" spans="1:14" x14ac:dyDescent="0.2">
      <c r="A37" s="29" t="s">
        <v>8</v>
      </c>
      <c r="B37" s="58">
        <v>9793</v>
      </c>
      <c r="C37" s="58">
        <v>7283</v>
      </c>
      <c r="D37" s="58">
        <v>2608</v>
      </c>
      <c r="E37" s="58">
        <v>542</v>
      </c>
      <c r="F37" s="58">
        <v>154</v>
      </c>
      <c r="G37" s="59">
        <v>20380</v>
      </c>
      <c r="H37" s="62"/>
      <c r="I37" s="63"/>
      <c r="J37" s="63"/>
      <c r="K37" s="63"/>
      <c r="L37" s="63"/>
      <c r="M37" s="63"/>
      <c r="N37" s="63"/>
    </row>
    <row r="38" spans="1:14" x14ac:dyDescent="0.2">
      <c r="A38" s="29" t="s">
        <v>9</v>
      </c>
      <c r="B38" s="58">
        <v>8453</v>
      </c>
      <c r="C38" s="58">
        <v>6292</v>
      </c>
      <c r="D38" s="58">
        <v>2189</v>
      </c>
      <c r="E38" s="58">
        <v>370</v>
      </c>
      <c r="F38" s="58">
        <v>146</v>
      </c>
      <c r="G38" s="59">
        <v>17450</v>
      </c>
      <c r="H38" s="62"/>
      <c r="I38" s="63"/>
      <c r="J38" s="63"/>
      <c r="K38" s="63"/>
      <c r="L38" s="63"/>
      <c r="M38" s="63"/>
      <c r="N38" s="63"/>
    </row>
    <row r="39" spans="1:14" x14ac:dyDescent="0.2">
      <c r="A39" s="29" t="s">
        <v>10</v>
      </c>
      <c r="B39" s="58">
        <v>6439</v>
      </c>
      <c r="C39" s="58">
        <v>4876</v>
      </c>
      <c r="D39" s="58">
        <v>1739</v>
      </c>
      <c r="E39" s="58">
        <v>235</v>
      </c>
      <c r="F39" s="58">
        <v>111</v>
      </c>
      <c r="G39" s="59">
        <v>13400</v>
      </c>
      <c r="H39" s="62"/>
      <c r="I39" s="63"/>
      <c r="J39" s="63"/>
      <c r="K39" s="63"/>
      <c r="L39" s="63"/>
      <c r="M39" s="63"/>
      <c r="N39" s="63"/>
    </row>
    <row r="40" spans="1:14" x14ac:dyDescent="0.2">
      <c r="A40" s="29" t="s">
        <v>11</v>
      </c>
      <c r="B40" s="58">
        <v>4969</v>
      </c>
      <c r="C40" s="58">
        <v>3681</v>
      </c>
      <c r="D40" s="58">
        <v>1583</v>
      </c>
      <c r="E40" s="58">
        <v>198</v>
      </c>
      <c r="F40" s="58">
        <v>108</v>
      </c>
      <c r="G40" s="59">
        <v>10539</v>
      </c>
      <c r="H40" s="62"/>
      <c r="I40" s="63"/>
      <c r="J40" s="63"/>
      <c r="K40" s="63"/>
      <c r="L40" s="63"/>
      <c r="M40" s="63"/>
      <c r="N40" s="63"/>
    </row>
    <row r="41" spans="1:14" x14ac:dyDescent="0.2">
      <c r="A41" s="29" t="s">
        <v>12</v>
      </c>
      <c r="B41" s="58">
        <v>3536</v>
      </c>
      <c r="C41" s="58">
        <v>2460</v>
      </c>
      <c r="D41" s="58">
        <v>1200</v>
      </c>
      <c r="E41" s="58">
        <v>108</v>
      </c>
      <c r="F41" s="58">
        <v>83</v>
      </c>
      <c r="G41" s="59">
        <v>7387</v>
      </c>
      <c r="H41" s="62"/>
      <c r="I41" s="63"/>
      <c r="J41" s="63"/>
      <c r="K41" s="63"/>
      <c r="L41" s="63"/>
      <c r="M41" s="63"/>
      <c r="N41" s="63"/>
    </row>
    <row r="42" spans="1:14" x14ac:dyDescent="0.2">
      <c r="A42" s="29" t="s">
        <v>13</v>
      </c>
      <c r="B42" s="58">
        <v>2712</v>
      </c>
      <c r="C42" s="58">
        <v>1877</v>
      </c>
      <c r="D42" s="58">
        <v>1038</v>
      </c>
      <c r="E42" s="58">
        <v>82</v>
      </c>
      <c r="F42" s="58">
        <v>75</v>
      </c>
      <c r="G42" s="59">
        <v>5784</v>
      </c>
      <c r="H42" s="62"/>
      <c r="I42" s="63"/>
      <c r="J42" s="63"/>
      <c r="K42" s="63"/>
      <c r="L42" s="63"/>
      <c r="M42" s="63"/>
      <c r="N42" s="63"/>
    </row>
    <row r="43" spans="1:14" x14ac:dyDescent="0.2">
      <c r="A43" s="29" t="s">
        <v>14</v>
      </c>
      <c r="B43" s="58">
        <v>2218</v>
      </c>
      <c r="C43" s="58">
        <v>1436</v>
      </c>
      <c r="D43" s="58">
        <v>962</v>
      </c>
      <c r="E43" s="58">
        <v>55</v>
      </c>
      <c r="F43" s="58">
        <v>82</v>
      </c>
      <c r="G43" s="59">
        <v>4753</v>
      </c>
      <c r="H43" s="62"/>
      <c r="I43" s="63"/>
      <c r="J43" s="63"/>
      <c r="K43" s="63"/>
      <c r="L43" s="63"/>
      <c r="M43" s="63"/>
      <c r="N43" s="63"/>
    </row>
    <row r="44" spans="1:14" x14ac:dyDescent="0.2">
      <c r="A44" s="29" t="s">
        <v>15</v>
      </c>
      <c r="B44" s="58">
        <v>1703</v>
      </c>
      <c r="C44" s="58">
        <v>897</v>
      </c>
      <c r="D44" s="58">
        <v>718</v>
      </c>
      <c r="E44" s="58">
        <v>32</v>
      </c>
      <c r="F44" s="58">
        <v>69</v>
      </c>
      <c r="G44" s="59">
        <v>3419</v>
      </c>
      <c r="H44" s="62"/>
      <c r="I44" s="63"/>
      <c r="J44" s="63"/>
      <c r="K44" s="63"/>
      <c r="L44" s="63"/>
      <c r="M44" s="63"/>
      <c r="N44" s="63"/>
    </row>
    <row r="45" spans="1:14" x14ac:dyDescent="0.2">
      <c r="A45" s="29" t="s">
        <v>16</v>
      </c>
      <c r="B45" s="58">
        <v>1006</v>
      </c>
      <c r="C45" s="58">
        <v>683</v>
      </c>
      <c r="D45" s="58">
        <v>527</v>
      </c>
      <c r="E45" s="58">
        <v>21</v>
      </c>
      <c r="F45" s="58">
        <v>51</v>
      </c>
      <c r="G45" s="59">
        <v>2288</v>
      </c>
      <c r="H45" s="62"/>
      <c r="I45" s="63"/>
      <c r="J45" s="63"/>
      <c r="K45" s="63"/>
      <c r="L45" s="63"/>
      <c r="M45" s="63"/>
      <c r="N45" s="63"/>
    </row>
    <row r="46" spans="1:14" x14ac:dyDescent="0.2">
      <c r="A46" s="29" t="s">
        <v>17</v>
      </c>
      <c r="B46" s="58">
        <v>546</v>
      </c>
      <c r="C46" s="58">
        <v>407</v>
      </c>
      <c r="D46" s="58">
        <v>362</v>
      </c>
      <c r="E46" s="58">
        <v>11</v>
      </c>
      <c r="F46" s="58">
        <v>33</v>
      </c>
      <c r="G46" s="59">
        <v>1359</v>
      </c>
      <c r="H46" s="62"/>
      <c r="I46" s="63"/>
      <c r="J46" s="63"/>
      <c r="K46" s="63"/>
      <c r="L46" s="63"/>
      <c r="M46" s="63"/>
      <c r="N46" s="63"/>
    </row>
    <row r="47" spans="1:14" x14ac:dyDescent="0.2">
      <c r="A47" s="29" t="s">
        <v>18</v>
      </c>
      <c r="B47" s="58">
        <v>269</v>
      </c>
      <c r="C47" s="58">
        <v>237</v>
      </c>
      <c r="D47" s="58">
        <v>197</v>
      </c>
      <c r="E47" s="58">
        <v>5</v>
      </c>
      <c r="F47" s="58">
        <v>20</v>
      </c>
      <c r="G47" s="59">
        <v>728</v>
      </c>
    </row>
    <row r="48" spans="1:14" x14ac:dyDescent="0.2">
      <c r="A48" s="29" t="s">
        <v>19</v>
      </c>
      <c r="B48" s="58">
        <v>148</v>
      </c>
      <c r="C48" s="58">
        <v>205</v>
      </c>
      <c r="D48" s="58">
        <v>149</v>
      </c>
      <c r="E48" s="58">
        <v>17</v>
      </c>
      <c r="F48" s="58">
        <v>12</v>
      </c>
      <c r="G48" s="59">
        <v>531</v>
      </c>
    </row>
    <row r="49" spans="1:14" x14ac:dyDescent="0.2">
      <c r="A49" s="30" t="s">
        <v>46</v>
      </c>
      <c r="B49" s="52">
        <v>59008</v>
      </c>
      <c r="C49" s="52">
        <v>41964</v>
      </c>
      <c r="D49" s="52">
        <v>18173</v>
      </c>
      <c r="E49" s="52">
        <v>15914</v>
      </c>
      <c r="F49" s="52">
        <v>1431</v>
      </c>
      <c r="G49" s="52">
        <v>136490</v>
      </c>
      <c r="H49" s="62"/>
      <c r="I49" s="63"/>
      <c r="J49" s="63"/>
      <c r="K49" s="63"/>
      <c r="L49" s="63"/>
      <c r="M49" s="63"/>
      <c r="N49" s="63"/>
    </row>
    <row r="50" spans="1:14" x14ac:dyDescent="0.2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">
      <c r="A51" s="1" t="s">
        <v>104</v>
      </c>
      <c r="B51" s="19"/>
      <c r="C51" s="19"/>
      <c r="D51" s="19"/>
      <c r="E51" s="19"/>
      <c r="F51" s="19"/>
      <c r="G51" s="19"/>
      <c r="H51" s="65"/>
      <c r="I51" s="66"/>
      <c r="J51" s="66"/>
      <c r="K51" s="66"/>
      <c r="L51" s="66"/>
      <c r="M51" s="66"/>
      <c r="N51" s="66"/>
    </row>
    <row r="52" spans="1:14" ht="48" x14ac:dyDescent="0.2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88</v>
      </c>
      <c r="F52" s="48" t="s">
        <v>58</v>
      </c>
      <c r="G52" s="26" t="s">
        <v>46</v>
      </c>
      <c r="H52" s="65"/>
      <c r="I52" s="66"/>
      <c r="J52" s="66"/>
      <c r="K52" s="66"/>
      <c r="L52" s="66"/>
      <c r="M52" s="66"/>
      <c r="N52" s="66"/>
    </row>
    <row r="53" spans="1:14" x14ac:dyDescent="0.2">
      <c r="A53" s="29" t="s">
        <v>72</v>
      </c>
      <c r="B53" s="46">
        <v>146</v>
      </c>
      <c r="C53" s="46">
        <v>708</v>
      </c>
      <c r="D53" s="46">
        <v>227</v>
      </c>
      <c r="E53" s="46">
        <v>1607</v>
      </c>
      <c r="F53" s="46">
        <v>110</v>
      </c>
      <c r="G53" s="47">
        <v>2798</v>
      </c>
      <c r="H53" s="65"/>
      <c r="I53" s="66"/>
      <c r="J53" s="66"/>
      <c r="K53" s="66"/>
      <c r="L53" s="66"/>
      <c r="M53" s="66"/>
      <c r="N53" s="66"/>
    </row>
    <row r="54" spans="1:14" x14ac:dyDescent="0.2">
      <c r="A54" s="29" t="s">
        <v>73</v>
      </c>
      <c r="B54" s="46">
        <v>362</v>
      </c>
      <c r="C54" s="46">
        <v>1240</v>
      </c>
      <c r="D54" s="46">
        <v>421</v>
      </c>
      <c r="E54" s="46">
        <v>4118</v>
      </c>
      <c r="F54" s="46">
        <v>110</v>
      </c>
      <c r="G54" s="47">
        <v>6251</v>
      </c>
      <c r="H54" s="65"/>
      <c r="I54" s="66"/>
      <c r="J54" s="66"/>
      <c r="K54" s="66"/>
      <c r="L54" s="66"/>
      <c r="M54" s="66"/>
      <c r="N54" s="66"/>
    </row>
    <row r="55" spans="1:14" x14ac:dyDescent="0.2">
      <c r="A55" s="29" t="s">
        <v>74</v>
      </c>
      <c r="B55" s="46">
        <v>5185</v>
      </c>
      <c r="C55" s="46">
        <v>2566</v>
      </c>
      <c r="D55" s="46">
        <v>826</v>
      </c>
      <c r="E55" s="46">
        <v>7174</v>
      </c>
      <c r="F55" s="46">
        <v>84</v>
      </c>
      <c r="G55" s="47">
        <v>15835</v>
      </c>
      <c r="H55" s="65"/>
      <c r="I55" s="66"/>
      <c r="J55" s="66"/>
      <c r="K55" s="66"/>
      <c r="L55" s="66"/>
      <c r="M55" s="66"/>
      <c r="N55" s="66"/>
    </row>
    <row r="56" spans="1:14" x14ac:dyDescent="0.2">
      <c r="A56" s="29" t="s">
        <v>75</v>
      </c>
      <c r="B56" s="46">
        <v>19381</v>
      </c>
      <c r="C56" s="46">
        <v>12987</v>
      </c>
      <c r="D56" s="46">
        <v>5537</v>
      </c>
      <c r="E56" s="46">
        <v>1805</v>
      </c>
      <c r="F56" s="46">
        <v>300</v>
      </c>
      <c r="G56" s="47">
        <v>40010</v>
      </c>
      <c r="H56" s="65"/>
      <c r="I56" s="66"/>
      <c r="J56" s="66"/>
      <c r="K56" s="66"/>
      <c r="L56" s="66"/>
      <c r="M56" s="66"/>
      <c r="N56" s="66"/>
    </row>
    <row r="57" spans="1:14" x14ac:dyDescent="0.2">
      <c r="A57" s="29" t="s">
        <v>85</v>
      </c>
      <c r="B57" s="46">
        <v>21796</v>
      </c>
      <c r="C57" s="46">
        <v>16261</v>
      </c>
      <c r="D57" s="46">
        <v>6009</v>
      </c>
      <c r="E57" s="46">
        <v>879</v>
      </c>
      <c r="F57" s="46">
        <v>402</v>
      </c>
      <c r="G57" s="47">
        <v>45347</v>
      </c>
      <c r="H57" s="65"/>
      <c r="I57" s="66"/>
      <c r="J57" s="66"/>
      <c r="K57" s="66"/>
      <c r="L57" s="66"/>
      <c r="M57" s="66"/>
      <c r="N57" s="66"/>
    </row>
    <row r="58" spans="1:14" x14ac:dyDescent="0.2">
      <c r="A58" s="29" t="s">
        <v>86</v>
      </c>
      <c r="B58" s="46">
        <v>8466</v>
      </c>
      <c r="C58" s="46">
        <v>5773</v>
      </c>
      <c r="D58" s="46">
        <v>3200</v>
      </c>
      <c r="E58" s="46">
        <v>245</v>
      </c>
      <c r="F58" s="46">
        <v>240</v>
      </c>
      <c r="G58" s="47">
        <v>17924</v>
      </c>
      <c r="H58" s="65"/>
      <c r="I58" s="66"/>
      <c r="J58" s="66"/>
      <c r="K58" s="66"/>
      <c r="L58" s="66"/>
      <c r="M58" s="66"/>
      <c r="N58" s="66"/>
    </row>
    <row r="59" spans="1:14" x14ac:dyDescent="0.2">
      <c r="A59" s="29" t="s">
        <v>89</v>
      </c>
      <c r="B59" s="46">
        <v>3255</v>
      </c>
      <c r="C59" s="46">
        <v>1987</v>
      </c>
      <c r="D59" s="46">
        <v>1607</v>
      </c>
      <c r="E59" s="46">
        <v>64</v>
      </c>
      <c r="F59" s="46">
        <v>153</v>
      </c>
      <c r="G59" s="47">
        <v>7066</v>
      </c>
      <c r="H59" s="65"/>
      <c r="I59" s="66"/>
      <c r="J59" s="66"/>
      <c r="K59" s="66"/>
      <c r="L59" s="66"/>
      <c r="M59" s="66"/>
      <c r="N59" s="66"/>
    </row>
    <row r="60" spans="1:14" x14ac:dyDescent="0.2">
      <c r="A60" s="29" t="s">
        <v>90</v>
      </c>
      <c r="B60" s="46">
        <v>408</v>
      </c>
      <c r="C60" s="46">
        <v>421</v>
      </c>
      <c r="D60" s="46">
        <v>337</v>
      </c>
      <c r="E60" s="46">
        <v>18</v>
      </c>
      <c r="F60" s="46">
        <v>29</v>
      </c>
      <c r="G60" s="47">
        <v>1213</v>
      </c>
      <c r="H60" s="65"/>
      <c r="I60" s="66"/>
      <c r="J60" s="66"/>
      <c r="K60" s="66"/>
      <c r="L60" s="66"/>
      <c r="M60" s="66"/>
      <c r="N60" s="66"/>
    </row>
    <row r="61" spans="1:14" x14ac:dyDescent="0.2">
      <c r="A61" s="29" t="s">
        <v>91</v>
      </c>
      <c r="B61" s="46">
        <v>9</v>
      </c>
      <c r="C61" s="46">
        <v>21</v>
      </c>
      <c r="D61" s="46">
        <v>9</v>
      </c>
      <c r="E61" s="46">
        <v>4</v>
      </c>
      <c r="F61" s="46">
        <v>3</v>
      </c>
      <c r="G61" s="47">
        <v>46</v>
      </c>
    </row>
    <row r="62" spans="1:14" x14ac:dyDescent="0.2">
      <c r="A62" s="30" t="s">
        <v>50</v>
      </c>
      <c r="B62" s="25">
        <v>59008</v>
      </c>
      <c r="C62" s="25">
        <v>41964</v>
      </c>
      <c r="D62" s="25">
        <v>18173</v>
      </c>
      <c r="E62" s="25">
        <v>15914</v>
      </c>
      <c r="F62" s="25">
        <v>1431</v>
      </c>
      <c r="G62" s="25">
        <v>136490</v>
      </c>
      <c r="H62" s="65"/>
      <c r="I62" s="66"/>
      <c r="J62" s="66"/>
      <c r="K62" s="66"/>
      <c r="L62" s="66"/>
      <c r="M62" s="66"/>
      <c r="N62" s="66"/>
    </row>
    <row r="65" spans="1:6" x14ac:dyDescent="0.2">
      <c r="A65" s="31" t="s">
        <v>105</v>
      </c>
    </row>
    <row r="66" spans="1:6" ht="32" x14ac:dyDescent="0.2">
      <c r="A66" s="14" t="s">
        <v>64</v>
      </c>
      <c r="B66" s="14" t="s">
        <v>84</v>
      </c>
      <c r="C66" s="16" t="s">
        <v>92</v>
      </c>
      <c r="D66" s="14" t="s">
        <v>62</v>
      </c>
      <c r="E66" s="14" t="s">
        <v>63</v>
      </c>
    </row>
    <row r="67" spans="1:6" x14ac:dyDescent="0.2">
      <c r="A67" s="29" t="s">
        <v>59</v>
      </c>
      <c r="B67" s="42">
        <v>56230</v>
      </c>
      <c r="C67" s="46">
        <v>59008</v>
      </c>
      <c r="D67" s="32">
        <f t="shared" ref="D67:D72" si="0">+C67-B67</f>
        <v>2778</v>
      </c>
      <c r="E67" s="33">
        <f t="shared" ref="E67:E72" si="1">(D67*100)/B67</f>
        <v>4.9404232616041259</v>
      </c>
      <c r="F67" s="21"/>
    </row>
    <row r="68" spans="1:6" x14ac:dyDescent="0.2">
      <c r="A68" s="29" t="s">
        <v>60</v>
      </c>
      <c r="B68" s="42">
        <v>40086</v>
      </c>
      <c r="C68" s="46">
        <v>41964</v>
      </c>
      <c r="D68" s="32">
        <f t="shared" si="0"/>
        <v>1878</v>
      </c>
      <c r="E68" s="33">
        <f t="shared" si="1"/>
        <v>4.6849274060769348</v>
      </c>
      <c r="F68" s="21"/>
    </row>
    <row r="69" spans="1:6" x14ac:dyDescent="0.2">
      <c r="A69" s="29" t="s">
        <v>77</v>
      </c>
      <c r="B69" s="42">
        <v>17408</v>
      </c>
      <c r="C69" s="46">
        <v>18173</v>
      </c>
      <c r="D69" s="32">
        <f t="shared" si="0"/>
        <v>765</v>
      </c>
      <c r="E69" s="33">
        <f t="shared" si="1"/>
        <v>4.39453125</v>
      </c>
      <c r="F69" s="21"/>
    </row>
    <row r="70" spans="1:6" x14ac:dyDescent="0.2">
      <c r="A70" s="29" t="s">
        <v>78</v>
      </c>
      <c r="B70" s="42">
        <v>16790</v>
      </c>
      <c r="C70" s="46">
        <v>15914</v>
      </c>
      <c r="D70" s="32">
        <f t="shared" si="0"/>
        <v>-876</v>
      </c>
      <c r="E70" s="33">
        <f t="shared" si="1"/>
        <v>-5.2173913043478262</v>
      </c>
      <c r="F70" s="21"/>
    </row>
    <row r="71" spans="1:6" x14ac:dyDescent="0.2">
      <c r="A71" s="29" t="s">
        <v>58</v>
      </c>
      <c r="B71" s="42">
        <v>1366</v>
      </c>
      <c r="C71" s="46">
        <v>1431</v>
      </c>
      <c r="D71" s="32">
        <f t="shared" si="0"/>
        <v>65</v>
      </c>
      <c r="E71" s="33">
        <f t="shared" si="1"/>
        <v>4.7584187408491951</v>
      </c>
      <c r="F71" s="21"/>
    </row>
    <row r="72" spans="1:6" x14ac:dyDescent="0.2">
      <c r="A72" s="30" t="s">
        <v>46</v>
      </c>
      <c r="B72" s="28">
        <v>131880</v>
      </c>
      <c r="C72" s="25">
        <v>136490</v>
      </c>
      <c r="D72" s="36">
        <f t="shared" si="0"/>
        <v>4610</v>
      </c>
      <c r="E72" s="37">
        <f t="shared" si="1"/>
        <v>3.4956020624810433</v>
      </c>
      <c r="F72" s="21"/>
    </row>
    <row r="73" spans="1:6" x14ac:dyDescent="0.2">
      <c r="A73" s="1"/>
      <c r="F73" s="18"/>
    </row>
    <row r="74" spans="1:6" x14ac:dyDescent="0.2">
      <c r="A74" s="1"/>
    </row>
    <row r="75" spans="1:6" x14ac:dyDescent="0.2">
      <c r="A75" s="1" t="s">
        <v>106</v>
      </c>
    </row>
    <row r="79" spans="1:6" x14ac:dyDescent="0.2">
      <c r="A79" s="3" t="s">
        <v>59</v>
      </c>
      <c r="B79" s="11">
        <v>4.9404232616041259</v>
      </c>
    </row>
    <row r="80" spans="1:6" x14ac:dyDescent="0.2">
      <c r="A80" s="3" t="s">
        <v>60</v>
      </c>
      <c r="B80" s="11">
        <v>4.6849274060769348</v>
      </c>
    </row>
    <row r="81" spans="1:14" x14ac:dyDescent="0.2">
      <c r="A81" s="3" t="s">
        <v>77</v>
      </c>
      <c r="B81" s="11">
        <v>4.39453125</v>
      </c>
    </row>
    <row r="82" spans="1:14" x14ac:dyDescent="0.2">
      <c r="A82" s="3" t="s">
        <v>88</v>
      </c>
      <c r="B82" s="11">
        <v>-5.2173913043478262</v>
      </c>
    </row>
    <row r="83" spans="1:14" x14ac:dyDescent="0.2">
      <c r="A83" s="3" t="s">
        <v>58</v>
      </c>
      <c r="B83" s="11">
        <v>4.7584187408491951</v>
      </c>
    </row>
    <row r="84" spans="1:14" x14ac:dyDescent="0.2">
      <c r="A84" s="1"/>
    </row>
    <row r="85" spans="1:14" x14ac:dyDescent="0.2">
      <c r="A85" s="1"/>
    </row>
    <row r="86" spans="1:14" x14ac:dyDescent="0.2">
      <c r="A86" s="1"/>
    </row>
    <row r="87" spans="1:14" x14ac:dyDescent="0.2">
      <c r="A87" s="1"/>
    </row>
    <row r="88" spans="1:14" x14ac:dyDescent="0.2">
      <c r="A88" s="1"/>
    </row>
    <row r="89" spans="1:14" x14ac:dyDescent="0.2">
      <c r="A89" s="1"/>
    </row>
    <row r="90" spans="1:14" x14ac:dyDescent="0.2">
      <c r="A90" s="1"/>
    </row>
    <row r="91" spans="1:14" x14ac:dyDescent="0.2">
      <c r="A91" s="1"/>
    </row>
    <row r="92" spans="1:14" x14ac:dyDescent="0.2">
      <c r="A92" s="1"/>
    </row>
    <row r="93" spans="1:14" x14ac:dyDescent="0.2">
      <c r="A93" s="1"/>
    </row>
    <row r="94" spans="1:14" x14ac:dyDescent="0.2">
      <c r="A94" s="1"/>
    </row>
    <row r="95" spans="1:14" x14ac:dyDescent="0.2">
      <c r="A95" s="1"/>
    </row>
    <row r="96" spans="1:14" x14ac:dyDescent="0.2">
      <c r="A96" s="31" t="s">
        <v>107</v>
      </c>
      <c r="H96" s="67"/>
      <c r="I96" s="67"/>
      <c r="J96" s="67"/>
      <c r="K96" s="67"/>
      <c r="L96" s="67"/>
      <c r="M96" s="67"/>
      <c r="N96" s="67"/>
    </row>
    <row r="97" spans="1:14" ht="80" x14ac:dyDescent="0.2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  <c r="H97" s="67"/>
      <c r="I97" s="67"/>
      <c r="J97" s="67"/>
      <c r="K97" s="67"/>
      <c r="L97" s="67"/>
      <c r="M97" s="67"/>
      <c r="N97" s="67"/>
    </row>
    <row r="98" spans="1:14" x14ac:dyDescent="0.2">
      <c r="A98" s="38" t="s">
        <v>20</v>
      </c>
      <c r="B98" s="58">
        <v>165</v>
      </c>
      <c r="C98" s="58">
        <v>198</v>
      </c>
      <c r="D98" s="58">
        <v>61</v>
      </c>
      <c r="E98" s="58">
        <v>56</v>
      </c>
      <c r="F98" s="58">
        <v>8</v>
      </c>
      <c r="G98" s="58">
        <v>488</v>
      </c>
      <c r="H98" s="68"/>
      <c r="I98" s="69"/>
      <c r="J98" s="69"/>
      <c r="K98" s="69"/>
      <c r="L98" s="69"/>
      <c r="M98" s="69"/>
      <c r="N98" s="69"/>
    </row>
    <row r="99" spans="1:14" x14ac:dyDescent="0.2">
      <c r="A99" s="38" t="s">
        <v>21</v>
      </c>
      <c r="B99" s="58">
        <v>366</v>
      </c>
      <c r="C99" s="58">
        <v>302</v>
      </c>
      <c r="D99" s="58">
        <v>236</v>
      </c>
      <c r="E99" s="58">
        <v>109</v>
      </c>
      <c r="F99" s="58">
        <v>8</v>
      </c>
      <c r="G99" s="58">
        <v>1021</v>
      </c>
      <c r="H99" s="68"/>
      <c r="I99" s="69"/>
      <c r="J99" s="69"/>
      <c r="K99" s="69"/>
      <c r="L99" s="69"/>
      <c r="M99" s="69"/>
      <c r="N99" s="69"/>
    </row>
    <row r="100" spans="1:14" x14ac:dyDescent="0.2">
      <c r="A100" s="38" t="s">
        <v>22</v>
      </c>
      <c r="B100" s="58">
        <v>1618</v>
      </c>
      <c r="C100" s="58">
        <v>1093</v>
      </c>
      <c r="D100" s="58">
        <v>511</v>
      </c>
      <c r="E100" s="58">
        <v>312</v>
      </c>
      <c r="F100" s="58">
        <v>28</v>
      </c>
      <c r="G100" s="58">
        <v>3562</v>
      </c>
      <c r="H100" s="68"/>
      <c r="I100" s="69"/>
      <c r="J100" s="69"/>
      <c r="K100" s="69"/>
      <c r="L100" s="69"/>
      <c r="M100" s="69"/>
      <c r="N100" s="69"/>
    </row>
    <row r="101" spans="1:14" x14ac:dyDescent="0.2">
      <c r="A101" s="38" t="s">
        <v>68</v>
      </c>
      <c r="B101" s="58">
        <v>14860</v>
      </c>
      <c r="C101" s="58">
        <v>9454</v>
      </c>
      <c r="D101" s="58">
        <v>3550</v>
      </c>
      <c r="E101" s="58">
        <v>2648</v>
      </c>
      <c r="F101" s="58">
        <v>325</v>
      </c>
      <c r="G101" s="58">
        <v>30837</v>
      </c>
      <c r="H101" s="68"/>
      <c r="I101" s="69"/>
      <c r="J101" s="69"/>
      <c r="K101" s="69"/>
      <c r="L101" s="69"/>
      <c r="M101" s="69"/>
      <c r="N101" s="69"/>
    </row>
    <row r="102" spans="1:14" x14ac:dyDescent="0.2">
      <c r="A102" s="38" t="s">
        <v>23</v>
      </c>
      <c r="B102" s="58">
        <v>1267</v>
      </c>
      <c r="C102" s="58">
        <v>601</v>
      </c>
      <c r="D102" s="58">
        <v>444</v>
      </c>
      <c r="E102" s="58">
        <v>130</v>
      </c>
      <c r="F102" s="58">
        <v>27</v>
      </c>
      <c r="G102" s="58">
        <v>2469</v>
      </c>
      <c r="H102" s="68"/>
      <c r="I102" s="69"/>
      <c r="J102" s="69"/>
      <c r="K102" s="69"/>
      <c r="L102" s="69"/>
      <c r="M102" s="69"/>
      <c r="N102" s="69"/>
    </row>
    <row r="103" spans="1:14" x14ac:dyDescent="0.2">
      <c r="A103" s="38" t="s">
        <v>69</v>
      </c>
      <c r="B103" s="58">
        <v>1278</v>
      </c>
      <c r="C103" s="58">
        <v>751</v>
      </c>
      <c r="D103" s="58">
        <v>458</v>
      </c>
      <c r="E103" s="58">
        <v>317</v>
      </c>
      <c r="F103" s="58">
        <v>14</v>
      </c>
      <c r="G103" s="58">
        <v>2818</v>
      </c>
      <c r="H103" s="68"/>
      <c r="I103" s="69"/>
      <c r="J103" s="69"/>
      <c r="K103" s="69"/>
      <c r="L103" s="69"/>
      <c r="M103" s="69"/>
      <c r="N103" s="69"/>
    </row>
    <row r="104" spans="1:14" x14ac:dyDescent="0.2">
      <c r="A104" s="38" t="s">
        <v>24</v>
      </c>
      <c r="B104" s="58">
        <v>714</v>
      </c>
      <c r="C104" s="58">
        <v>579</v>
      </c>
      <c r="D104" s="58">
        <v>326</v>
      </c>
      <c r="E104" s="58">
        <v>210</v>
      </c>
      <c r="F104" s="58">
        <v>12</v>
      </c>
      <c r="G104" s="58">
        <v>1841</v>
      </c>
      <c r="H104" s="68"/>
      <c r="I104" s="69"/>
      <c r="J104" s="69"/>
      <c r="K104" s="69"/>
      <c r="L104" s="69"/>
      <c r="M104" s="69"/>
      <c r="N104" s="69"/>
    </row>
    <row r="105" spans="1:14" x14ac:dyDescent="0.2">
      <c r="A105" s="38" t="s">
        <v>25</v>
      </c>
      <c r="B105" s="58">
        <v>254</v>
      </c>
      <c r="C105" s="58">
        <v>189</v>
      </c>
      <c r="D105" s="58">
        <v>157</v>
      </c>
      <c r="E105" s="58">
        <v>166</v>
      </c>
      <c r="F105" s="58">
        <v>9</v>
      </c>
      <c r="G105" s="58">
        <v>775</v>
      </c>
      <c r="H105" s="68"/>
      <c r="I105" s="69"/>
      <c r="J105" s="69"/>
      <c r="K105" s="69"/>
      <c r="L105" s="69"/>
      <c r="M105" s="69"/>
      <c r="N105" s="69"/>
    </row>
    <row r="106" spans="1:14" x14ac:dyDescent="0.2">
      <c r="A106" s="38" t="s">
        <v>26</v>
      </c>
      <c r="B106" s="58">
        <v>1123</v>
      </c>
      <c r="C106" s="58">
        <v>968</v>
      </c>
      <c r="D106" s="58">
        <v>662</v>
      </c>
      <c r="E106" s="58">
        <v>298</v>
      </c>
      <c r="F106" s="58">
        <v>25</v>
      </c>
      <c r="G106" s="58">
        <v>3076</v>
      </c>
      <c r="H106" s="68"/>
      <c r="I106" s="69"/>
      <c r="J106" s="69"/>
      <c r="K106" s="69"/>
      <c r="L106" s="69"/>
      <c r="M106" s="69"/>
      <c r="N106" s="69"/>
    </row>
    <row r="107" spans="1:14" x14ac:dyDescent="0.2">
      <c r="A107" s="38" t="s">
        <v>53</v>
      </c>
      <c r="B107" s="58">
        <v>53</v>
      </c>
      <c r="C107" s="58">
        <v>56</v>
      </c>
      <c r="D107" s="58">
        <v>19</v>
      </c>
      <c r="E107" s="58">
        <v>41</v>
      </c>
      <c r="F107" s="58">
        <v>3</v>
      </c>
      <c r="G107" s="58">
        <v>172</v>
      </c>
      <c r="H107" s="68"/>
      <c r="I107" s="69"/>
      <c r="J107" s="69"/>
      <c r="K107" s="69"/>
      <c r="L107" s="69"/>
      <c r="M107" s="69"/>
      <c r="N107" s="69"/>
    </row>
    <row r="108" spans="1:14" x14ac:dyDescent="0.2">
      <c r="A108" s="38" t="s">
        <v>27</v>
      </c>
      <c r="B108" s="58">
        <v>114</v>
      </c>
      <c r="C108" s="58">
        <v>114</v>
      </c>
      <c r="D108" s="58">
        <v>15</v>
      </c>
      <c r="E108" s="58">
        <v>51</v>
      </c>
      <c r="F108" s="58">
        <v>2</v>
      </c>
      <c r="G108" s="58">
        <v>296</v>
      </c>
      <c r="H108" s="68"/>
      <c r="I108" s="69"/>
      <c r="J108" s="69"/>
      <c r="K108" s="69"/>
      <c r="L108" s="69"/>
      <c r="M108" s="69"/>
      <c r="N108" s="69"/>
    </row>
    <row r="109" spans="1:14" x14ac:dyDescent="0.2">
      <c r="A109" s="38" t="s">
        <v>28</v>
      </c>
      <c r="B109" s="58">
        <v>536</v>
      </c>
      <c r="C109" s="58">
        <v>269</v>
      </c>
      <c r="D109" s="58">
        <v>401</v>
      </c>
      <c r="E109" s="58">
        <v>158</v>
      </c>
      <c r="F109" s="58">
        <v>9</v>
      </c>
      <c r="G109" s="58">
        <v>1373</v>
      </c>
      <c r="H109" s="68"/>
      <c r="I109" s="69"/>
      <c r="J109" s="69"/>
      <c r="K109" s="69"/>
      <c r="L109" s="69"/>
      <c r="M109" s="69"/>
      <c r="N109" s="69"/>
    </row>
    <row r="110" spans="1:14" x14ac:dyDescent="0.2">
      <c r="A110" s="38" t="s">
        <v>29</v>
      </c>
      <c r="B110" s="58">
        <v>3613</v>
      </c>
      <c r="C110" s="58">
        <v>2532</v>
      </c>
      <c r="D110" s="58">
        <v>894</v>
      </c>
      <c r="E110" s="58">
        <v>559</v>
      </c>
      <c r="F110" s="58">
        <v>60</v>
      </c>
      <c r="G110" s="58">
        <v>7658</v>
      </c>
      <c r="H110" s="68"/>
      <c r="I110" s="69"/>
      <c r="J110" s="69"/>
      <c r="K110" s="69"/>
      <c r="L110" s="69"/>
      <c r="M110" s="69"/>
      <c r="N110" s="69"/>
    </row>
    <row r="111" spans="1:14" x14ac:dyDescent="0.2">
      <c r="A111" s="38" t="s">
        <v>67</v>
      </c>
      <c r="B111" s="58">
        <v>44</v>
      </c>
      <c r="C111" s="58">
        <v>26</v>
      </c>
      <c r="D111" s="58">
        <v>2</v>
      </c>
      <c r="E111" s="58">
        <v>16</v>
      </c>
      <c r="F111" s="58" t="s">
        <v>61</v>
      </c>
      <c r="G111" s="58">
        <v>88</v>
      </c>
      <c r="H111" s="68"/>
      <c r="I111" s="69"/>
      <c r="J111" s="69"/>
      <c r="K111" s="69"/>
      <c r="L111" s="69"/>
      <c r="M111" s="69"/>
      <c r="N111" s="69"/>
    </row>
    <row r="112" spans="1:14" x14ac:dyDescent="0.2">
      <c r="A112" s="38" t="s">
        <v>87</v>
      </c>
      <c r="B112" s="58">
        <v>118</v>
      </c>
      <c r="C112" s="58">
        <v>83</v>
      </c>
      <c r="D112" s="58">
        <v>17</v>
      </c>
      <c r="E112" s="58">
        <v>35</v>
      </c>
      <c r="F112" s="58">
        <v>4</v>
      </c>
      <c r="G112" s="58">
        <v>257</v>
      </c>
      <c r="H112" s="68"/>
      <c r="I112" s="69"/>
      <c r="J112" s="69"/>
      <c r="K112" s="69"/>
      <c r="L112" s="69"/>
      <c r="M112" s="69"/>
      <c r="N112" s="69"/>
    </row>
    <row r="113" spans="1:14" x14ac:dyDescent="0.2">
      <c r="A113" s="38" t="s">
        <v>30</v>
      </c>
      <c r="B113" s="58">
        <v>318</v>
      </c>
      <c r="C113" s="58">
        <v>232</v>
      </c>
      <c r="D113" s="58">
        <v>170</v>
      </c>
      <c r="E113" s="58">
        <v>146</v>
      </c>
      <c r="F113" s="58">
        <v>5</v>
      </c>
      <c r="G113" s="58">
        <v>871</v>
      </c>
      <c r="H113" s="68"/>
      <c r="I113" s="69"/>
      <c r="J113" s="69"/>
      <c r="K113" s="69"/>
      <c r="L113" s="69"/>
      <c r="M113" s="69"/>
      <c r="N113" s="69"/>
    </row>
    <row r="114" spans="1:14" x14ac:dyDescent="0.2">
      <c r="A114" s="38" t="s">
        <v>31</v>
      </c>
      <c r="B114" s="58">
        <v>762</v>
      </c>
      <c r="C114" s="58">
        <v>497</v>
      </c>
      <c r="D114" s="58">
        <v>233</v>
      </c>
      <c r="E114" s="58">
        <v>213</v>
      </c>
      <c r="F114" s="58">
        <v>14</v>
      </c>
      <c r="G114" s="58">
        <v>1719</v>
      </c>
      <c r="H114" s="68"/>
      <c r="I114" s="69"/>
      <c r="J114" s="69"/>
      <c r="K114" s="69"/>
      <c r="L114" s="69"/>
      <c r="M114" s="69"/>
      <c r="N114" s="69"/>
    </row>
    <row r="115" spans="1:14" x14ac:dyDescent="0.2">
      <c r="A115" s="38" t="s">
        <v>32</v>
      </c>
      <c r="B115" s="58">
        <v>837</v>
      </c>
      <c r="C115" s="58">
        <v>468</v>
      </c>
      <c r="D115" s="58">
        <v>402</v>
      </c>
      <c r="E115" s="58">
        <v>53</v>
      </c>
      <c r="F115" s="58">
        <v>17</v>
      </c>
      <c r="G115" s="58">
        <v>1777</v>
      </c>
      <c r="H115" s="68"/>
      <c r="I115" s="69"/>
      <c r="J115" s="69"/>
      <c r="K115" s="69"/>
      <c r="L115" s="69"/>
      <c r="M115" s="69"/>
      <c r="N115" s="69"/>
    </row>
    <row r="116" spans="1:14" x14ac:dyDescent="0.2">
      <c r="A116" s="38" t="s">
        <v>33</v>
      </c>
      <c r="B116" s="58">
        <v>498</v>
      </c>
      <c r="C116" s="58">
        <v>444</v>
      </c>
      <c r="D116" s="58">
        <v>315</v>
      </c>
      <c r="E116" s="58">
        <v>328</v>
      </c>
      <c r="F116" s="58">
        <v>9</v>
      </c>
      <c r="G116" s="58">
        <v>1594</v>
      </c>
      <c r="H116" s="68"/>
      <c r="I116" s="69"/>
      <c r="J116" s="69"/>
      <c r="K116" s="69"/>
      <c r="L116" s="69"/>
      <c r="M116" s="69"/>
      <c r="N116" s="69"/>
    </row>
    <row r="117" spans="1:14" x14ac:dyDescent="0.2">
      <c r="A117" s="38" t="s">
        <v>34</v>
      </c>
      <c r="B117" s="58">
        <v>440</v>
      </c>
      <c r="C117" s="58">
        <v>431</v>
      </c>
      <c r="D117" s="58">
        <v>158</v>
      </c>
      <c r="E117" s="58">
        <v>116</v>
      </c>
      <c r="F117" s="58">
        <v>7</v>
      </c>
      <c r="G117" s="58">
        <v>1152</v>
      </c>
      <c r="H117" s="68"/>
      <c r="I117" s="69"/>
      <c r="J117" s="69"/>
      <c r="K117" s="69"/>
      <c r="L117" s="69"/>
      <c r="M117" s="69"/>
      <c r="N117" s="69"/>
    </row>
    <row r="118" spans="1:14" x14ac:dyDescent="0.2">
      <c r="A118" s="38" t="s">
        <v>55</v>
      </c>
      <c r="B118" s="58">
        <v>10</v>
      </c>
      <c r="C118" s="58">
        <v>11</v>
      </c>
      <c r="D118" s="58">
        <v>1</v>
      </c>
      <c r="E118" s="58">
        <v>6</v>
      </c>
      <c r="F118" s="58" t="s">
        <v>61</v>
      </c>
      <c r="G118" s="58">
        <v>28</v>
      </c>
      <c r="H118" s="68"/>
      <c r="I118" s="69"/>
      <c r="J118" s="69"/>
      <c r="K118" s="69"/>
      <c r="L118" s="69"/>
      <c r="M118" s="69"/>
      <c r="N118" s="69"/>
    </row>
    <row r="119" spans="1:14" x14ac:dyDescent="0.2">
      <c r="A119" s="38" t="s">
        <v>35</v>
      </c>
      <c r="B119" s="58">
        <v>172</v>
      </c>
      <c r="C119" s="58">
        <v>160</v>
      </c>
      <c r="D119" s="58">
        <v>29</v>
      </c>
      <c r="E119" s="58">
        <v>59</v>
      </c>
      <c r="F119" s="58">
        <v>5</v>
      </c>
      <c r="G119" s="58">
        <v>425</v>
      </c>
      <c r="H119" s="68"/>
      <c r="I119" s="69"/>
      <c r="J119" s="69"/>
      <c r="K119" s="69"/>
      <c r="L119" s="69"/>
      <c r="M119" s="69"/>
      <c r="N119" s="69"/>
    </row>
    <row r="120" spans="1:14" x14ac:dyDescent="0.2">
      <c r="A120" s="38" t="s">
        <v>36</v>
      </c>
      <c r="B120" s="58">
        <v>265</v>
      </c>
      <c r="C120" s="58">
        <v>184</v>
      </c>
      <c r="D120" s="58">
        <v>56</v>
      </c>
      <c r="E120" s="58">
        <v>70</v>
      </c>
      <c r="F120" s="58">
        <v>5</v>
      </c>
      <c r="G120" s="58">
        <v>580</v>
      </c>
      <c r="H120" s="68"/>
      <c r="I120" s="69"/>
      <c r="J120" s="69"/>
      <c r="K120" s="69"/>
      <c r="L120" s="69"/>
      <c r="M120" s="69"/>
      <c r="N120" s="69"/>
    </row>
    <row r="121" spans="1:14" x14ac:dyDescent="0.2">
      <c r="A121" s="38" t="s">
        <v>37</v>
      </c>
      <c r="B121" s="58">
        <v>204</v>
      </c>
      <c r="C121" s="58">
        <v>97</v>
      </c>
      <c r="D121" s="58">
        <v>25</v>
      </c>
      <c r="E121" s="58">
        <v>20</v>
      </c>
      <c r="F121" s="58">
        <v>3</v>
      </c>
      <c r="G121" s="58">
        <v>349</v>
      </c>
      <c r="H121" s="68"/>
      <c r="I121" s="69"/>
      <c r="J121" s="69"/>
      <c r="K121" s="69"/>
      <c r="L121" s="69"/>
      <c r="M121" s="69"/>
      <c r="N121" s="69"/>
    </row>
    <row r="122" spans="1:14" x14ac:dyDescent="0.2">
      <c r="A122" s="38" t="s">
        <v>54</v>
      </c>
      <c r="B122" s="58">
        <v>108</v>
      </c>
      <c r="C122" s="58">
        <v>110</v>
      </c>
      <c r="D122" s="58">
        <v>40</v>
      </c>
      <c r="E122" s="58">
        <v>102</v>
      </c>
      <c r="F122" s="58" t="s">
        <v>61</v>
      </c>
      <c r="G122" s="58">
        <v>360</v>
      </c>
      <c r="H122" s="68"/>
      <c r="I122" s="69"/>
      <c r="J122" s="69"/>
      <c r="K122" s="69"/>
      <c r="L122" s="69"/>
      <c r="M122" s="69"/>
      <c r="N122" s="69"/>
    </row>
    <row r="123" spans="1:14" x14ac:dyDescent="0.2">
      <c r="A123" s="38" t="s">
        <v>38</v>
      </c>
      <c r="B123" s="58">
        <v>671</v>
      </c>
      <c r="C123" s="58">
        <v>838</v>
      </c>
      <c r="D123" s="58">
        <v>212</v>
      </c>
      <c r="E123" s="58">
        <v>184</v>
      </c>
      <c r="F123" s="58">
        <v>8</v>
      </c>
      <c r="G123" s="58">
        <v>1913</v>
      </c>
      <c r="H123" s="68"/>
      <c r="I123" s="69"/>
      <c r="J123" s="69"/>
      <c r="K123" s="69"/>
      <c r="L123" s="69"/>
      <c r="M123" s="69"/>
      <c r="N123" s="69"/>
    </row>
    <row r="124" spans="1:14" x14ac:dyDescent="0.2">
      <c r="A124" s="29" t="s">
        <v>39</v>
      </c>
      <c r="B124" s="58">
        <v>1709</v>
      </c>
      <c r="C124" s="58">
        <v>1869</v>
      </c>
      <c r="D124" s="58">
        <v>1039</v>
      </c>
      <c r="E124" s="58">
        <v>602</v>
      </c>
      <c r="F124" s="58">
        <v>40</v>
      </c>
      <c r="G124" s="58">
        <v>5259</v>
      </c>
      <c r="H124" s="68"/>
      <c r="I124" s="69"/>
      <c r="J124" s="69"/>
      <c r="K124" s="69"/>
      <c r="L124" s="69"/>
      <c r="M124" s="69"/>
      <c r="N124" s="69"/>
    </row>
    <row r="125" spans="1:14" x14ac:dyDescent="0.2">
      <c r="A125" s="39" t="s">
        <v>40</v>
      </c>
      <c r="B125" s="58">
        <v>365</v>
      </c>
      <c r="C125" s="58">
        <v>263</v>
      </c>
      <c r="D125" s="58">
        <v>64</v>
      </c>
      <c r="E125" s="58">
        <v>88</v>
      </c>
      <c r="F125" s="58">
        <v>3</v>
      </c>
      <c r="G125" s="58">
        <v>783</v>
      </c>
      <c r="H125" s="68"/>
      <c r="I125" s="69"/>
      <c r="J125" s="69"/>
      <c r="K125" s="69"/>
      <c r="L125" s="69"/>
      <c r="M125" s="69"/>
      <c r="N125" s="69"/>
    </row>
    <row r="126" spans="1:14" x14ac:dyDescent="0.2">
      <c r="A126" s="39" t="s">
        <v>41</v>
      </c>
      <c r="B126" s="58">
        <v>520</v>
      </c>
      <c r="C126" s="58">
        <v>377</v>
      </c>
      <c r="D126" s="58">
        <v>136</v>
      </c>
      <c r="E126" s="58">
        <v>103</v>
      </c>
      <c r="F126" s="58">
        <v>15</v>
      </c>
      <c r="G126" s="58">
        <v>1151</v>
      </c>
      <c r="H126" s="68"/>
      <c r="I126" s="69"/>
      <c r="J126" s="69"/>
      <c r="K126" s="69"/>
      <c r="L126" s="69"/>
      <c r="M126" s="69"/>
      <c r="N126" s="69"/>
    </row>
    <row r="127" spans="1:14" x14ac:dyDescent="0.2">
      <c r="A127" s="39" t="s">
        <v>42</v>
      </c>
      <c r="B127" s="58">
        <v>701</v>
      </c>
      <c r="C127" s="58">
        <v>574</v>
      </c>
      <c r="D127" s="58">
        <v>224</v>
      </c>
      <c r="E127" s="58">
        <v>187</v>
      </c>
      <c r="F127" s="58">
        <v>11</v>
      </c>
      <c r="G127" s="58">
        <v>1697</v>
      </c>
      <c r="H127" s="68"/>
      <c r="I127" s="69"/>
      <c r="J127" s="69"/>
      <c r="K127" s="69"/>
      <c r="L127" s="69"/>
      <c r="M127" s="69"/>
      <c r="N127" s="69"/>
    </row>
    <row r="128" spans="1:14" x14ac:dyDescent="0.2">
      <c r="A128" s="39" t="s">
        <v>43</v>
      </c>
      <c r="B128" s="58">
        <v>1087</v>
      </c>
      <c r="C128" s="58">
        <v>859</v>
      </c>
      <c r="D128" s="58">
        <v>283</v>
      </c>
      <c r="E128" s="58">
        <v>198</v>
      </c>
      <c r="F128" s="58">
        <v>13</v>
      </c>
      <c r="G128" s="58">
        <v>2440</v>
      </c>
      <c r="H128" s="68"/>
      <c r="I128" s="69"/>
      <c r="J128" s="69"/>
      <c r="K128" s="69"/>
      <c r="L128" s="69"/>
      <c r="M128" s="69"/>
      <c r="N128" s="69"/>
    </row>
    <row r="129" spans="1:14" x14ac:dyDescent="0.2">
      <c r="A129" s="39" t="s">
        <v>44</v>
      </c>
      <c r="B129" s="58">
        <v>436</v>
      </c>
      <c r="C129" s="58">
        <v>442</v>
      </c>
      <c r="D129" s="58">
        <v>109</v>
      </c>
      <c r="E129" s="58">
        <v>108</v>
      </c>
      <c r="F129" s="58">
        <v>22</v>
      </c>
      <c r="G129" s="58">
        <v>1117</v>
      </c>
      <c r="H129" s="68"/>
      <c r="I129" s="69"/>
      <c r="J129" s="69"/>
      <c r="K129" s="69"/>
      <c r="L129" s="69"/>
      <c r="M129" s="69"/>
      <c r="N129" s="69"/>
    </row>
    <row r="130" spans="1:14" x14ac:dyDescent="0.2">
      <c r="A130" s="30" t="s">
        <v>46</v>
      </c>
      <c r="B130" s="52">
        <v>35226</v>
      </c>
      <c r="C130" s="52">
        <v>25071</v>
      </c>
      <c r="D130" s="52">
        <v>11249</v>
      </c>
      <c r="E130" s="52">
        <v>7689</v>
      </c>
      <c r="F130" s="52">
        <v>711</v>
      </c>
      <c r="G130" s="52">
        <v>79946</v>
      </c>
      <c r="H130" s="68"/>
      <c r="I130" s="69"/>
      <c r="J130" s="69"/>
      <c r="K130" s="69"/>
      <c r="L130" s="69"/>
      <c r="M130" s="69"/>
      <c r="N130" s="69"/>
    </row>
    <row r="133" spans="1:14" x14ac:dyDescent="0.2">
      <c r="A133" s="19" t="s">
        <v>108</v>
      </c>
    </row>
    <row r="134" spans="1:14" x14ac:dyDescent="0.2">
      <c r="A134" s="84" t="s">
        <v>64</v>
      </c>
      <c r="B134" s="86" t="s">
        <v>84</v>
      </c>
      <c r="C134" s="86"/>
      <c r="D134" s="86"/>
      <c r="E134" s="86"/>
      <c r="F134" s="86" t="s">
        <v>92</v>
      </c>
      <c r="G134" s="86"/>
      <c r="H134" s="86"/>
      <c r="J134" s="70"/>
      <c r="K134" s="70"/>
      <c r="L134" s="70"/>
      <c r="M134" s="70"/>
      <c r="N134" s="70"/>
    </row>
    <row r="135" spans="1:14" ht="27.75" customHeight="1" x14ac:dyDescent="0.2">
      <c r="A135" s="85"/>
      <c r="B135" s="15" t="s">
        <v>0</v>
      </c>
      <c r="C135" s="15" t="s">
        <v>1</v>
      </c>
      <c r="D135" s="83" t="s">
        <v>93</v>
      </c>
      <c r="E135" s="15" t="s">
        <v>46</v>
      </c>
      <c r="F135" s="44" t="s">
        <v>0</v>
      </c>
      <c r="G135" s="44" t="s">
        <v>1</v>
      </c>
      <c r="H135" s="15" t="s">
        <v>46</v>
      </c>
      <c r="I135" s="70"/>
      <c r="J135" s="70"/>
      <c r="K135" s="70"/>
      <c r="L135" s="70"/>
      <c r="M135" s="70"/>
    </row>
    <row r="136" spans="1:14" x14ac:dyDescent="0.2">
      <c r="A136" s="29" t="s">
        <v>79</v>
      </c>
      <c r="B136" s="27">
        <v>1805</v>
      </c>
      <c r="C136" s="27">
        <v>2023</v>
      </c>
      <c r="D136" s="27" t="s">
        <v>61</v>
      </c>
      <c r="E136" s="41">
        <v>3828</v>
      </c>
      <c r="F136" s="46">
        <v>1939</v>
      </c>
      <c r="G136" s="46">
        <v>2059</v>
      </c>
      <c r="H136" s="47">
        <v>3998</v>
      </c>
      <c r="I136" s="60"/>
      <c r="J136" s="71"/>
      <c r="K136" s="71"/>
      <c r="L136" s="71"/>
      <c r="M136" s="71"/>
    </row>
    <row r="137" spans="1:14" x14ac:dyDescent="0.2">
      <c r="A137" s="29" t="s">
        <v>80</v>
      </c>
      <c r="B137" s="27">
        <v>702</v>
      </c>
      <c r="C137" s="27">
        <v>849</v>
      </c>
      <c r="D137" s="27" t="s">
        <v>61</v>
      </c>
      <c r="E137" s="41">
        <v>1551</v>
      </c>
      <c r="F137" s="46">
        <v>835</v>
      </c>
      <c r="G137" s="46">
        <v>965</v>
      </c>
      <c r="H137" s="47">
        <v>1800</v>
      </c>
      <c r="I137" s="60"/>
      <c r="J137" s="71"/>
      <c r="K137" s="71"/>
      <c r="L137" s="71"/>
      <c r="M137" s="71"/>
    </row>
    <row r="138" spans="1:14" x14ac:dyDescent="0.2">
      <c r="A138" s="29" t="s">
        <v>56</v>
      </c>
      <c r="B138" s="27">
        <v>3607</v>
      </c>
      <c r="C138" s="27">
        <v>23258</v>
      </c>
      <c r="D138" s="27">
        <v>5</v>
      </c>
      <c r="E138" s="41">
        <v>26870</v>
      </c>
      <c r="F138" s="46">
        <v>3966</v>
      </c>
      <c r="G138" s="46">
        <v>24092</v>
      </c>
      <c r="H138" s="47">
        <v>28058</v>
      </c>
      <c r="I138" s="60"/>
      <c r="J138" s="71"/>
      <c r="K138" s="71"/>
      <c r="L138" s="71"/>
      <c r="M138" s="71"/>
    </row>
    <row r="139" spans="1:14" x14ac:dyDescent="0.2">
      <c r="A139" s="29" t="s">
        <v>57</v>
      </c>
      <c r="B139" s="27">
        <v>2837</v>
      </c>
      <c r="C139" s="27">
        <v>5000</v>
      </c>
      <c r="D139" s="27" t="s">
        <v>61</v>
      </c>
      <c r="E139" s="41">
        <v>7837</v>
      </c>
      <c r="F139" s="46">
        <v>2943</v>
      </c>
      <c r="G139" s="46">
        <v>5165</v>
      </c>
      <c r="H139" s="47">
        <v>8108</v>
      </c>
      <c r="I139" s="60"/>
      <c r="J139" s="71"/>
      <c r="K139" s="71"/>
      <c r="L139" s="71"/>
      <c r="M139" s="71"/>
    </row>
    <row r="140" spans="1:14" x14ac:dyDescent="0.2">
      <c r="A140" s="30" t="s">
        <v>46</v>
      </c>
      <c r="B140" s="28">
        <v>8951</v>
      </c>
      <c r="C140" s="28">
        <v>31130</v>
      </c>
      <c r="D140" s="28">
        <v>5</v>
      </c>
      <c r="E140" s="28">
        <v>40086</v>
      </c>
      <c r="F140" s="25">
        <v>9683</v>
      </c>
      <c r="G140" s="25">
        <v>32281</v>
      </c>
      <c r="H140" s="25">
        <v>41964</v>
      </c>
      <c r="I140" s="60"/>
      <c r="J140" s="71"/>
      <c r="K140" s="71"/>
      <c r="L140" s="71"/>
      <c r="M140" s="71"/>
    </row>
    <row r="141" spans="1:14" x14ac:dyDescent="0.2">
      <c r="A141" s="2"/>
      <c r="B141" s="5"/>
      <c r="C141" s="5"/>
      <c r="D141" s="5"/>
      <c r="E141" s="5"/>
      <c r="F141" s="5"/>
      <c r="G141" s="5"/>
      <c r="H141" s="60"/>
    </row>
    <row r="142" spans="1:14" x14ac:dyDescent="0.2">
      <c r="A142" s="2"/>
      <c r="B142" s="5"/>
      <c r="C142" s="5"/>
      <c r="D142" s="5"/>
      <c r="E142" s="5"/>
      <c r="F142" s="5"/>
      <c r="G142" s="5"/>
      <c r="H142" s="60"/>
    </row>
    <row r="143" spans="1:14" x14ac:dyDescent="0.2">
      <c r="A143" s="1" t="s">
        <v>109</v>
      </c>
      <c r="C143" s="5"/>
      <c r="D143" s="5"/>
      <c r="E143" s="5"/>
      <c r="F143" s="5"/>
      <c r="G143" s="5"/>
    </row>
    <row r="144" spans="1:14" x14ac:dyDescent="0.2">
      <c r="C144" s="5"/>
      <c r="D144" s="5"/>
      <c r="E144" s="5"/>
      <c r="F144" s="5"/>
      <c r="G144" s="5"/>
    </row>
    <row r="145" spans="1:12" x14ac:dyDescent="0.2">
      <c r="C145" s="5"/>
      <c r="D145" s="5"/>
      <c r="E145" s="5"/>
      <c r="F145" s="5"/>
      <c r="G145" s="5"/>
    </row>
    <row r="146" spans="1:12" x14ac:dyDescent="0.2">
      <c r="C146" s="5"/>
      <c r="D146" s="5"/>
      <c r="E146" s="5"/>
      <c r="F146" s="5"/>
      <c r="G146" s="5"/>
    </row>
    <row r="147" spans="1:12" x14ac:dyDescent="0.2">
      <c r="A147" s="2" t="s">
        <v>79</v>
      </c>
      <c r="B147" s="20">
        <v>9.5272138023067399</v>
      </c>
      <c r="C147" s="5"/>
      <c r="D147" s="5"/>
      <c r="E147" s="5"/>
      <c r="F147" s="5"/>
      <c r="G147" s="5"/>
    </row>
    <row r="148" spans="1:12" x14ac:dyDescent="0.2">
      <c r="A148" s="2" t="s">
        <v>80</v>
      </c>
      <c r="B148" s="20">
        <v>4.2893909064912785</v>
      </c>
      <c r="C148" s="5"/>
      <c r="D148" s="5"/>
      <c r="E148" s="5"/>
      <c r="F148" s="5"/>
      <c r="G148" s="5"/>
    </row>
    <row r="149" spans="1:12" x14ac:dyDescent="0.2">
      <c r="A149" s="2" t="s">
        <v>56</v>
      </c>
      <c r="B149" s="20">
        <v>66.862072252406819</v>
      </c>
      <c r="C149" s="5"/>
      <c r="D149" s="5"/>
      <c r="E149" s="5"/>
      <c r="F149" s="5"/>
      <c r="G149" s="5"/>
    </row>
    <row r="150" spans="1:12" x14ac:dyDescent="0.2">
      <c r="A150" s="2" t="s">
        <v>57</v>
      </c>
      <c r="B150" s="20">
        <v>19.321323038795157</v>
      </c>
      <c r="C150" s="5"/>
      <c r="D150" s="5"/>
      <c r="E150" s="5"/>
      <c r="F150" s="5"/>
      <c r="G150" s="5"/>
    </row>
    <row r="151" spans="1:12" x14ac:dyDescent="0.2">
      <c r="B151" s="20"/>
      <c r="C151" s="5"/>
      <c r="D151" s="5"/>
      <c r="E151" s="5"/>
      <c r="F151" s="5"/>
      <c r="G151" s="5"/>
    </row>
    <row r="152" spans="1:12" x14ac:dyDescent="0.2">
      <c r="A152" s="2"/>
      <c r="B152" s="5"/>
      <c r="C152" s="5"/>
      <c r="D152" s="5"/>
      <c r="E152" s="5"/>
      <c r="F152" s="5"/>
      <c r="G152" s="5"/>
    </row>
    <row r="153" spans="1:12" x14ac:dyDescent="0.2">
      <c r="A153" s="2"/>
      <c r="B153" s="5"/>
      <c r="C153" s="5"/>
      <c r="D153" s="5"/>
      <c r="E153" s="5"/>
      <c r="F153" s="5"/>
      <c r="G153" s="5"/>
    </row>
    <row r="154" spans="1:12" x14ac:dyDescent="0.2">
      <c r="A154" s="2"/>
      <c r="B154" s="5"/>
      <c r="C154" s="5"/>
      <c r="D154" s="5"/>
      <c r="E154" s="5"/>
      <c r="F154" s="5"/>
      <c r="G154" s="5"/>
    </row>
    <row r="155" spans="1:12" ht="55.5" customHeight="1" x14ac:dyDescent="0.2">
      <c r="A155" s="2"/>
      <c r="B155" s="5"/>
      <c r="C155" s="5"/>
      <c r="D155" s="5"/>
      <c r="E155" s="5"/>
      <c r="F155" s="5"/>
      <c r="G155" s="5"/>
    </row>
    <row r="156" spans="1:12" x14ac:dyDescent="0.2">
      <c r="A156" s="2"/>
      <c r="B156" s="5"/>
      <c r="C156" s="5"/>
      <c r="D156" s="5"/>
      <c r="E156" s="5"/>
      <c r="F156" s="5"/>
      <c r="G156" s="5"/>
    </row>
    <row r="157" spans="1:12" x14ac:dyDescent="0.2">
      <c r="A157" s="2"/>
      <c r="B157" s="5"/>
      <c r="C157" s="5"/>
      <c r="D157" s="5"/>
      <c r="E157" s="5"/>
      <c r="F157" s="5"/>
      <c r="G157" s="5"/>
    </row>
    <row r="159" spans="1:12" x14ac:dyDescent="0.2">
      <c r="A159" s="31" t="s">
        <v>110</v>
      </c>
      <c r="G159" s="72"/>
      <c r="H159" s="72"/>
      <c r="I159" s="72"/>
      <c r="J159" s="72"/>
      <c r="K159" s="72"/>
      <c r="L159" s="72"/>
    </row>
    <row r="160" spans="1:12" ht="64" x14ac:dyDescent="0.2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  <c r="G160" s="72"/>
      <c r="H160" s="72"/>
      <c r="I160" s="72"/>
      <c r="J160" s="72"/>
      <c r="K160" s="72"/>
      <c r="L160" s="72"/>
    </row>
    <row r="161" spans="1:12" x14ac:dyDescent="0.2">
      <c r="A161" s="39" t="s">
        <v>2</v>
      </c>
      <c r="B161" s="46">
        <v>567</v>
      </c>
      <c r="C161" s="46" t="s">
        <v>61</v>
      </c>
      <c r="D161" s="46" t="s">
        <v>61</v>
      </c>
      <c r="E161" s="46" t="s">
        <v>61</v>
      </c>
      <c r="F161" s="47">
        <v>567</v>
      </c>
      <c r="G161" s="73"/>
      <c r="H161" s="74"/>
      <c r="I161" s="74"/>
      <c r="J161" s="74"/>
      <c r="K161" s="74"/>
      <c r="L161" s="74"/>
    </row>
    <row r="162" spans="1:12" x14ac:dyDescent="0.2">
      <c r="A162" s="39" t="s">
        <v>3</v>
      </c>
      <c r="B162" s="46">
        <v>932</v>
      </c>
      <c r="C162" s="46" t="s">
        <v>61</v>
      </c>
      <c r="D162" s="46" t="s">
        <v>61</v>
      </c>
      <c r="E162" s="46" t="s">
        <v>61</v>
      </c>
      <c r="F162" s="47">
        <v>932</v>
      </c>
      <c r="G162" s="73"/>
      <c r="H162" s="74"/>
      <c r="I162" s="74"/>
      <c r="J162" s="74"/>
      <c r="K162" s="74"/>
      <c r="L162" s="74"/>
    </row>
    <row r="163" spans="1:12" x14ac:dyDescent="0.2">
      <c r="A163" s="39" t="s">
        <v>4</v>
      </c>
      <c r="B163" s="46">
        <v>1421</v>
      </c>
      <c r="C163" s="46" t="s">
        <v>61</v>
      </c>
      <c r="D163" s="46">
        <v>34</v>
      </c>
      <c r="E163" s="46" t="s">
        <v>61</v>
      </c>
      <c r="F163" s="47">
        <v>1455</v>
      </c>
      <c r="G163" s="73"/>
      <c r="H163" s="74"/>
      <c r="I163" s="74"/>
      <c r="J163" s="74"/>
      <c r="K163" s="74"/>
      <c r="L163" s="74"/>
    </row>
    <row r="164" spans="1:12" x14ac:dyDescent="0.2">
      <c r="A164" s="39" t="s">
        <v>5</v>
      </c>
      <c r="B164" s="46">
        <v>1078</v>
      </c>
      <c r="C164" s="46" t="s">
        <v>61</v>
      </c>
      <c r="D164" s="46">
        <v>482</v>
      </c>
      <c r="E164" s="46" t="s">
        <v>61</v>
      </c>
      <c r="F164" s="47">
        <v>1560</v>
      </c>
      <c r="G164" s="73"/>
      <c r="H164" s="74"/>
      <c r="I164" s="74"/>
      <c r="J164" s="74"/>
      <c r="K164" s="74"/>
      <c r="L164" s="74"/>
    </row>
    <row r="165" spans="1:12" x14ac:dyDescent="0.2">
      <c r="A165" s="39" t="s">
        <v>6</v>
      </c>
      <c r="B165" s="46" t="s">
        <v>61</v>
      </c>
      <c r="C165" s="46" t="s">
        <v>61</v>
      </c>
      <c r="D165" s="46">
        <v>953</v>
      </c>
      <c r="E165" s="46">
        <v>450</v>
      </c>
      <c r="F165" s="47">
        <v>1403</v>
      </c>
      <c r="G165" s="73"/>
      <c r="H165" s="74"/>
      <c r="I165" s="74"/>
      <c r="J165" s="74"/>
      <c r="K165" s="74"/>
      <c r="L165" s="74"/>
    </row>
    <row r="166" spans="1:12" x14ac:dyDescent="0.2">
      <c r="A166" s="39" t="s">
        <v>7</v>
      </c>
      <c r="B166" s="46" t="s">
        <v>61</v>
      </c>
      <c r="C166" s="46" t="s">
        <v>61</v>
      </c>
      <c r="D166" s="46">
        <v>4621</v>
      </c>
      <c r="E166" s="46">
        <v>1092</v>
      </c>
      <c r="F166" s="47">
        <v>5713</v>
      </c>
      <c r="G166" s="73"/>
      <c r="H166" s="74"/>
      <c r="I166" s="74"/>
      <c r="J166" s="74"/>
      <c r="K166" s="74"/>
      <c r="L166" s="74"/>
    </row>
    <row r="167" spans="1:12" x14ac:dyDescent="0.2">
      <c r="A167" s="39" t="s">
        <v>8</v>
      </c>
      <c r="B167" s="46" t="s">
        <v>61</v>
      </c>
      <c r="C167" s="46" t="s">
        <v>61</v>
      </c>
      <c r="D167" s="46">
        <v>6124</v>
      </c>
      <c r="E167" s="46">
        <v>1159</v>
      </c>
      <c r="F167" s="47">
        <v>7283</v>
      </c>
      <c r="G167" s="73"/>
      <c r="H167" s="74"/>
      <c r="I167" s="74"/>
      <c r="J167" s="74"/>
      <c r="K167" s="74"/>
      <c r="L167" s="74"/>
    </row>
    <row r="168" spans="1:12" x14ac:dyDescent="0.2">
      <c r="A168" s="39" t="s">
        <v>9</v>
      </c>
      <c r="B168" s="46" t="s">
        <v>61</v>
      </c>
      <c r="C168" s="46" t="s">
        <v>61</v>
      </c>
      <c r="D168" s="46">
        <v>5321</v>
      </c>
      <c r="E168" s="46">
        <v>971</v>
      </c>
      <c r="F168" s="47">
        <v>6292</v>
      </c>
      <c r="G168" s="73"/>
      <c r="H168" s="74"/>
      <c r="I168" s="74"/>
      <c r="J168" s="74"/>
      <c r="K168" s="74"/>
      <c r="L168" s="74"/>
    </row>
    <row r="169" spans="1:12" x14ac:dyDescent="0.2">
      <c r="A169" s="39" t="s">
        <v>10</v>
      </c>
      <c r="B169" s="46" t="s">
        <v>61</v>
      </c>
      <c r="C169" s="46" t="s">
        <v>61</v>
      </c>
      <c r="D169" s="46">
        <v>3941</v>
      </c>
      <c r="E169" s="46">
        <v>935</v>
      </c>
      <c r="F169" s="47">
        <v>4876</v>
      </c>
      <c r="G169" s="73"/>
      <c r="H169" s="74"/>
      <c r="I169" s="74"/>
      <c r="J169" s="74"/>
      <c r="K169" s="74"/>
      <c r="L169" s="74"/>
    </row>
    <row r="170" spans="1:12" x14ac:dyDescent="0.2">
      <c r="A170" s="39" t="s">
        <v>11</v>
      </c>
      <c r="B170" s="46" t="s">
        <v>61</v>
      </c>
      <c r="C170" s="46" t="s">
        <v>61</v>
      </c>
      <c r="D170" s="46">
        <v>2756</v>
      </c>
      <c r="E170" s="46">
        <v>925</v>
      </c>
      <c r="F170" s="47">
        <v>3681</v>
      </c>
      <c r="G170" s="73"/>
      <c r="H170" s="74"/>
      <c r="I170" s="74"/>
      <c r="J170" s="74"/>
      <c r="K170" s="74"/>
      <c r="L170" s="74"/>
    </row>
    <row r="171" spans="1:12" x14ac:dyDescent="0.2">
      <c r="A171" s="39" t="s">
        <v>12</v>
      </c>
      <c r="B171" s="46" t="s">
        <v>61</v>
      </c>
      <c r="C171" s="46" t="s">
        <v>61</v>
      </c>
      <c r="D171" s="46">
        <v>1614</v>
      </c>
      <c r="E171" s="46">
        <v>846</v>
      </c>
      <c r="F171" s="47">
        <v>2460</v>
      </c>
      <c r="G171" s="73"/>
      <c r="H171" s="74"/>
      <c r="I171" s="74"/>
      <c r="J171" s="74"/>
      <c r="K171" s="74"/>
      <c r="L171" s="74"/>
    </row>
    <row r="172" spans="1:12" x14ac:dyDescent="0.2">
      <c r="A172" s="39" t="s">
        <v>13</v>
      </c>
      <c r="B172" s="46" t="s">
        <v>61</v>
      </c>
      <c r="C172" s="46" t="s">
        <v>61</v>
      </c>
      <c r="D172" s="46">
        <v>1005</v>
      </c>
      <c r="E172" s="46">
        <v>872</v>
      </c>
      <c r="F172" s="47">
        <v>1877</v>
      </c>
      <c r="G172" s="73"/>
      <c r="H172" s="74"/>
      <c r="I172" s="74"/>
      <c r="J172" s="74"/>
      <c r="K172" s="74"/>
      <c r="L172" s="74"/>
    </row>
    <row r="173" spans="1:12" x14ac:dyDescent="0.2">
      <c r="A173" s="39" t="s">
        <v>14</v>
      </c>
      <c r="B173" s="46" t="s">
        <v>61</v>
      </c>
      <c r="C173" s="46" t="s">
        <v>61</v>
      </c>
      <c r="D173" s="46">
        <v>578</v>
      </c>
      <c r="E173" s="46">
        <v>858</v>
      </c>
      <c r="F173" s="47">
        <v>1436</v>
      </c>
      <c r="G173" s="73"/>
      <c r="H173" s="74"/>
      <c r="I173" s="74"/>
      <c r="J173" s="74"/>
      <c r="K173" s="74"/>
      <c r="L173" s="74"/>
    </row>
    <row r="174" spans="1:12" x14ac:dyDescent="0.2">
      <c r="A174" s="39" t="s">
        <v>15</v>
      </c>
      <c r="B174" s="46" t="s">
        <v>61</v>
      </c>
      <c r="C174" s="46">
        <v>562</v>
      </c>
      <c r="D174" s="46">
        <v>335</v>
      </c>
      <c r="E174" s="46" t="s">
        <v>61</v>
      </c>
      <c r="F174" s="47">
        <v>897</v>
      </c>
      <c r="G174" s="73"/>
      <c r="H174" s="74"/>
      <c r="I174" s="74"/>
      <c r="J174" s="74"/>
      <c r="K174" s="74"/>
      <c r="L174" s="74"/>
    </row>
    <row r="175" spans="1:12" x14ac:dyDescent="0.2">
      <c r="A175" s="39" t="s">
        <v>16</v>
      </c>
      <c r="B175" s="46" t="s">
        <v>61</v>
      </c>
      <c r="C175" s="46">
        <v>501</v>
      </c>
      <c r="D175" s="46">
        <v>182</v>
      </c>
      <c r="E175" s="46" t="s">
        <v>61</v>
      </c>
      <c r="F175" s="47">
        <v>683</v>
      </c>
      <c r="G175" s="73"/>
      <c r="H175" s="74"/>
      <c r="I175" s="74"/>
      <c r="J175" s="74"/>
      <c r="K175" s="74"/>
      <c r="L175" s="74"/>
    </row>
    <row r="176" spans="1:12" x14ac:dyDescent="0.2">
      <c r="A176" s="39" t="s">
        <v>17</v>
      </c>
      <c r="B176" s="46" t="s">
        <v>61</v>
      </c>
      <c r="C176" s="46">
        <v>339</v>
      </c>
      <c r="D176" s="46">
        <v>68</v>
      </c>
      <c r="E176" s="46" t="s">
        <v>61</v>
      </c>
      <c r="F176" s="47">
        <v>407</v>
      </c>
      <c r="G176" s="73"/>
      <c r="H176" s="74"/>
      <c r="I176" s="74"/>
      <c r="J176" s="74"/>
      <c r="K176" s="74"/>
      <c r="L176" s="74"/>
    </row>
    <row r="177" spans="1:12" x14ac:dyDescent="0.2">
      <c r="A177" s="39" t="s">
        <v>18</v>
      </c>
      <c r="B177" s="46" t="s">
        <v>61</v>
      </c>
      <c r="C177" s="46">
        <v>213</v>
      </c>
      <c r="D177" s="46">
        <v>24</v>
      </c>
      <c r="E177" s="46" t="s">
        <v>61</v>
      </c>
      <c r="F177" s="47">
        <v>237</v>
      </c>
      <c r="G177" s="73"/>
      <c r="H177" s="74"/>
      <c r="I177" s="74"/>
      <c r="J177" s="74"/>
      <c r="K177" s="74"/>
      <c r="L177" s="74"/>
    </row>
    <row r="178" spans="1:12" x14ac:dyDescent="0.2">
      <c r="A178" s="39" t="s">
        <v>19</v>
      </c>
      <c r="B178" s="46" t="s">
        <v>61</v>
      </c>
      <c r="C178" s="46">
        <v>185</v>
      </c>
      <c r="D178" s="46">
        <v>20</v>
      </c>
      <c r="E178" s="46" t="s">
        <v>61</v>
      </c>
      <c r="F178" s="47">
        <v>205</v>
      </c>
      <c r="G178" s="73"/>
      <c r="H178" s="74"/>
      <c r="I178" s="74"/>
      <c r="J178" s="74"/>
      <c r="K178" s="74"/>
      <c r="L178" s="74"/>
    </row>
    <row r="179" spans="1:12" x14ac:dyDescent="0.2">
      <c r="A179" s="30" t="s">
        <v>46</v>
      </c>
      <c r="B179" s="25">
        <v>3998</v>
      </c>
      <c r="C179" s="25">
        <v>1800</v>
      </c>
      <c r="D179" s="25">
        <v>28058</v>
      </c>
      <c r="E179" s="25">
        <v>8108</v>
      </c>
      <c r="F179" s="25">
        <v>41964</v>
      </c>
      <c r="G179" s="73"/>
      <c r="H179" s="74"/>
      <c r="I179" s="74"/>
      <c r="J179" s="74"/>
      <c r="K179" s="74"/>
      <c r="L179" s="74"/>
    </row>
    <row r="180" spans="1:12" x14ac:dyDescent="0.2">
      <c r="A180" s="9"/>
      <c r="B180" s="10"/>
      <c r="C180" s="10"/>
      <c r="D180" s="10"/>
      <c r="E180" s="10"/>
      <c r="F180" s="10"/>
    </row>
    <row r="181" spans="1:12" x14ac:dyDescent="0.2">
      <c r="A181" s="1" t="s">
        <v>111</v>
      </c>
      <c r="G181" s="75"/>
      <c r="H181" s="75"/>
      <c r="I181" s="75"/>
      <c r="J181" s="75"/>
      <c r="K181" s="75"/>
      <c r="L181" s="75"/>
    </row>
    <row r="182" spans="1:12" ht="64" x14ac:dyDescent="0.2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  <c r="G182" s="75"/>
      <c r="H182" s="75"/>
      <c r="I182" s="75"/>
      <c r="J182" s="75"/>
      <c r="K182" s="75"/>
      <c r="L182" s="75"/>
    </row>
    <row r="183" spans="1:12" x14ac:dyDescent="0.2">
      <c r="A183" s="29" t="s">
        <v>72</v>
      </c>
      <c r="B183" s="58">
        <v>708</v>
      </c>
      <c r="C183" s="58" t="s">
        <v>61</v>
      </c>
      <c r="D183" s="58" t="s">
        <v>61</v>
      </c>
      <c r="E183" s="58" t="s">
        <v>61</v>
      </c>
      <c r="F183" s="59">
        <v>708</v>
      </c>
      <c r="G183" s="76"/>
      <c r="H183" s="77"/>
      <c r="I183" s="77"/>
      <c r="J183" s="77"/>
      <c r="K183" s="77"/>
      <c r="L183" s="77"/>
    </row>
    <row r="184" spans="1:12" x14ac:dyDescent="0.2">
      <c r="A184" s="29" t="s">
        <v>73</v>
      </c>
      <c r="B184" s="58">
        <v>1238</v>
      </c>
      <c r="C184" s="58" t="s">
        <v>61</v>
      </c>
      <c r="D184" s="58">
        <v>2</v>
      </c>
      <c r="E184" s="58" t="s">
        <v>61</v>
      </c>
      <c r="F184" s="59">
        <v>1240</v>
      </c>
      <c r="G184" s="76"/>
      <c r="H184" s="77"/>
      <c r="I184" s="77"/>
      <c r="J184" s="77"/>
      <c r="K184" s="77"/>
      <c r="L184" s="77"/>
    </row>
    <row r="185" spans="1:12" x14ac:dyDescent="0.2">
      <c r="A185" s="29" t="s">
        <v>74</v>
      </c>
      <c r="B185" s="58">
        <v>2052</v>
      </c>
      <c r="C185" s="58" t="s">
        <v>61</v>
      </c>
      <c r="D185" s="58">
        <v>514</v>
      </c>
      <c r="E185" s="58" t="s">
        <v>61</v>
      </c>
      <c r="F185" s="59">
        <v>2566</v>
      </c>
      <c r="G185" s="76"/>
      <c r="H185" s="77"/>
      <c r="I185" s="77"/>
      <c r="J185" s="77"/>
      <c r="K185" s="77"/>
      <c r="L185" s="77"/>
    </row>
    <row r="186" spans="1:12" x14ac:dyDescent="0.2">
      <c r="A186" s="29" t="s">
        <v>75</v>
      </c>
      <c r="B186" s="58" t="s">
        <v>61</v>
      </c>
      <c r="C186" s="58" t="s">
        <v>61</v>
      </c>
      <c r="D186" s="58">
        <v>10510</v>
      </c>
      <c r="E186" s="58">
        <v>2477</v>
      </c>
      <c r="F186" s="59">
        <v>12987</v>
      </c>
      <c r="G186" s="76"/>
      <c r="H186" s="77"/>
      <c r="I186" s="77"/>
      <c r="J186" s="77"/>
      <c r="K186" s="77"/>
      <c r="L186" s="77"/>
    </row>
    <row r="187" spans="1:12" x14ac:dyDescent="0.2">
      <c r="A187" s="29" t="s">
        <v>85</v>
      </c>
      <c r="B187" s="58" t="s">
        <v>61</v>
      </c>
      <c r="C187" s="58" t="s">
        <v>61</v>
      </c>
      <c r="D187" s="58">
        <v>13206</v>
      </c>
      <c r="E187" s="58">
        <v>3055</v>
      </c>
      <c r="F187" s="59">
        <v>16261</v>
      </c>
      <c r="G187" s="76"/>
      <c r="H187" s="77"/>
      <c r="I187" s="77"/>
      <c r="J187" s="77"/>
      <c r="K187" s="77"/>
      <c r="L187" s="77"/>
    </row>
    <row r="188" spans="1:12" x14ac:dyDescent="0.2">
      <c r="A188" s="29" t="s">
        <v>86</v>
      </c>
      <c r="B188" s="58" t="s">
        <v>61</v>
      </c>
      <c r="C188" s="58" t="s">
        <v>61</v>
      </c>
      <c r="D188" s="58">
        <v>3197</v>
      </c>
      <c r="E188" s="58">
        <v>2576</v>
      </c>
      <c r="F188" s="59">
        <v>5773</v>
      </c>
      <c r="G188" s="76"/>
      <c r="H188" s="77"/>
      <c r="I188" s="77"/>
      <c r="J188" s="77"/>
      <c r="K188" s="77"/>
      <c r="L188" s="77"/>
    </row>
    <row r="189" spans="1:12" x14ac:dyDescent="0.2">
      <c r="A189" s="29" t="s">
        <v>89</v>
      </c>
      <c r="B189" s="58" t="s">
        <v>61</v>
      </c>
      <c r="C189" s="58">
        <v>1402</v>
      </c>
      <c r="D189" s="58">
        <v>585</v>
      </c>
      <c r="E189" s="58" t="s">
        <v>61</v>
      </c>
      <c r="F189" s="59">
        <v>1987</v>
      </c>
      <c r="G189" s="76"/>
      <c r="H189" s="77"/>
      <c r="I189" s="77"/>
      <c r="J189" s="77"/>
      <c r="K189" s="77"/>
      <c r="L189" s="77"/>
    </row>
    <row r="190" spans="1:12" x14ac:dyDescent="0.2">
      <c r="A190" s="29" t="s">
        <v>90</v>
      </c>
      <c r="B190" s="58" t="s">
        <v>61</v>
      </c>
      <c r="C190" s="58">
        <v>377</v>
      </c>
      <c r="D190" s="58">
        <v>44</v>
      </c>
      <c r="E190" s="58" t="s">
        <v>61</v>
      </c>
      <c r="F190" s="59">
        <v>421</v>
      </c>
      <c r="G190" s="76"/>
      <c r="H190" s="77"/>
      <c r="I190" s="77"/>
      <c r="J190" s="77"/>
      <c r="K190" s="77"/>
      <c r="L190" s="77"/>
    </row>
    <row r="191" spans="1:12" x14ac:dyDescent="0.2">
      <c r="A191" s="29" t="s">
        <v>91</v>
      </c>
      <c r="B191" s="58" t="s">
        <v>61</v>
      </c>
      <c r="C191" s="58">
        <v>21</v>
      </c>
      <c r="D191" s="58" t="s">
        <v>61</v>
      </c>
      <c r="E191" s="58" t="s">
        <v>61</v>
      </c>
      <c r="F191" s="59">
        <v>21</v>
      </c>
      <c r="G191" s="76"/>
      <c r="H191" s="77"/>
      <c r="I191" s="77"/>
      <c r="J191" s="77"/>
      <c r="K191" s="77"/>
      <c r="L191" s="77"/>
    </row>
    <row r="192" spans="1:12" x14ac:dyDescent="0.2">
      <c r="A192" s="30" t="s">
        <v>46</v>
      </c>
      <c r="B192" s="52">
        <v>3998</v>
      </c>
      <c r="C192" s="52">
        <v>1800</v>
      </c>
      <c r="D192" s="52">
        <v>28058</v>
      </c>
      <c r="E192" s="52">
        <v>8108</v>
      </c>
      <c r="F192" s="52">
        <v>41964</v>
      </c>
      <c r="G192" s="76"/>
      <c r="H192" s="77"/>
      <c r="I192" s="77"/>
      <c r="J192" s="77"/>
      <c r="K192" s="77"/>
      <c r="L192" s="77"/>
    </row>
    <row r="193" spans="1:12" x14ac:dyDescent="0.2">
      <c r="G193" s="76"/>
      <c r="H193" s="77"/>
      <c r="I193" s="77"/>
      <c r="J193" s="77"/>
      <c r="K193" s="77"/>
      <c r="L193" s="77"/>
    </row>
    <row r="195" spans="1:12" x14ac:dyDescent="0.2">
      <c r="A195" s="31" t="s">
        <v>112</v>
      </c>
    </row>
    <row r="196" spans="1:12" ht="32" x14ac:dyDescent="0.2">
      <c r="A196" s="14" t="s">
        <v>64</v>
      </c>
      <c r="B196" s="14" t="s">
        <v>84</v>
      </c>
      <c r="C196" s="16" t="s">
        <v>92</v>
      </c>
      <c r="D196" s="14" t="s">
        <v>62</v>
      </c>
      <c r="E196" s="14" t="s">
        <v>63</v>
      </c>
    </row>
    <row r="197" spans="1:12" x14ac:dyDescent="0.2">
      <c r="A197" s="29" t="s">
        <v>79</v>
      </c>
      <c r="B197" s="42">
        <v>3828</v>
      </c>
      <c r="C197" s="46">
        <v>3998</v>
      </c>
      <c r="D197" s="24">
        <f>+C197-B197</f>
        <v>170</v>
      </c>
      <c r="E197" s="40">
        <f>+(D197*100)/B197</f>
        <v>4.4409613375130617</v>
      </c>
      <c r="F197" s="18"/>
    </row>
    <row r="198" spans="1:12" x14ac:dyDescent="0.2">
      <c r="A198" s="29" t="s">
        <v>80</v>
      </c>
      <c r="B198" s="42">
        <v>1551</v>
      </c>
      <c r="C198" s="46">
        <v>1800</v>
      </c>
      <c r="D198" s="24">
        <f>+C198-B198</f>
        <v>249</v>
      </c>
      <c r="E198" s="40">
        <f>+(D198*100)/B198</f>
        <v>16.054158607350097</v>
      </c>
      <c r="F198" s="18"/>
    </row>
    <row r="199" spans="1:12" x14ac:dyDescent="0.2">
      <c r="A199" s="29" t="s">
        <v>56</v>
      </c>
      <c r="B199" s="42">
        <v>26870</v>
      </c>
      <c r="C199" s="46">
        <v>28058</v>
      </c>
      <c r="D199" s="24">
        <f>+C199-B199</f>
        <v>1188</v>
      </c>
      <c r="E199" s="40">
        <f>+(D199*100)/B199</f>
        <v>4.4212876814291029</v>
      </c>
      <c r="F199" s="18"/>
    </row>
    <row r="200" spans="1:12" x14ac:dyDescent="0.2">
      <c r="A200" s="29" t="s">
        <v>57</v>
      </c>
      <c r="B200" s="42">
        <v>7837</v>
      </c>
      <c r="C200" s="46">
        <v>8108</v>
      </c>
      <c r="D200" s="24">
        <f>+C200-B200</f>
        <v>271</v>
      </c>
      <c r="E200" s="40">
        <f>+(D200*100)/B200</f>
        <v>3.4579558504529793</v>
      </c>
      <c r="F200" s="18"/>
    </row>
    <row r="201" spans="1:12" x14ac:dyDescent="0.2">
      <c r="A201" s="30" t="s">
        <v>46</v>
      </c>
      <c r="B201" s="28">
        <v>40086</v>
      </c>
      <c r="C201" s="25">
        <v>41964</v>
      </c>
      <c r="D201" s="25">
        <f>+C201-B201</f>
        <v>1878</v>
      </c>
      <c r="E201" s="34">
        <f>+(D201*100)/B201</f>
        <v>4.6849274060769348</v>
      </c>
      <c r="F201" s="18"/>
    </row>
    <row r="202" spans="1:12" x14ac:dyDescent="0.2">
      <c r="D202" s="12"/>
      <c r="E202" s="13"/>
    </row>
    <row r="203" spans="1:12" x14ac:dyDescent="0.2">
      <c r="D203" s="22"/>
      <c r="E203" s="23"/>
    </row>
    <row r="204" spans="1:12" x14ac:dyDescent="0.2">
      <c r="A204" s="1" t="s">
        <v>113</v>
      </c>
      <c r="D204" s="22"/>
      <c r="E204" s="23"/>
    </row>
    <row r="205" spans="1:12" x14ac:dyDescent="0.2">
      <c r="D205" s="22"/>
      <c r="E205" s="23"/>
    </row>
    <row r="206" spans="1:12" x14ac:dyDescent="0.2">
      <c r="D206" s="22"/>
      <c r="E206" s="23"/>
    </row>
    <row r="207" spans="1:12" x14ac:dyDescent="0.2">
      <c r="A207" s="2" t="s">
        <v>79</v>
      </c>
      <c r="B207" s="11">
        <v>4.4409613375130617</v>
      </c>
      <c r="D207" s="22"/>
      <c r="E207" s="23"/>
    </row>
    <row r="208" spans="1:12" x14ac:dyDescent="0.2">
      <c r="A208" s="2" t="s">
        <v>80</v>
      </c>
      <c r="B208" s="11">
        <v>16.054158607350097</v>
      </c>
      <c r="D208" s="22"/>
      <c r="E208" s="23"/>
    </row>
    <row r="209" spans="1:12" x14ac:dyDescent="0.2">
      <c r="A209" s="2" t="s">
        <v>56</v>
      </c>
      <c r="B209" s="11">
        <v>4.4212876814291029</v>
      </c>
      <c r="D209" s="22"/>
      <c r="E209" s="23"/>
    </row>
    <row r="210" spans="1:12" x14ac:dyDescent="0.2">
      <c r="A210" s="2" t="s">
        <v>57</v>
      </c>
      <c r="B210" s="11">
        <v>3.4579558504529793</v>
      </c>
      <c r="D210" s="22"/>
      <c r="E210" s="23"/>
    </row>
    <row r="211" spans="1:12" x14ac:dyDescent="0.2">
      <c r="D211" s="22"/>
      <c r="E211" s="23"/>
    </row>
    <row r="212" spans="1:12" x14ac:dyDescent="0.2">
      <c r="D212" s="22"/>
      <c r="E212" s="23"/>
    </row>
    <row r="213" spans="1:12" x14ac:dyDescent="0.2">
      <c r="D213" s="22"/>
      <c r="E213" s="23"/>
    </row>
    <row r="214" spans="1:12" x14ac:dyDescent="0.2">
      <c r="D214" s="22"/>
      <c r="E214" s="23"/>
    </row>
    <row r="215" spans="1:12" x14ac:dyDescent="0.2">
      <c r="D215" s="22"/>
      <c r="E215" s="23"/>
    </row>
    <row r="216" spans="1:12" x14ac:dyDescent="0.2">
      <c r="D216" s="22"/>
      <c r="E216" s="23"/>
    </row>
    <row r="217" spans="1:12" x14ac:dyDescent="0.2">
      <c r="D217" s="5"/>
      <c r="E217" s="2"/>
    </row>
    <row r="218" spans="1:12" x14ac:dyDescent="0.2">
      <c r="D218" s="5"/>
      <c r="E218" s="2"/>
    </row>
    <row r="220" spans="1:12" x14ac:dyDescent="0.2">
      <c r="A220" s="1" t="s">
        <v>114</v>
      </c>
    </row>
    <row r="221" spans="1:12" ht="64" x14ac:dyDescent="0.2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  <c r="G221" s="78"/>
      <c r="H221" s="78"/>
      <c r="I221" s="78"/>
      <c r="J221" s="78"/>
      <c r="K221" s="78"/>
      <c r="L221" s="78"/>
    </row>
    <row r="222" spans="1:12" x14ac:dyDescent="0.2">
      <c r="A222" s="39" t="s">
        <v>20</v>
      </c>
      <c r="B222" s="46">
        <v>24</v>
      </c>
      <c r="C222" s="46">
        <v>2</v>
      </c>
      <c r="D222" s="46">
        <v>147</v>
      </c>
      <c r="E222" s="46">
        <v>25</v>
      </c>
      <c r="F222" s="47">
        <v>198</v>
      </c>
      <c r="G222" s="79"/>
      <c r="H222" s="80"/>
      <c r="I222" s="80"/>
      <c r="J222" s="80"/>
      <c r="K222" s="80"/>
      <c r="L222" s="80"/>
    </row>
    <row r="223" spans="1:12" x14ac:dyDescent="0.2">
      <c r="A223" s="39" t="s">
        <v>21</v>
      </c>
      <c r="B223" s="46">
        <v>29</v>
      </c>
      <c r="C223" s="46">
        <v>20</v>
      </c>
      <c r="D223" s="46">
        <v>212</v>
      </c>
      <c r="E223" s="46">
        <v>41</v>
      </c>
      <c r="F223" s="47">
        <v>302</v>
      </c>
      <c r="G223" s="79"/>
      <c r="H223" s="80"/>
      <c r="I223" s="80"/>
      <c r="J223" s="80"/>
      <c r="K223" s="80"/>
      <c r="L223" s="80"/>
    </row>
    <row r="224" spans="1:12" x14ac:dyDescent="0.2">
      <c r="A224" s="39" t="s">
        <v>22</v>
      </c>
      <c r="B224" s="46">
        <v>73</v>
      </c>
      <c r="C224" s="46">
        <v>71</v>
      </c>
      <c r="D224" s="46">
        <v>690</v>
      </c>
      <c r="E224" s="46">
        <v>259</v>
      </c>
      <c r="F224" s="47">
        <v>1093</v>
      </c>
      <c r="G224" s="79"/>
      <c r="H224" s="80"/>
      <c r="I224" s="80"/>
      <c r="J224" s="80"/>
      <c r="K224" s="80"/>
      <c r="L224" s="80"/>
    </row>
    <row r="225" spans="1:12" x14ac:dyDescent="0.2">
      <c r="A225" s="39" t="s">
        <v>68</v>
      </c>
      <c r="B225" s="46">
        <v>1229</v>
      </c>
      <c r="C225" s="46">
        <v>328</v>
      </c>
      <c r="D225" s="46">
        <v>6249</v>
      </c>
      <c r="E225" s="46">
        <v>1648</v>
      </c>
      <c r="F225" s="47">
        <v>9454</v>
      </c>
      <c r="G225" s="79"/>
      <c r="H225" s="80"/>
      <c r="I225" s="80"/>
      <c r="J225" s="80"/>
      <c r="K225" s="80"/>
      <c r="L225" s="80"/>
    </row>
    <row r="226" spans="1:12" x14ac:dyDescent="0.2">
      <c r="A226" s="39" t="s">
        <v>23</v>
      </c>
      <c r="B226" s="46">
        <v>43</v>
      </c>
      <c r="C226" s="46">
        <v>30</v>
      </c>
      <c r="D226" s="46">
        <v>385</v>
      </c>
      <c r="E226" s="46">
        <v>143</v>
      </c>
      <c r="F226" s="47">
        <v>601</v>
      </c>
      <c r="G226" s="79"/>
      <c r="H226" s="80"/>
      <c r="I226" s="80"/>
      <c r="J226" s="80"/>
      <c r="K226" s="80"/>
      <c r="L226" s="80"/>
    </row>
    <row r="227" spans="1:12" x14ac:dyDescent="0.2">
      <c r="A227" s="39" t="s">
        <v>69</v>
      </c>
      <c r="B227" s="46">
        <v>43</v>
      </c>
      <c r="C227" s="46">
        <v>40</v>
      </c>
      <c r="D227" s="46">
        <v>502</v>
      </c>
      <c r="E227" s="46">
        <v>166</v>
      </c>
      <c r="F227" s="47">
        <v>751</v>
      </c>
      <c r="G227" s="79"/>
      <c r="H227" s="80"/>
      <c r="I227" s="80"/>
      <c r="J227" s="80"/>
      <c r="K227" s="80"/>
      <c r="L227" s="80"/>
    </row>
    <row r="228" spans="1:12" x14ac:dyDescent="0.2">
      <c r="A228" s="39" t="s">
        <v>24</v>
      </c>
      <c r="B228" s="46">
        <v>37</v>
      </c>
      <c r="C228" s="46">
        <v>31</v>
      </c>
      <c r="D228" s="46">
        <v>371</v>
      </c>
      <c r="E228" s="46">
        <v>140</v>
      </c>
      <c r="F228" s="47">
        <v>579</v>
      </c>
      <c r="G228" s="79"/>
      <c r="H228" s="80"/>
      <c r="I228" s="80"/>
      <c r="J228" s="80"/>
      <c r="K228" s="80"/>
      <c r="L228" s="80"/>
    </row>
    <row r="229" spans="1:12" x14ac:dyDescent="0.2">
      <c r="A229" s="39" t="s">
        <v>25</v>
      </c>
      <c r="B229" s="46">
        <v>15</v>
      </c>
      <c r="C229" s="46">
        <v>9</v>
      </c>
      <c r="D229" s="46">
        <v>144</v>
      </c>
      <c r="E229" s="46">
        <v>21</v>
      </c>
      <c r="F229" s="47">
        <v>189</v>
      </c>
      <c r="G229" s="79"/>
      <c r="H229" s="80"/>
      <c r="I229" s="80"/>
      <c r="J229" s="80"/>
      <c r="K229" s="80"/>
      <c r="L229" s="80"/>
    </row>
    <row r="230" spans="1:12" x14ac:dyDescent="0.2">
      <c r="A230" s="39" t="s">
        <v>26</v>
      </c>
      <c r="B230" s="46">
        <v>67</v>
      </c>
      <c r="C230" s="46">
        <v>50</v>
      </c>
      <c r="D230" s="46">
        <v>708</v>
      </c>
      <c r="E230" s="46">
        <v>143</v>
      </c>
      <c r="F230" s="47">
        <v>968</v>
      </c>
      <c r="G230" s="79"/>
      <c r="H230" s="80"/>
      <c r="I230" s="80"/>
      <c r="J230" s="80"/>
      <c r="K230" s="80"/>
      <c r="L230" s="80"/>
    </row>
    <row r="231" spans="1:12" x14ac:dyDescent="0.2">
      <c r="A231" s="39" t="s">
        <v>53</v>
      </c>
      <c r="B231" s="46">
        <v>12</v>
      </c>
      <c r="C231" s="46" t="s">
        <v>61</v>
      </c>
      <c r="D231" s="46">
        <v>38</v>
      </c>
      <c r="E231" s="46">
        <v>6</v>
      </c>
      <c r="F231" s="47">
        <v>56</v>
      </c>
      <c r="G231" s="79"/>
      <c r="H231" s="80"/>
      <c r="I231" s="80"/>
      <c r="J231" s="80"/>
      <c r="K231" s="80"/>
      <c r="L231" s="80"/>
    </row>
    <row r="232" spans="1:12" x14ac:dyDescent="0.2">
      <c r="A232" s="39" t="s">
        <v>27</v>
      </c>
      <c r="B232" s="46">
        <v>23</v>
      </c>
      <c r="C232" s="46">
        <v>5</v>
      </c>
      <c r="D232" s="46">
        <v>69</v>
      </c>
      <c r="E232" s="46">
        <v>17</v>
      </c>
      <c r="F232" s="47">
        <v>114</v>
      </c>
      <c r="G232" s="79"/>
      <c r="H232" s="80"/>
      <c r="I232" s="80"/>
      <c r="J232" s="80"/>
      <c r="K232" s="80"/>
      <c r="L232" s="80"/>
    </row>
    <row r="233" spans="1:12" x14ac:dyDescent="0.2">
      <c r="A233" s="39" t="s">
        <v>28</v>
      </c>
      <c r="B233" s="46">
        <v>20</v>
      </c>
      <c r="C233" s="46">
        <v>13</v>
      </c>
      <c r="D233" s="46">
        <v>170</v>
      </c>
      <c r="E233" s="46">
        <v>66</v>
      </c>
      <c r="F233" s="47">
        <v>269</v>
      </c>
      <c r="G233" s="79"/>
      <c r="H233" s="80"/>
      <c r="I233" s="80"/>
      <c r="J233" s="80"/>
      <c r="K233" s="80"/>
      <c r="L233" s="80"/>
    </row>
    <row r="234" spans="1:12" x14ac:dyDescent="0.2">
      <c r="A234" s="39" t="s">
        <v>29</v>
      </c>
      <c r="B234" s="46">
        <v>203</v>
      </c>
      <c r="C234" s="46">
        <v>180</v>
      </c>
      <c r="D234" s="46">
        <v>1537</v>
      </c>
      <c r="E234" s="46">
        <v>612</v>
      </c>
      <c r="F234" s="47">
        <v>2532</v>
      </c>
      <c r="G234" s="79"/>
      <c r="H234" s="80"/>
      <c r="I234" s="80"/>
      <c r="J234" s="80"/>
      <c r="K234" s="80"/>
      <c r="L234" s="80"/>
    </row>
    <row r="235" spans="1:12" x14ac:dyDescent="0.2">
      <c r="A235" s="39" t="s">
        <v>67</v>
      </c>
      <c r="B235" s="46" t="s">
        <v>61</v>
      </c>
      <c r="C235" s="46" t="s">
        <v>61</v>
      </c>
      <c r="D235" s="46">
        <v>17</v>
      </c>
      <c r="E235" s="46">
        <v>9</v>
      </c>
      <c r="F235" s="47">
        <v>26</v>
      </c>
      <c r="G235" s="79"/>
      <c r="H235" s="80"/>
      <c r="I235" s="80"/>
      <c r="J235" s="80"/>
      <c r="K235" s="80"/>
      <c r="L235" s="80"/>
    </row>
    <row r="236" spans="1:12" x14ac:dyDescent="0.2">
      <c r="A236" s="39" t="s">
        <v>87</v>
      </c>
      <c r="B236" s="46">
        <v>6</v>
      </c>
      <c r="C236" s="46">
        <v>3</v>
      </c>
      <c r="D236" s="46">
        <v>59</v>
      </c>
      <c r="E236" s="46">
        <v>15</v>
      </c>
      <c r="F236" s="47">
        <v>83</v>
      </c>
      <c r="G236" s="79"/>
      <c r="H236" s="80"/>
      <c r="I236" s="80"/>
      <c r="J236" s="80"/>
      <c r="K236" s="80"/>
      <c r="L236" s="80"/>
    </row>
    <row r="237" spans="1:12" x14ac:dyDescent="0.2">
      <c r="A237" s="39" t="s">
        <v>30</v>
      </c>
      <c r="B237" s="46">
        <v>7</v>
      </c>
      <c r="C237" s="46">
        <v>6</v>
      </c>
      <c r="D237" s="46">
        <v>183</v>
      </c>
      <c r="E237" s="46">
        <v>36</v>
      </c>
      <c r="F237" s="47">
        <v>232</v>
      </c>
      <c r="G237" s="79"/>
      <c r="H237" s="80"/>
      <c r="I237" s="80"/>
      <c r="J237" s="80"/>
      <c r="K237" s="80"/>
      <c r="L237" s="80"/>
    </row>
    <row r="238" spans="1:12" x14ac:dyDescent="0.2">
      <c r="A238" s="39" t="s">
        <v>31</v>
      </c>
      <c r="B238" s="46">
        <v>36</v>
      </c>
      <c r="C238" s="46">
        <v>21</v>
      </c>
      <c r="D238" s="46">
        <v>340</v>
      </c>
      <c r="E238" s="46">
        <v>100</v>
      </c>
      <c r="F238" s="47">
        <v>497</v>
      </c>
      <c r="G238" s="79"/>
      <c r="H238" s="80"/>
      <c r="I238" s="80"/>
      <c r="J238" s="80"/>
      <c r="K238" s="80"/>
      <c r="L238" s="80"/>
    </row>
    <row r="239" spans="1:12" x14ac:dyDescent="0.2">
      <c r="A239" s="39" t="s">
        <v>32</v>
      </c>
      <c r="B239" s="46">
        <v>24</v>
      </c>
      <c r="C239" s="46">
        <v>20</v>
      </c>
      <c r="D239" s="46">
        <v>338</v>
      </c>
      <c r="E239" s="46">
        <v>86</v>
      </c>
      <c r="F239" s="47">
        <v>468</v>
      </c>
      <c r="G239" s="79"/>
      <c r="H239" s="80"/>
      <c r="I239" s="80"/>
      <c r="J239" s="80"/>
      <c r="K239" s="80"/>
      <c r="L239" s="80"/>
    </row>
    <row r="240" spans="1:12" x14ac:dyDescent="0.2">
      <c r="A240" s="39" t="s">
        <v>33</v>
      </c>
      <c r="B240" s="46">
        <v>15</v>
      </c>
      <c r="C240" s="46">
        <v>25</v>
      </c>
      <c r="D240" s="46">
        <v>344</v>
      </c>
      <c r="E240" s="46">
        <v>60</v>
      </c>
      <c r="F240" s="47">
        <v>444</v>
      </c>
      <c r="G240" s="79"/>
      <c r="H240" s="80"/>
      <c r="I240" s="80"/>
      <c r="J240" s="80"/>
      <c r="K240" s="80"/>
      <c r="L240" s="80"/>
    </row>
    <row r="241" spans="1:12" x14ac:dyDescent="0.2">
      <c r="A241" s="39" t="s">
        <v>34</v>
      </c>
      <c r="B241" s="46">
        <v>24</v>
      </c>
      <c r="C241" s="46">
        <v>29</v>
      </c>
      <c r="D241" s="46">
        <v>297</v>
      </c>
      <c r="E241" s="46">
        <v>81</v>
      </c>
      <c r="F241" s="47">
        <v>431</v>
      </c>
      <c r="G241" s="79"/>
      <c r="H241" s="80"/>
      <c r="I241" s="80"/>
      <c r="J241" s="80"/>
      <c r="K241" s="80"/>
      <c r="L241" s="80"/>
    </row>
    <row r="242" spans="1:12" x14ac:dyDescent="0.2">
      <c r="A242" s="39" t="s">
        <v>55</v>
      </c>
      <c r="B242" s="46">
        <v>3</v>
      </c>
      <c r="C242" s="46" t="s">
        <v>61</v>
      </c>
      <c r="D242" s="46">
        <v>7</v>
      </c>
      <c r="E242" s="46">
        <v>1</v>
      </c>
      <c r="F242" s="47">
        <v>11</v>
      </c>
      <c r="G242" s="79"/>
      <c r="H242" s="80"/>
      <c r="I242" s="80"/>
      <c r="J242" s="80"/>
      <c r="K242" s="80"/>
      <c r="L242" s="80"/>
    </row>
    <row r="243" spans="1:12" x14ac:dyDescent="0.2">
      <c r="A243" s="39" t="s">
        <v>35</v>
      </c>
      <c r="B243" s="46">
        <v>8</v>
      </c>
      <c r="C243" s="46">
        <v>4</v>
      </c>
      <c r="D243" s="46">
        <v>134</v>
      </c>
      <c r="E243" s="46">
        <v>14</v>
      </c>
      <c r="F243" s="47">
        <v>160</v>
      </c>
      <c r="G243" s="79"/>
      <c r="H243" s="80"/>
      <c r="I243" s="80"/>
      <c r="J243" s="80"/>
      <c r="K243" s="80"/>
      <c r="L243" s="80"/>
    </row>
    <row r="244" spans="1:12" x14ac:dyDescent="0.2">
      <c r="A244" s="39" t="s">
        <v>36</v>
      </c>
      <c r="B244" s="46">
        <v>14</v>
      </c>
      <c r="C244" s="46">
        <v>8</v>
      </c>
      <c r="D244" s="46">
        <v>122</v>
      </c>
      <c r="E244" s="46">
        <v>40</v>
      </c>
      <c r="F244" s="47">
        <v>184</v>
      </c>
      <c r="G244" s="79"/>
      <c r="H244" s="80"/>
      <c r="I244" s="80"/>
      <c r="J244" s="80"/>
      <c r="K244" s="80"/>
      <c r="L244" s="80"/>
    </row>
    <row r="245" spans="1:12" x14ac:dyDescent="0.2">
      <c r="A245" s="39" t="s">
        <v>37</v>
      </c>
      <c r="B245" s="46">
        <v>8</v>
      </c>
      <c r="C245" s="46">
        <v>4</v>
      </c>
      <c r="D245" s="46">
        <v>55</v>
      </c>
      <c r="E245" s="46">
        <v>30</v>
      </c>
      <c r="F245" s="47">
        <v>97</v>
      </c>
      <c r="G245" s="79"/>
      <c r="H245" s="80"/>
      <c r="I245" s="80"/>
      <c r="J245" s="80"/>
      <c r="K245" s="80"/>
      <c r="L245" s="80"/>
    </row>
    <row r="246" spans="1:12" x14ac:dyDescent="0.2">
      <c r="A246" s="39" t="s">
        <v>54</v>
      </c>
      <c r="B246" s="46">
        <v>8</v>
      </c>
      <c r="C246" s="46">
        <v>3</v>
      </c>
      <c r="D246" s="46">
        <v>82</v>
      </c>
      <c r="E246" s="46">
        <v>17</v>
      </c>
      <c r="F246" s="47">
        <v>110</v>
      </c>
      <c r="G246" s="79"/>
      <c r="H246" s="80"/>
      <c r="I246" s="80"/>
      <c r="J246" s="80"/>
      <c r="K246" s="80"/>
      <c r="L246" s="80"/>
    </row>
    <row r="247" spans="1:12" x14ac:dyDescent="0.2">
      <c r="A247" s="39" t="s">
        <v>38</v>
      </c>
      <c r="B247" s="46">
        <v>48</v>
      </c>
      <c r="C247" s="46">
        <v>39</v>
      </c>
      <c r="D247" s="46">
        <v>573</v>
      </c>
      <c r="E247" s="46">
        <v>178</v>
      </c>
      <c r="F247" s="47">
        <v>838</v>
      </c>
      <c r="G247" s="79"/>
      <c r="H247" s="80"/>
      <c r="I247" s="80"/>
      <c r="J247" s="80"/>
      <c r="K247" s="80"/>
      <c r="L247" s="80"/>
    </row>
    <row r="248" spans="1:12" x14ac:dyDescent="0.2">
      <c r="A248" s="39" t="s">
        <v>39</v>
      </c>
      <c r="B248" s="46">
        <v>95</v>
      </c>
      <c r="C248" s="46">
        <v>96</v>
      </c>
      <c r="D248" s="46">
        <v>1404</v>
      </c>
      <c r="E248" s="46">
        <v>274</v>
      </c>
      <c r="F248" s="47">
        <v>1869</v>
      </c>
      <c r="G248" s="79"/>
      <c r="H248" s="80"/>
      <c r="I248" s="80"/>
      <c r="J248" s="80"/>
      <c r="K248" s="80"/>
      <c r="L248" s="80"/>
    </row>
    <row r="249" spans="1:12" x14ac:dyDescent="0.2">
      <c r="A249" s="39" t="s">
        <v>40</v>
      </c>
      <c r="B249" s="46">
        <v>16</v>
      </c>
      <c r="C249" s="46">
        <v>15</v>
      </c>
      <c r="D249" s="46">
        <v>159</v>
      </c>
      <c r="E249" s="46">
        <v>73</v>
      </c>
      <c r="F249" s="47">
        <v>263</v>
      </c>
      <c r="G249" s="79"/>
      <c r="H249" s="80"/>
      <c r="I249" s="80"/>
      <c r="J249" s="80"/>
      <c r="K249" s="80"/>
      <c r="L249" s="80"/>
    </row>
    <row r="250" spans="1:12" x14ac:dyDescent="0.2">
      <c r="A250" s="39" t="s">
        <v>41</v>
      </c>
      <c r="B250" s="46">
        <v>47</v>
      </c>
      <c r="C250" s="46">
        <v>15</v>
      </c>
      <c r="D250" s="46">
        <v>220</v>
      </c>
      <c r="E250" s="46">
        <v>95</v>
      </c>
      <c r="F250" s="47">
        <v>377</v>
      </c>
      <c r="G250" s="79"/>
      <c r="H250" s="80"/>
      <c r="I250" s="80"/>
      <c r="J250" s="80"/>
      <c r="K250" s="80"/>
      <c r="L250" s="80"/>
    </row>
    <row r="251" spans="1:12" x14ac:dyDescent="0.2">
      <c r="A251" s="39" t="s">
        <v>42</v>
      </c>
      <c r="B251" s="46">
        <v>32</v>
      </c>
      <c r="C251" s="46">
        <v>25</v>
      </c>
      <c r="D251" s="46">
        <v>392</v>
      </c>
      <c r="E251" s="46">
        <v>125</v>
      </c>
      <c r="F251" s="47">
        <v>574</v>
      </c>
      <c r="G251" s="79"/>
      <c r="H251" s="80"/>
      <c r="I251" s="80"/>
      <c r="J251" s="80"/>
      <c r="K251" s="80"/>
      <c r="L251" s="80"/>
    </row>
    <row r="252" spans="1:12" x14ac:dyDescent="0.2">
      <c r="A252" s="39" t="s">
        <v>43</v>
      </c>
      <c r="B252" s="46">
        <v>106</v>
      </c>
      <c r="C252" s="46">
        <v>21</v>
      </c>
      <c r="D252" s="46">
        <v>586</v>
      </c>
      <c r="E252" s="46">
        <v>146</v>
      </c>
      <c r="F252" s="47">
        <v>859</v>
      </c>
      <c r="G252" s="79"/>
      <c r="H252" s="80"/>
      <c r="I252" s="80"/>
      <c r="J252" s="80"/>
      <c r="K252" s="80"/>
      <c r="L252" s="80"/>
    </row>
    <row r="253" spans="1:12" x14ac:dyDescent="0.2">
      <c r="A253" s="39" t="s">
        <v>44</v>
      </c>
      <c r="B253" s="46">
        <v>38</v>
      </c>
      <c r="C253" s="46">
        <v>7</v>
      </c>
      <c r="D253" s="46">
        <v>341</v>
      </c>
      <c r="E253" s="46">
        <v>56</v>
      </c>
      <c r="F253" s="47">
        <v>442</v>
      </c>
      <c r="G253" s="79"/>
      <c r="H253" s="80"/>
      <c r="I253" s="80"/>
      <c r="J253" s="80"/>
      <c r="K253" s="80"/>
      <c r="L253" s="80"/>
    </row>
    <row r="254" spans="1:12" x14ac:dyDescent="0.2">
      <c r="A254" s="30" t="s">
        <v>46</v>
      </c>
      <c r="B254" s="25">
        <v>2353</v>
      </c>
      <c r="C254" s="25">
        <v>1120</v>
      </c>
      <c r="D254" s="25">
        <v>16875</v>
      </c>
      <c r="E254" s="25">
        <v>4723</v>
      </c>
      <c r="F254" s="25">
        <v>25071</v>
      </c>
      <c r="G254" s="79"/>
      <c r="H254" s="80"/>
      <c r="I254" s="80"/>
      <c r="J254" s="80"/>
      <c r="K254" s="80"/>
      <c r="L254" s="80"/>
    </row>
    <row r="255" spans="1:12" x14ac:dyDescent="0.2">
      <c r="A255" s="1" t="s">
        <v>76</v>
      </c>
    </row>
    <row r="256" spans="1:12" x14ac:dyDescent="0.2">
      <c r="A256" s="1" t="s">
        <v>65</v>
      </c>
    </row>
    <row r="257" spans="1:10" x14ac:dyDescent="0.2">
      <c r="A257" s="1" t="s">
        <v>66</v>
      </c>
    </row>
    <row r="260" spans="1:10" x14ac:dyDescent="0.2">
      <c r="J260" s="18"/>
    </row>
  </sheetData>
  <mergeCells count="6">
    <mergeCell ref="A3:A4"/>
    <mergeCell ref="A134:A135"/>
    <mergeCell ref="F3:H3"/>
    <mergeCell ref="B3:E3"/>
    <mergeCell ref="B134:E134"/>
    <mergeCell ref="F134:H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Microsoft Office User</cp:lastModifiedBy>
  <dcterms:created xsi:type="dcterms:W3CDTF">2017-04-25T16:02:54Z</dcterms:created>
  <dcterms:modified xsi:type="dcterms:W3CDTF">2023-10-04T16:41:22Z</dcterms:modified>
</cp:coreProperties>
</file>