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ndra.moreno\OneDrive\CRNV Segunda Vuelta\Boletines\Generales\"/>
    </mc:Choice>
  </mc:AlternateContent>
  <bookViews>
    <workbookView xWindow="-120" yWindow="-120" windowWidth="25440" windowHeight="15270"/>
  </bookViews>
  <sheets>
    <sheet name="Patologia" sheetId="1" r:id="rId1"/>
    <sheet name="Clinica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67" i="2" l="1"/>
  <c r="D69" i="1" l="1"/>
  <c r="E69" i="1" s="1"/>
  <c r="D70" i="1"/>
  <c r="E70" i="1" s="1"/>
  <c r="D71" i="1"/>
  <c r="E71" i="1" s="1"/>
  <c r="D72" i="1"/>
  <c r="E72" i="1" s="1"/>
  <c r="D68" i="1"/>
  <c r="E68" i="1" s="1"/>
  <c r="D198" i="2" l="1"/>
  <c r="E198" i="2" s="1"/>
  <c r="D199" i="2"/>
  <c r="E199" i="2" s="1"/>
  <c r="D200" i="2"/>
  <c r="E200" i="2" s="1"/>
  <c r="D201" i="2"/>
  <c r="E201" i="2" s="1"/>
  <c r="D197" i="2"/>
  <c r="D68" i="2"/>
  <c r="E68" i="2" s="1"/>
  <c r="D69" i="2"/>
  <c r="E69" i="2" s="1"/>
  <c r="D70" i="2"/>
  <c r="E70" i="2" s="1"/>
  <c r="D71" i="2"/>
  <c r="E71" i="2" s="1"/>
  <c r="D72" i="2"/>
  <c r="E72" i="2" s="1"/>
  <c r="E67" i="2"/>
  <c r="E197" i="2" l="1"/>
</calcChain>
</file>

<file path=xl/sharedStrings.xml><?xml version="1.0" encoding="utf-8"?>
<sst xmlns="http://schemas.openxmlformats.org/spreadsheetml/2006/main" count="463" uniqueCount="116">
  <si>
    <t>Hombre</t>
  </si>
  <si>
    <t>Mujer</t>
  </si>
  <si>
    <t>(00 a 04)</t>
  </si>
  <si>
    <t>(05 a 09)</t>
  </si>
  <si>
    <t>(10 a 14)</t>
  </si>
  <si>
    <t>(15 a 17)</t>
  </si>
  <si>
    <t>(18 a 19)</t>
  </si>
  <si>
    <t>(20 a 24)</t>
  </si>
  <si>
    <t>(25 a 29)</t>
  </si>
  <si>
    <t>(30 a 34)</t>
  </si>
  <si>
    <t>(35 a 39)</t>
  </si>
  <si>
    <t>(40 a 44)</t>
  </si>
  <si>
    <t>(45 a 49)</t>
  </si>
  <si>
    <t>(50 a 54)</t>
  </si>
  <si>
    <t>(55 a 59)</t>
  </si>
  <si>
    <t>(60 a 64)</t>
  </si>
  <si>
    <t>(65 a 69)</t>
  </si>
  <si>
    <t>(70 a 74)</t>
  </si>
  <si>
    <t>(75 a 79)</t>
  </si>
  <si>
    <t>(80 y más)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</si>
  <si>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</si>
  <si>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</si>
  <si>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</si>
  <si>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</si>
  <si>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</si>
  <si>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</si>
  <si>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</si>
  <si>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</si>
  <si>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</si>
  <si>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</si>
  <si>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</si>
  <si>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</si>
  <si>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</si>
  <si>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</si>
  <si>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</si>
  <si>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</si>
  <si>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</si>
  <si>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</si>
  <si>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</si>
  <si>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</si>
  <si>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</si>
  <si>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</si>
  <si>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</si>
  <si>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</si>
  <si>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</si>
  <si>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</si>
  <si>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</si>
  <si>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</si>
  <si>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</si>
  <si>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</si>
  <si>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</si>
  <si>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</si>
  <si>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</si>
  <si>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</si>
  <si>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</si>
  <si>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</si>
  <si>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 xml:space="preserve">Violencia de pareja </t>
  </si>
  <si>
    <t>Violencia entre otros familiares</t>
  </si>
  <si>
    <t>Lesiones accidentales</t>
  </si>
  <si>
    <t>Violencia interpersonal</t>
  </si>
  <si>
    <t>Violencia intrafamiliar</t>
  </si>
  <si>
    <t>-</t>
  </si>
  <si>
    <t>Variación absoluta</t>
  </si>
  <si>
    <t>Variación porcentual</t>
  </si>
  <si>
    <t>Contexto de violencia</t>
  </si>
  <si>
    <t>Fuente: Instituto Nacional de Medicina Legal y Ciencias Forenses—INMLCF/ Grupo Centro de Referencia Nacional sobre Violencia—GCRNV</t>
  </si>
  <si>
    <t>Base: Sistema de Información de Clínica y Odontología Forense - SICLICO</t>
  </si>
  <si>
    <t>Mitú</t>
  </si>
  <si>
    <t>Bogotá, D.C.</t>
  </si>
  <si>
    <t>Cartagena de Indias</t>
  </si>
  <si>
    <t>Ciclo vital</t>
  </si>
  <si>
    <t>Eventos de transporte</t>
  </si>
  <si>
    <t>Primera infancia (00 a 05)</t>
  </si>
  <si>
    <t>Infancia (06 a 11)</t>
  </si>
  <si>
    <t>Adolescencia (12 a 17)</t>
  </si>
  <si>
    <t>Juventud (18 a 28)</t>
  </si>
  <si>
    <t>*Información preliminar sujeta a cambios por actualización</t>
  </si>
  <si>
    <t>Lesiones en eventos de transporte</t>
  </si>
  <si>
    <t>Exámenes médico legales por presunto delito sexual</t>
  </si>
  <si>
    <t>Violencia contra niños, niñas y adolescentes</t>
  </si>
  <si>
    <t>Violencia contra el adulto mayor</t>
  </si>
  <si>
    <t>Indeter.</t>
  </si>
  <si>
    <t>Año 2021*</t>
  </si>
  <si>
    <t>Fuente: Instituto Nacional de Medicina Legal y Ciencias Forenses-INMLCF/ Grupo Centro de Referencia Nacional sobre Violencia-GCRNV</t>
  </si>
  <si>
    <t xml:space="preserve">Base: Sistema de Información Red de Desaparecidos y Cadáveres-SIRDEC  </t>
  </si>
  <si>
    <t>Año 2022*</t>
  </si>
  <si>
    <t>Adultez temprana (29 a 44)</t>
  </si>
  <si>
    <t>Adultez intermedia (45 a 59)</t>
  </si>
  <si>
    <t>Mocoa</t>
  </si>
  <si>
    <t>Intersexual</t>
  </si>
  <si>
    <t>Presunto delito sexual</t>
  </si>
  <si>
    <t>Muertes violentas según sexo. Colombia, comparativo años 2021* y 2022* (enero-julio)</t>
  </si>
  <si>
    <t xml:space="preserve">Porcentaje muertes violentas según manera. Colombia, Año 2022* (enero-julio) </t>
  </si>
  <si>
    <t>Muertes violentas según grupo de edad y manera de muerte. Colombia, Año 2022* (enero-julio)</t>
  </si>
  <si>
    <t>Muertes violentas según ciclo vital y manera de muerte. Colombia, Año 2022* (enero-julio)</t>
  </si>
  <si>
    <t>Muertes violentas según variación absoluta y porcentual. Colombia, comparativo años 2021* y 2022* (enero-julio)</t>
  </si>
  <si>
    <t xml:space="preserve">Variación porcentual de muertes violentas con respecto al año 2021* según manera. Colombia, Año 2022* (enero-julio) </t>
  </si>
  <si>
    <t>Muertes violentas según manera. Colombia, ciudades capitales, enero - julio de 2022*</t>
  </si>
  <si>
    <t>Anciano joven (60 a 74)</t>
  </si>
  <si>
    <t>Anciano (75 a 89)</t>
  </si>
  <si>
    <t>Anciano longevo (90 y más)</t>
  </si>
  <si>
    <t>Lesiones No fatales según contexto y sexo. Colombia, comparativo años 2021* y 2022* (enero-julio)</t>
  </si>
  <si>
    <t xml:space="preserve">Porcentaje lesiones no fatales según contexto. Colombia, Año 2022* (enero-julio) </t>
  </si>
  <si>
    <t>Lesiones No fatales según grupo de edad y contexto. Colombia, Año 2022* (enero-julio)</t>
  </si>
  <si>
    <t>Lesiones No fatales según ciclo vital y contexto. Colombia, Año 2022* (enero-julio)</t>
  </si>
  <si>
    <t xml:space="preserve">Lesiones No fatales según variación absoluta y porcentual. Colombia, comparativo enero-julio, años 2021* y 2022* </t>
  </si>
  <si>
    <t xml:space="preserve">Variación porcentual de lesiones No fatales con respecto al año 2021* según contexto. Colombia, Año 2022* (enero-julio) </t>
  </si>
  <si>
    <t>Lesiones No fatales según contexto. Colombia, ciudades capitales, enero-julio de 2022*</t>
  </si>
  <si>
    <t>Violencia intrafamiliar según contexto y sexo. Colombia, comparativo años 2021* y 2022* (enero-julio)</t>
  </si>
  <si>
    <t>Violencia intrafamiliar según grupo de edad y contexto. Colombia, Año 2022* (enero-julio)</t>
  </si>
  <si>
    <t>Violencia intrafamiliar según ciclo vital y contexto. Colombia, Año 2022* (enero-julio)</t>
  </si>
  <si>
    <t xml:space="preserve">Violencia intrafamiliar según variación absoluta y porcentual. Colombia, comparativo (enero-julio) años 2021* y 2022* </t>
  </si>
  <si>
    <t xml:space="preserve">Variación porcentual de violencia intrafamiliar con respecto al año 2021*, según contexto. Colombia, Año 2022* (enero-julio) </t>
  </si>
  <si>
    <t>Violencia intrafamiliar según contexto. Colombia, ciudades capitales, enero-julio de 2022*</t>
  </si>
  <si>
    <t xml:space="preserve">Porcentaje  violencia intrafamiliar según contexto. Colombia, Año 2022* (enero-julio) </t>
  </si>
  <si>
    <t>Por determinar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</si>
</sst>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 applyBorder="1"/>
    <xf numFmtId="3" fontId="1" fillId="0" borderId="3" xfId="0" applyNumberFormat="1" applyFont="1" applyFill="1" applyBorder="1"/>
    <xf numFmtId="4" fontId="1" fillId="0" borderId="3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2" fontId="0" fillId="0" borderId="0" xfId="0" applyNumberFormat="1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4" fontId="1" fillId="0" borderId="0" xfId="0" applyNumberFormat="1" applyFont="1" applyFill="1" applyBorder="1"/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right" indent="1"/>
    </xf>
    <xf numFmtId="4" fontId="0" fillId="0" borderId="0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vertical="center" indent="1"/>
    </xf>
    <xf numFmtId="0" fontId="1" fillId="0" borderId="0" xfId="0" applyFont="1" applyFill="1" applyAlignment="1">
      <alignment horizontal="left" vertical="center"/>
    </xf>
    <xf numFmtId="3" fontId="1" fillId="0" borderId="2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indent="1"/>
    </xf>
    <xf numFmtId="3" fontId="0" fillId="0" borderId="0" xfId="0" applyNumberFormat="1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4" fontId="0" fillId="0" borderId="0" xfId="0" applyNumberFormat="1" applyFont="1" applyFill="1" applyBorder="1" applyAlignment="1">
      <alignment horizontal="right" vertical="center" indent="1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right" vertical="center" indent="1"/>
    </xf>
    <xf numFmtId="3" fontId="0" fillId="0" borderId="0" xfId="0" applyNumberFormat="1" applyFont="1" applyFill="1" applyAlignment="1">
      <alignment horizontal="right" vertical="center" indent="1"/>
    </xf>
    <xf numFmtId="3" fontId="1" fillId="0" borderId="0" xfId="0" applyNumberFormat="1" applyFont="1" applyFill="1" applyAlignment="1">
      <alignment horizontal="right" vertical="center" inden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6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9978390201224847"/>
          <c:y val="0.24782225138524352"/>
          <c:w val="0.34487685914260718"/>
          <c:h val="0.57479476523767858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Patologia!$A$14:$A$17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Patologia!$B$14:$B$17</c:f>
              <c:numCache>
                <c:formatCode>0.00</c:formatCode>
                <c:ptCount val="4"/>
                <c:pt idx="0">
                  <c:v>48.144369340645326</c:v>
                </c:pt>
                <c:pt idx="1">
                  <c:v>29.128937635505675</c:v>
                </c:pt>
                <c:pt idx="2">
                  <c:v>12.753475322025251</c:v>
                </c:pt>
                <c:pt idx="3">
                  <c:v>9.9732177018237476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Patologia!#REF!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Patologia!$B$78</c:f>
              <c:strCache>
                <c:ptCount val="1"/>
              </c:strCache>
            </c:strRef>
          </c:tx>
          <c:spPr>
            <a:solidFill>
              <a:srgbClr val="F06A2E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Patologia!$A$79:$A$82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Patologia!$B$79:$B$82</c:f>
              <c:numCache>
                <c:formatCode>#,##0.00</c:formatCode>
                <c:ptCount val="4"/>
                <c:pt idx="0">
                  <c:v>2.2065791254907268</c:v>
                </c:pt>
                <c:pt idx="1">
                  <c:v>15.179021684316693</c:v>
                </c:pt>
                <c:pt idx="2">
                  <c:v>13.250283125707814</c:v>
                </c:pt>
                <c:pt idx="3">
                  <c:v>5.0369375419744795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323674296"/>
        <c:axId val="323673120"/>
      </c:barChart>
      <c:catAx>
        <c:axId val="323674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3120"/>
        <c:crosses val="autoZero"/>
        <c:auto val="1"/>
        <c:lblAlgn val="ctr"/>
        <c:lblOffset val="100"/>
        <c:noMultiLvlLbl val="0"/>
      </c:catAx>
      <c:valAx>
        <c:axId val="323673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4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Clinica!$B$13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Lbls>
            <c:dLbl>
              <c:idx val="3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2217-439C-934E-E6C21BCE6EBC}"/>
                </c:ext>
              </c:extLst>
            </c:dLbl>
            <c:dLbl>
              <c:idx val="4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Clinica!$A$15:$A$19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Exámenes médico 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Clinica!$B$15:$B$19</c:f>
              <c:numCache>
                <c:formatCode>0.00</c:formatCode>
                <c:ptCount val="5"/>
                <c:pt idx="0">
                  <c:v>43.042291950886771</c:v>
                </c:pt>
                <c:pt idx="1">
                  <c:v>30.778157722223202</c:v>
                </c:pt>
                <c:pt idx="2">
                  <c:v>12.739852235077336</c:v>
                </c:pt>
                <c:pt idx="3">
                  <c:v>12.407646923335873</c:v>
                </c:pt>
                <c:pt idx="4">
                  <c:v>1.0320511684768165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165825680107551E-2"/>
          <c:y val="5.82011394917098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06A2E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53E-401D-B9F8-F0734D994493}"/>
              </c:ext>
            </c:extLst>
          </c:dPt>
          <c:dPt>
            <c:idx val="1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5721-4434-A781-2BF9E1039768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953E-401D-B9F8-F0734D994493}"/>
              </c:ext>
            </c:extLst>
          </c:dPt>
          <c:dPt>
            <c:idx val="4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72A-4FBB-A683-DE6B28321A5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Clinica!$A$79:$A$83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Clinica!$B$79:$B$83</c:f>
              <c:numCache>
                <c:formatCode>#,##0.00</c:formatCode>
                <c:ptCount val="5"/>
                <c:pt idx="0">
                  <c:v>44.337829006000831</c:v>
                </c:pt>
                <c:pt idx="1">
                  <c:v>29.5413870246085</c:v>
                </c:pt>
                <c:pt idx="2">
                  <c:v>59.71790315415371</c:v>
                </c:pt>
                <c:pt idx="3">
                  <c:v>22.569353286076836</c:v>
                </c:pt>
                <c:pt idx="4">
                  <c:v>50.516795865633078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9192968"/>
        <c:axId val="139189832"/>
      </c:barChart>
      <c:catAx>
        <c:axId val="139192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89832"/>
        <c:crosses val="autoZero"/>
        <c:auto val="1"/>
        <c:lblAlgn val="ctr"/>
        <c:lblOffset val="100"/>
        <c:noMultiLvlLbl val="0"/>
      </c:catAx>
      <c:valAx>
        <c:axId val="13918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92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746966470257259"/>
          <c:y val="7.1871649846586075E-2"/>
          <c:w val="0.46388888888888891"/>
          <c:h val="0.77314814814814814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C19-462B-A9EB-CB49D53BD633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C19-462B-A9EB-CB49D53BD633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C19-462B-A9EB-CB49D53BD633}"/>
              </c:ext>
            </c:extLst>
          </c:dPt>
          <c:dPt>
            <c:idx val="3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9D4-4BEA-84B5-7763E6C4526F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Clinica!$A$147:$A$150</c:f>
              <c:strCache>
                <c:ptCount val="4"/>
                <c:pt idx="0">
                  <c:v>Violencia contra niños, niñas y adolescentes</c:v>
                </c:pt>
                <c:pt idx="1">
                  <c:v>Violencia contra el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Clinica!$B$147:$B$150</c:f>
              <c:numCache>
                <c:formatCode>0.00</c:formatCode>
                <c:ptCount val="4"/>
                <c:pt idx="0">
                  <c:v>9.5587600379932649</c:v>
                </c:pt>
                <c:pt idx="1">
                  <c:v>3.7964482053938924</c:v>
                </c:pt>
                <c:pt idx="2">
                  <c:v>67.164608698155021</c:v>
                </c:pt>
                <c:pt idx="3">
                  <c:v>19.480183058457818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C7-46FF-AB83-3547767591E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827252843394574"/>
          <c:y val="0.12268299795858852"/>
          <c:w val="0.34091657509947837"/>
          <c:h val="0.52113119662859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817147856517954E-2"/>
          <c:y val="3.7037037037037035E-2"/>
          <c:w val="0.87129396325459318"/>
          <c:h val="0.790818022747156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06A2E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1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0-CC79-46A2-A43F-A586A92AE020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834A-416A-8834-07A5DB686314}"/>
              </c:ext>
            </c:extLst>
          </c:dPt>
          <c:dPt>
            <c:idx val="3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834A-416A-8834-07A5DB68631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Clinica!$A$207:$A$210</c:f>
              <c:strCache>
                <c:ptCount val="4"/>
                <c:pt idx="0">
                  <c:v>Violencia contra niños, niñas y adolescentes</c:v>
                </c:pt>
                <c:pt idx="1">
                  <c:v>Violencia contra el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Clinica!$B$207:$B$210</c:f>
              <c:numCache>
                <c:formatCode>#,##0.00</c:formatCode>
                <c:ptCount val="4"/>
                <c:pt idx="0">
                  <c:v>19.718817591925017</c:v>
                </c:pt>
                <c:pt idx="1">
                  <c:v>41.371918542336552</c:v>
                </c:pt>
                <c:pt idx="2">
                  <c:v>33.587130753377608</c:v>
                </c:pt>
                <c:pt idx="3">
                  <c:v>19.893711248892824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07-4710-9104-7684436CE7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473765816"/>
        <c:axId val="473766600"/>
      </c:barChart>
      <c:catAx>
        <c:axId val="473765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73766600"/>
        <c:crosses val="autoZero"/>
        <c:auto val="1"/>
        <c:lblAlgn val="ctr"/>
        <c:lblOffset val="100"/>
        <c:noMultiLvlLbl val="0"/>
      </c:catAx>
      <c:valAx>
        <c:axId val="473766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73765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28576</xdr:rowOff>
    </xdr:from>
    <xdr:to>
      <xdr:col>5</xdr:col>
      <xdr:colOff>552450</xdr:colOff>
      <xdr:row>26</xdr:row>
      <xdr:rowOff>95250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75</xdr:row>
      <xdr:rowOff>57150</xdr:rowOff>
    </xdr:from>
    <xdr:to>
      <xdr:col>6</xdr:col>
      <xdr:colOff>19050</xdr:colOff>
      <xdr:row>89</xdr:row>
      <xdr:rowOff>44451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47625</xdr:rowOff>
    </xdr:from>
    <xdr:to>
      <xdr:col>4</xdr:col>
      <xdr:colOff>38100</xdr:colOff>
      <xdr:row>27</xdr:row>
      <xdr:rowOff>85725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75</xdr:row>
      <xdr:rowOff>28576</xdr:rowOff>
    </xdr:from>
    <xdr:to>
      <xdr:col>3</xdr:col>
      <xdr:colOff>800100</xdr:colOff>
      <xdr:row>94</xdr:row>
      <xdr:rowOff>95250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143</xdr:row>
      <xdr:rowOff>50799</xdr:rowOff>
    </xdr:from>
    <xdr:to>
      <xdr:col>3</xdr:col>
      <xdr:colOff>387349</xdr:colOff>
      <xdr:row>157</xdr:row>
      <xdr:rowOff>88900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204</xdr:row>
      <xdr:rowOff>28575</xdr:rowOff>
    </xdr:from>
    <xdr:to>
      <xdr:col>4</xdr:col>
      <xdr:colOff>95250</xdr:colOff>
      <xdr:row>218</xdr:row>
      <xdr:rowOff>142876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28"/>
  <sheetViews>
    <sheetView tabSelected="1" zoomScaleNormal="100" workbookViewId="0">
      <selection activeCell="A3" sqref="A3:A4"/>
    </sheetView>
  </sheetViews>
  <sheetFormatPr baseColWidth="10" defaultColWidth="11.42578125" defaultRowHeight="15" x14ac:dyDescent="0.25"/>
  <cols>
    <col min="1" max="1" width="28.28515625" style="2" customWidth="1"/>
    <col min="2" max="6" width="11.42578125" style="2" customWidth="1"/>
    <col min="7" max="16384" width="11.42578125" style="2"/>
  </cols>
  <sheetData>
    <row r="2" spans="1:9" x14ac:dyDescent="0.25">
      <c r="A2" s="31" t="s">
        <v>91</v>
      </c>
    </row>
    <row r="3" spans="1:9" x14ac:dyDescent="0.25">
      <c r="A3" s="49" t="s">
        <v>45</v>
      </c>
      <c r="B3" s="51" t="s">
        <v>82</v>
      </c>
      <c r="C3" s="51"/>
      <c r="D3" s="51"/>
      <c r="E3" s="51"/>
      <c r="F3" s="51" t="s">
        <v>85</v>
      </c>
      <c r="G3" s="51"/>
      <c r="H3" s="51"/>
      <c r="I3" s="51"/>
    </row>
    <row r="4" spans="1:9" x14ac:dyDescent="0.25">
      <c r="A4" s="50"/>
      <c r="B4" s="43" t="s">
        <v>0</v>
      </c>
      <c r="C4" s="43" t="s">
        <v>1</v>
      </c>
      <c r="D4" s="43" t="s">
        <v>81</v>
      </c>
      <c r="E4" s="43" t="s">
        <v>46</v>
      </c>
      <c r="F4" s="6" t="s">
        <v>0</v>
      </c>
      <c r="G4" s="43" t="s">
        <v>1</v>
      </c>
      <c r="H4" s="43" t="s">
        <v>81</v>
      </c>
      <c r="I4" s="43" t="s">
        <v>46</v>
      </c>
    </row>
    <row r="5" spans="1:9" x14ac:dyDescent="0.25">
      <c r="A5" s="29" t="s">
        <v>47</v>
      </c>
      <c r="B5" s="27">
        <v>6850</v>
      </c>
      <c r="C5" s="27">
        <v>535</v>
      </c>
      <c r="D5" s="24">
        <v>2</v>
      </c>
      <c r="E5" s="41">
        <v>7387</v>
      </c>
      <c r="F5" s="24">
        <v>6962</v>
      </c>
      <c r="G5" s="27">
        <v>587</v>
      </c>
      <c r="H5" s="24">
        <v>1</v>
      </c>
      <c r="I5" s="41">
        <v>7550</v>
      </c>
    </row>
    <row r="6" spans="1:9" x14ac:dyDescent="0.25">
      <c r="A6" s="29" t="s">
        <v>71</v>
      </c>
      <c r="B6" s="27">
        <v>3344</v>
      </c>
      <c r="C6" s="27">
        <v>622</v>
      </c>
      <c r="D6" s="24" t="s">
        <v>61</v>
      </c>
      <c r="E6" s="41">
        <v>3966</v>
      </c>
      <c r="F6" s="24">
        <v>3729</v>
      </c>
      <c r="G6" s="27">
        <v>839</v>
      </c>
      <c r="H6" s="24" t="s">
        <v>61</v>
      </c>
      <c r="I6" s="41">
        <v>4568</v>
      </c>
    </row>
    <row r="7" spans="1:9" x14ac:dyDescent="0.25">
      <c r="A7" s="29" t="s">
        <v>48</v>
      </c>
      <c r="B7" s="27">
        <v>1461</v>
      </c>
      <c r="C7" s="27">
        <v>304</v>
      </c>
      <c r="D7" s="24">
        <v>1</v>
      </c>
      <c r="E7" s="41">
        <v>1766</v>
      </c>
      <c r="F7" s="24">
        <v>1668</v>
      </c>
      <c r="G7" s="27">
        <v>332</v>
      </c>
      <c r="H7" s="24" t="s">
        <v>61</v>
      </c>
      <c r="I7" s="41">
        <v>2000</v>
      </c>
    </row>
    <row r="8" spans="1:9" x14ac:dyDescent="0.25">
      <c r="A8" s="29" t="s">
        <v>49</v>
      </c>
      <c r="B8" s="27">
        <v>1213</v>
      </c>
      <c r="C8" s="27">
        <v>276</v>
      </c>
      <c r="D8" s="24" t="s">
        <v>61</v>
      </c>
      <c r="E8" s="41">
        <v>1489</v>
      </c>
      <c r="F8" s="24">
        <v>1241</v>
      </c>
      <c r="G8" s="27">
        <v>323</v>
      </c>
      <c r="H8" s="24" t="s">
        <v>61</v>
      </c>
      <c r="I8" s="41">
        <v>1564</v>
      </c>
    </row>
    <row r="9" spans="1:9" x14ac:dyDescent="0.25">
      <c r="A9" s="30" t="s">
        <v>46</v>
      </c>
      <c r="B9" s="28">
        <v>12868</v>
      </c>
      <c r="C9" s="28">
        <v>1737</v>
      </c>
      <c r="D9" s="25">
        <v>3</v>
      </c>
      <c r="E9" s="28">
        <v>14608</v>
      </c>
      <c r="F9" s="25">
        <v>13600</v>
      </c>
      <c r="G9" s="28">
        <v>2081</v>
      </c>
      <c r="H9" s="25">
        <v>1</v>
      </c>
      <c r="I9" s="28">
        <v>15682</v>
      </c>
    </row>
    <row r="12" spans="1:9" x14ac:dyDescent="0.25">
      <c r="A12" s="31" t="s">
        <v>92</v>
      </c>
    </row>
    <row r="14" spans="1:9" x14ac:dyDescent="0.25">
      <c r="A14" s="3" t="s">
        <v>47</v>
      </c>
      <c r="B14" s="4">
        <v>48.144369340645326</v>
      </c>
    </row>
    <row r="15" spans="1:9" x14ac:dyDescent="0.25">
      <c r="A15" s="3" t="s">
        <v>71</v>
      </c>
      <c r="B15" s="4">
        <v>29.128937635505675</v>
      </c>
    </row>
    <row r="16" spans="1:9" x14ac:dyDescent="0.25">
      <c r="A16" s="3" t="s">
        <v>48</v>
      </c>
      <c r="B16" s="4">
        <v>12.753475322025251</v>
      </c>
    </row>
    <row r="17" spans="1:6" x14ac:dyDescent="0.25">
      <c r="A17" s="3" t="s">
        <v>49</v>
      </c>
      <c r="B17" s="4">
        <v>9.9732177018237476</v>
      </c>
    </row>
    <row r="18" spans="1:6" x14ac:dyDescent="0.25">
      <c r="B18" s="4"/>
    </row>
    <row r="28" spans="1:6" x14ac:dyDescent="0.25">
      <c r="A28" s="31" t="s">
        <v>93</v>
      </c>
    </row>
    <row r="29" spans="1:6" ht="30" x14ac:dyDescent="0.25">
      <c r="A29" s="7" t="s">
        <v>51</v>
      </c>
      <c r="B29" s="7" t="s">
        <v>47</v>
      </c>
      <c r="C29" s="7" t="s">
        <v>71</v>
      </c>
      <c r="D29" s="7" t="s">
        <v>48</v>
      </c>
      <c r="E29" s="7" t="s">
        <v>49</v>
      </c>
      <c r="F29" s="7" t="s">
        <v>50</v>
      </c>
    </row>
    <row r="30" spans="1:6" x14ac:dyDescent="0.25">
      <c r="A30" s="29" t="s">
        <v>2</v>
      </c>
      <c r="B30" s="24">
        <v>20</v>
      </c>
      <c r="C30" s="24">
        <v>43</v>
      </c>
      <c r="D30" s="24">
        <v>128</v>
      </c>
      <c r="E30" s="24" t="s">
        <v>61</v>
      </c>
      <c r="F30" s="45">
        <v>191</v>
      </c>
    </row>
    <row r="31" spans="1:6" x14ac:dyDescent="0.25">
      <c r="A31" s="29" t="s">
        <v>3</v>
      </c>
      <c r="B31" s="24">
        <v>16</v>
      </c>
      <c r="C31" s="24">
        <v>31</v>
      </c>
      <c r="D31" s="24">
        <v>42</v>
      </c>
      <c r="E31" s="24">
        <v>2</v>
      </c>
      <c r="F31" s="45">
        <v>91</v>
      </c>
    </row>
    <row r="32" spans="1:6" x14ac:dyDescent="0.25">
      <c r="A32" s="29" t="s">
        <v>4</v>
      </c>
      <c r="B32" s="24">
        <v>35</v>
      </c>
      <c r="C32" s="24">
        <v>64</v>
      </c>
      <c r="D32" s="24">
        <v>65</v>
      </c>
      <c r="E32" s="24">
        <v>57</v>
      </c>
      <c r="F32" s="45">
        <v>221</v>
      </c>
    </row>
    <row r="33" spans="1:6" x14ac:dyDescent="0.25">
      <c r="A33" s="29" t="s">
        <v>5</v>
      </c>
      <c r="B33" s="24">
        <v>294</v>
      </c>
      <c r="C33" s="24">
        <v>135</v>
      </c>
      <c r="D33" s="24">
        <v>51</v>
      </c>
      <c r="E33" s="24">
        <v>120</v>
      </c>
      <c r="F33" s="45">
        <v>600</v>
      </c>
    </row>
    <row r="34" spans="1:6" x14ac:dyDescent="0.25">
      <c r="A34" s="29" t="s">
        <v>6</v>
      </c>
      <c r="B34" s="24">
        <v>385</v>
      </c>
      <c r="C34" s="24">
        <v>171</v>
      </c>
      <c r="D34" s="24">
        <v>26</v>
      </c>
      <c r="E34" s="24">
        <v>97</v>
      </c>
      <c r="F34" s="45">
        <v>679</v>
      </c>
    </row>
    <row r="35" spans="1:6" x14ac:dyDescent="0.25">
      <c r="A35" s="29" t="s">
        <v>7</v>
      </c>
      <c r="B35" s="24">
        <v>1449</v>
      </c>
      <c r="C35" s="24">
        <v>678</v>
      </c>
      <c r="D35" s="24">
        <v>136</v>
      </c>
      <c r="E35" s="24">
        <v>250</v>
      </c>
      <c r="F35" s="45">
        <v>2513</v>
      </c>
    </row>
    <row r="36" spans="1:6" x14ac:dyDescent="0.25">
      <c r="A36" s="29" t="s">
        <v>8</v>
      </c>
      <c r="B36" s="24">
        <v>1442</v>
      </c>
      <c r="C36" s="24">
        <v>593</v>
      </c>
      <c r="D36" s="24">
        <v>140</v>
      </c>
      <c r="E36" s="24">
        <v>193</v>
      </c>
      <c r="F36" s="45">
        <v>2368</v>
      </c>
    </row>
    <row r="37" spans="1:6" x14ac:dyDescent="0.25">
      <c r="A37" s="29" t="s">
        <v>9</v>
      </c>
      <c r="B37" s="24">
        <v>1160</v>
      </c>
      <c r="C37" s="24">
        <v>477</v>
      </c>
      <c r="D37" s="24">
        <v>117</v>
      </c>
      <c r="E37" s="24">
        <v>121</v>
      </c>
      <c r="F37" s="45">
        <v>1875</v>
      </c>
    </row>
    <row r="38" spans="1:6" x14ac:dyDescent="0.25">
      <c r="A38" s="29" t="s">
        <v>10</v>
      </c>
      <c r="B38" s="24">
        <v>845</v>
      </c>
      <c r="C38" s="24">
        <v>371</v>
      </c>
      <c r="D38" s="24">
        <v>149</v>
      </c>
      <c r="E38" s="24">
        <v>125</v>
      </c>
      <c r="F38" s="45">
        <v>1490</v>
      </c>
    </row>
    <row r="39" spans="1:6" x14ac:dyDescent="0.25">
      <c r="A39" s="29" t="s">
        <v>11</v>
      </c>
      <c r="B39" s="24">
        <v>638</v>
      </c>
      <c r="C39" s="24">
        <v>327</v>
      </c>
      <c r="D39" s="24">
        <v>126</v>
      </c>
      <c r="E39" s="24">
        <v>107</v>
      </c>
      <c r="F39" s="45">
        <v>1198</v>
      </c>
    </row>
    <row r="40" spans="1:6" x14ac:dyDescent="0.25">
      <c r="A40" s="29" t="s">
        <v>12</v>
      </c>
      <c r="B40" s="24">
        <v>423</v>
      </c>
      <c r="C40" s="24">
        <v>238</v>
      </c>
      <c r="D40" s="24">
        <v>119</v>
      </c>
      <c r="E40" s="24">
        <v>72</v>
      </c>
      <c r="F40" s="45">
        <v>852</v>
      </c>
    </row>
    <row r="41" spans="1:6" x14ac:dyDescent="0.25">
      <c r="A41" s="29" t="s">
        <v>13</v>
      </c>
      <c r="B41" s="24">
        <v>299</v>
      </c>
      <c r="C41" s="24">
        <v>257</v>
      </c>
      <c r="D41" s="24">
        <v>126</v>
      </c>
      <c r="E41" s="24">
        <v>63</v>
      </c>
      <c r="F41" s="45">
        <v>745</v>
      </c>
    </row>
    <row r="42" spans="1:6" x14ac:dyDescent="0.25">
      <c r="A42" s="29" t="s">
        <v>14</v>
      </c>
      <c r="B42" s="24">
        <v>225</v>
      </c>
      <c r="C42" s="24">
        <v>257</v>
      </c>
      <c r="D42" s="24">
        <v>138</v>
      </c>
      <c r="E42" s="24">
        <v>99</v>
      </c>
      <c r="F42" s="45">
        <v>719</v>
      </c>
    </row>
    <row r="43" spans="1:6" x14ac:dyDescent="0.25">
      <c r="A43" s="29" t="s">
        <v>15</v>
      </c>
      <c r="B43" s="24">
        <v>143</v>
      </c>
      <c r="C43" s="24">
        <v>238</v>
      </c>
      <c r="D43" s="24">
        <v>144</v>
      </c>
      <c r="E43" s="24">
        <v>76</v>
      </c>
      <c r="F43" s="45">
        <v>601</v>
      </c>
    </row>
    <row r="44" spans="1:6" x14ac:dyDescent="0.25">
      <c r="A44" s="29" t="s">
        <v>16</v>
      </c>
      <c r="B44" s="24">
        <v>87</v>
      </c>
      <c r="C44" s="24">
        <v>218</v>
      </c>
      <c r="D44" s="24">
        <v>118</v>
      </c>
      <c r="E44" s="24">
        <v>56</v>
      </c>
      <c r="F44" s="45">
        <v>479</v>
      </c>
    </row>
    <row r="45" spans="1:6" x14ac:dyDescent="0.25">
      <c r="A45" s="29" t="s">
        <v>17</v>
      </c>
      <c r="B45" s="24">
        <v>38</v>
      </c>
      <c r="C45" s="24">
        <v>165</v>
      </c>
      <c r="D45" s="24">
        <v>119</v>
      </c>
      <c r="E45" s="24">
        <v>56</v>
      </c>
      <c r="F45" s="45">
        <v>378</v>
      </c>
    </row>
    <row r="46" spans="1:6" x14ac:dyDescent="0.25">
      <c r="A46" s="29" t="s">
        <v>18</v>
      </c>
      <c r="B46" s="24">
        <v>28</v>
      </c>
      <c r="C46" s="24">
        <v>149</v>
      </c>
      <c r="D46" s="24">
        <v>77</v>
      </c>
      <c r="E46" s="24">
        <v>32</v>
      </c>
      <c r="F46" s="45">
        <v>286</v>
      </c>
    </row>
    <row r="47" spans="1:6" x14ac:dyDescent="0.25">
      <c r="A47" s="29" t="s">
        <v>19</v>
      </c>
      <c r="B47" s="24">
        <v>22</v>
      </c>
      <c r="C47" s="24">
        <v>156</v>
      </c>
      <c r="D47" s="24">
        <v>179</v>
      </c>
      <c r="E47" s="24">
        <v>38</v>
      </c>
      <c r="F47" s="45">
        <v>395</v>
      </c>
    </row>
    <row r="48" spans="1:6" x14ac:dyDescent="0.25">
      <c r="A48" s="29" t="s">
        <v>115</v>
      </c>
      <c r="B48" s="24">
        <v>1</v>
      </c>
      <c r="C48" s="24" t="s">
        <v>61</v>
      </c>
      <c r="D48" s="24" t="s">
        <v>61</v>
      </c>
      <c r="E48" s="24" t="s">
        <v>61</v>
      </c>
      <c r="F48" s="45">
        <v>1</v>
      </c>
    </row>
    <row r="49" spans="1:6" x14ac:dyDescent="0.25">
      <c r="A49" s="30" t="s">
        <v>46</v>
      </c>
      <c r="B49" s="25">
        <v>7550</v>
      </c>
      <c r="C49" s="25">
        <v>4568</v>
      </c>
      <c r="D49" s="25">
        <v>2000</v>
      </c>
      <c r="E49" s="25">
        <v>1564</v>
      </c>
      <c r="F49" s="25">
        <v>15682</v>
      </c>
    </row>
    <row r="50" spans="1:6" x14ac:dyDescent="0.25">
      <c r="A50" s="9"/>
      <c r="B50" s="10"/>
      <c r="C50" s="10"/>
      <c r="D50" s="10"/>
      <c r="E50" s="10"/>
      <c r="F50" s="10"/>
    </row>
    <row r="51" spans="1:6" x14ac:dyDescent="0.25">
      <c r="A51" s="31" t="s">
        <v>94</v>
      </c>
      <c r="B51" s="8"/>
      <c r="C51" s="8"/>
      <c r="D51" s="8"/>
      <c r="E51" s="8"/>
      <c r="F51" s="8"/>
    </row>
    <row r="52" spans="1:6" ht="30" x14ac:dyDescent="0.25">
      <c r="A52" s="26" t="s">
        <v>70</v>
      </c>
      <c r="B52" s="26" t="s">
        <v>47</v>
      </c>
      <c r="C52" s="26" t="s">
        <v>71</v>
      </c>
      <c r="D52" s="26" t="s">
        <v>48</v>
      </c>
      <c r="E52" s="26" t="s">
        <v>49</v>
      </c>
      <c r="F52" s="26" t="s">
        <v>50</v>
      </c>
    </row>
    <row r="53" spans="1:6" x14ac:dyDescent="0.25">
      <c r="A53" s="29" t="s">
        <v>72</v>
      </c>
      <c r="B53" s="24">
        <v>24</v>
      </c>
      <c r="C53" s="24">
        <v>45</v>
      </c>
      <c r="D53" s="24">
        <v>135</v>
      </c>
      <c r="E53" s="24" t="s">
        <v>61</v>
      </c>
      <c r="F53" s="45">
        <v>204</v>
      </c>
    </row>
    <row r="54" spans="1:6" x14ac:dyDescent="0.25">
      <c r="A54" s="29" t="s">
        <v>73</v>
      </c>
      <c r="B54" s="24">
        <v>15</v>
      </c>
      <c r="C54" s="24">
        <v>48</v>
      </c>
      <c r="D54" s="24">
        <v>59</v>
      </c>
      <c r="E54" s="24">
        <v>8</v>
      </c>
      <c r="F54" s="45">
        <v>130</v>
      </c>
    </row>
    <row r="55" spans="1:6" x14ac:dyDescent="0.25">
      <c r="A55" s="29" t="s">
        <v>74</v>
      </c>
      <c r="B55" s="24">
        <v>326</v>
      </c>
      <c r="C55" s="24">
        <v>180</v>
      </c>
      <c r="D55" s="24">
        <v>92</v>
      </c>
      <c r="E55" s="24">
        <v>171</v>
      </c>
      <c r="F55" s="45">
        <v>769</v>
      </c>
    </row>
    <row r="56" spans="1:6" x14ac:dyDescent="0.25">
      <c r="A56" s="29" t="s">
        <v>75</v>
      </c>
      <c r="B56" s="24">
        <v>3000</v>
      </c>
      <c r="C56" s="24">
        <v>1338</v>
      </c>
      <c r="D56" s="24">
        <v>278</v>
      </c>
      <c r="E56" s="24">
        <v>502</v>
      </c>
      <c r="F56" s="45">
        <v>5118</v>
      </c>
    </row>
    <row r="57" spans="1:6" x14ac:dyDescent="0.25">
      <c r="A57" s="29" t="s">
        <v>86</v>
      </c>
      <c r="B57" s="24">
        <v>2919</v>
      </c>
      <c r="C57" s="24">
        <v>1279</v>
      </c>
      <c r="D57" s="24">
        <v>416</v>
      </c>
      <c r="E57" s="24">
        <v>391</v>
      </c>
      <c r="F57" s="45">
        <v>5005</v>
      </c>
    </row>
    <row r="58" spans="1:6" x14ac:dyDescent="0.25">
      <c r="A58" s="29" t="s">
        <v>87</v>
      </c>
      <c r="B58" s="24">
        <v>947</v>
      </c>
      <c r="C58" s="24">
        <v>752</v>
      </c>
      <c r="D58" s="24">
        <v>383</v>
      </c>
      <c r="E58" s="24">
        <v>234</v>
      </c>
      <c r="F58" s="45">
        <v>2316</v>
      </c>
    </row>
    <row r="59" spans="1:6" x14ac:dyDescent="0.25">
      <c r="A59" s="29" t="s">
        <v>98</v>
      </c>
      <c r="B59" s="24">
        <v>268</v>
      </c>
      <c r="C59" s="24">
        <v>621</v>
      </c>
      <c r="D59" s="24">
        <v>381</v>
      </c>
      <c r="E59" s="24">
        <v>188</v>
      </c>
      <c r="F59" s="45">
        <v>1458</v>
      </c>
    </row>
    <row r="60" spans="1:6" x14ac:dyDescent="0.25">
      <c r="A60" s="29" t="s">
        <v>99</v>
      </c>
      <c r="B60" s="24">
        <v>44</v>
      </c>
      <c r="C60" s="24">
        <v>280</v>
      </c>
      <c r="D60" s="24">
        <v>209</v>
      </c>
      <c r="E60" s="24">
        <v>67</v>
      </c>
      <c r="F60" s="45">
        <v>600</v>
      </c>
    </row>
    <row r="61" spans="1:6" x14ac:dyDescent="0.25">
      <c r="A61" s="29" t="s">
        <v>100</v>
      </c>
      <c r="B61" s="24">
        <v>6</v>
      </c>
      <c r="C61" s="24">
        <v>25</v>
      </c>
      <c r="D61" s="24">
        <v>47</v>
      </c>
      <c r="E61" s="24">
        <v>3</v>
      </c>
      <c r="F61" s="45">
        <v>81</v>
      </c>
    </row>
    <row r="62" spans="1:6" x14ac:dyDescent="0.25">
      <c r="A62" s="29" t="s">
        <v>115</v>
      </c>
      <c r="B62" s="24">
        <v>1</v>
      </c>
      <c r="C62" s="24" t="s">
        <v>61</v>
      </c>
      <c r="D62" s="24" t="s">
        <v>61</v>
      </c>
      <c r="E62" s="24" t="s">
        <v>61</v>
      </c>
      <c r="F62" s="45">
        <v>1</v>
      </c>
    </row>
    <row r="63" spans="1:6" x14ac:dyDescent="0.25">
      <c r="A63" s="30" t="s">
        <v>50</v>
      </c>
      <c r="B63" s="25">
        <v>7550</v>
      </c>
      <c r="C63" s="25">
        <v>4568</v>
      </c>
      <c r="D63" s="25">
        <v>2000</v>
      </c>
      <c r="E63" s="25">
        <v>1564</v>
      </c>
      <c r="F63" s="25">
        <v>15682</v>
      </c>
    </row>
    <row r="64" spans="1:6" x14ac:dyDescent="0.25">
      <c r="A64" s="9"/>
      <c r="B64" s="10"/>
      <c r="C64" s="10"/>
      <c r="D64" s="10"/>
      <c r="E64" s="10"/>
      <c r="F64" s="10"/>
    </row>
    <row r="66" spans="1:6" x14ac:dyDescent="0.25">
      <c r="A66" s="31" t="s">
        <v>95</v>
      </c>
    </row>
    <row r="67" spans="1:6" ht="30" x14ac:dyDescent="0.25">
      <c r="A67" s="7" t="s">
        <v>45</v>
      </c>
      <c r="B67" s="16" t="s">
        <v>82</v>
      </c>
      <c r="C67" s="7" t="s">
        <v>85</v>
      </c>
      <c r="D67" s="7" t="s">
        <v>62</v>
      </c>
      <c r="E67" s="7" t="s">
        <v>63</v>
      </c>
    </row>
    <row r="68" spans="1:6" ht="15" customHeight="1" x14ac:dyDescent="0.25">
      <c r="A68" s="29" t="s">
        <v>47</v>
      </c>
      <c r="B68" s="42">
        <v>7387</v>
      </c>
      <c r="C68" s="24">
        <v>7550</v>
      </c>
      <c r="D68" s="32">
        <f>+C68-B68</f>
        <v>163</v>
      </c>
      <c r="E68" s="33">
        <f>(D68*100)/B68</f>
        <v>2.2065791254907268</v>
      </c>
      <c r="F68" s="11"/>
    </row>
    <row r="69" spans="1:6" x14ac:dyDescent="0.25">
      <c r="A69" s="29" t="s">
        <v>71</v>
      </c>
      <c r="B69" s="42">
        <v>3966</v>
      </c>
      <c r="C69" s="24">
        <v>4568</v>
      </c>
      <c r="D69" s="32">
        <f t="shared" ref="D69:D72" si="0">+C69-B69</f>
        <v>602</v>
      </c>
      <c r="E69" s="33">
        <f t="shared" ref="E69:E72" si="1">(D69*100)/B69</f>
        <v>15.179021684316693</v>
      </c>
      <c r="F69" s="11"/>
    </row>
    <row r="70" spans="1:6" x14ac:dyDescent="0.25">
      <c r="A70" s="29" t="s">
        <v>48</v>
      </c>
      <c r="B70" s="42">
        <v>1766</v>
      </c>
      <c r="C70" s="24">
        <v>2000</v>
      </c>
      <c r="D70" s="32">
        <f t="shared" si="0"/>
        <v>234</v>
      </c>
      <c r="E70" s="33">
        <f t="shared" si="1"/>
        <v>13.250283125707814</v>
      </c>
      <c r="F70" s="11"/>
    </row>
    <row r="71" spans="1:6" x14ac:dyDescent="0.25">
      <c r="A71" s="29" t="s">
        <v>49</v>
      </c>
      <c r="B71" s="42">
        <v>1489</v>
      </c>
      <c r="C71" s="24">
        <v>1564</v>
      </c>
      <c r="D71" s="32">
        <f t="shared" si="0"/>
        <v>75</v>
      </c>
      <c r="E71" s="33">
        <f t="shared" si="1"/>
        <v>5.0369375419744795</v>
      </c>
      <c r="F71" s="11"/>
    </row>
    <row r="72" spans="1:6" x14ac:dyDescent="0.25">
      <c r="A72" s="30" t="s">
        <v>46</v>
      </c>
      <c r="B72" s="28">
        <v>14608</v>
      </c>
      <c r="C72" s="25">
        <v>15682</v>
      </c>
      <c r="D72" s="25">
        <f t="shared" si="0"/>
        <v>1074</v>
      </c>
      <c r="E72" s="34">
        <f t="shared" si="1"/>
        <v>7.3521358159912378</v>
      </c>
      <c r="F72" s="11"/>
    </row>
    <row r="75" spans="1:6" x14ac:dyDescent="0.25">
      <c r="A75" s="31" t="s">
        <v>96</v>
      </c>
    </row>
    <row r="79" spans="1:6" x14ac:dyDescent="0.25">
      <c r="A79" s="3" t="s">
        <v>47</v>
      </c>
      <c r="B79" s="33">
        <v>2.2065791254907268</v>
      </c>
    </row>
    <row r="80" spans="1:6" x14ac:dyDescent="0.25">
      <c r="A80" s="3" t="s">
        <v>71</v>
      </c>
      <c r="B80" s="33">
        <v>15.179021684316693</v>
      </c>
    </row>
    <row r="81" spans="1:6" x14ac:dyDescent="0.25">
      <c r="A81" s="3" t="s">
        <v>48</v>
      </c>
      <c r="B81" s="33">
        <v>13.250283125707814</v>
      </c>
    </row>
    <row r="82" spans="1:6" x14ac:dyDescent="0.25">
      <c r="A82" s="3" t="s">
        <v>49</v>
      </c>
      <c r="B82" s="33">
        <v>5.0369375419744795</v>
      </c>
    </row>
    <row r="91" spans="1:6" x14ac:dyDescent="0.25">
      <c r="A91" s="31" t="s">
        <v>97</v>
      </c>
    </row>
    <row r="92" spans="1:6" ht="30" x14ac:dyDescent="0.25">
      <c r="A92" s="7" t="s">
        <v>52</v>
      </c>
      <c r="B92" s="7" t="s">
        <v>47</v>
      </c>
      <c r="C92" s="7" t="s">
        <v>71</v>
      </c>
      <c r="D92" s="7" t="s">
        <v>48</v>
      </c>
      <c r="E92" s="7" t="s">
        <v>49</v>
      </c>
      <c r="F92" s="7" t="s">
        <v>50</v>
      </c>
    </row>
    <row r="93" spans="1:6" x14ac:dyDescent="0.25">
      <c r="A93" s="29" t="s">
        <v>20</v>
      </c>
      <c r="B93" s="24">
        <v>28</v>
      </c>
      <c r="C93" s="24">
        <v>12</v>
      </c>
      <c r="D93" s="24">
        <v>3</v>
      </c>
      <c r="E93" s="24">
        <v>4</v>
      </c>
      <c r="F93" s="45">
        <v>47</v>
      </c>
    </row>
    <row r="94" spans="1:6" x14ac:dyDescent="0.25">
      <c r="A94" s="29" t="s">
        <v>21</v>
      </c>
      <c r="B94" s="24">
        <v>41</v>
      </c>
      <c r="C94" s="24">
        <v>37</v>
      </c>
      <c r="D94" s="24">
        <v>12</v>
      </c>
      <c r="E94" s="24">
        <v>10</v>
      </c>
      <c r="F94" s="45">
        <v>100</v>
      </c>
    </row>
    <row r="95" spans="1:6" x14ac:dyDescent="0.25">
      <c r="A95" s="29" t="s">
        <v>22</v>
      </c>
      <c r="B95" s="24">
        <v>225</v>
      </c>
      <c r="C95" s="24">
        <v>69</v>
      </c>
      <c r="D95" s="24">
        <v>22</v>
      </c>
      <c r="E95" s="24">
        <v>19</v>
      </c>
      <c r="F95" s="45">
        <v>335</v>
      </c>
    </row>
    <row r="96" spans="1:6" x14ac:dyDescent="0.25">
      <c r="A96" s="29" t="s">
        <v>68</v>
      </c>
      <c r="B96" s="24">
        <v>568</v>
      </c>
      <c r="C96" s="24">
        <v>337</v>
      </c>
      <c r="D96" s="24">
        <v>166</v>
      </c>
      <c r="E96" s="24">
        <v>219</v>
      </c>
      <c r="F96" s="45">
        <v>1290</v>
      </c>
    </row>
    <row r="97" spans="1:6" x14ac:dyDescent="0.25">
      <c r="A97" s="29" t="s">
        <v>23</v>
      </c>
      <c r="B97" s="24">
        <v>61</v>
      </c>
      <c r="C97" s="24">
        <v>43</v>
      </c>
      <c r="D97" s="24">
        <v>15</v>
      </c>
      <c r="E97" s="24">
        <v>16</v>
      </c>
      <c r="F97" s="45">
        <v>135</v>
      </c>
    </row>
    <row r="98" spans="1:6" x14ac:dyDescent="0.25">
      <c r="A98" s="29" t="s">
        <v>69</v>
      </c>
      <c r="B98" s="24">
        <v>205</v>
      </c>
      <c r="C98" s="24">
        <v>94</v>
      </c>
      <c r="D98" s="24">
        <v>29</v>
      </c>
      <c r="E98" s="24">
        <v>29</v>
      </c>
      <c r="F98" s="45">
        <v>357</v>
      </c>
    </row>
    <row r="99" spans="1:6" x14ac:dyDescent="0.25">
      <c r="A99" s="29" t="s">
        <v>24</v>
      </c>
      <c r="B99" s="24">
        <v>145</v>
      </c>
      <c r="C99" s="24">
        <v>46</v>
      </c>
      <c r="D99" s="24">
        <v>14</v>
      </c>
      <c r="E99" s="24">
        <v>18</v>
      </c>
      <c r="F99" s="45">
        <v>223</v>
      </c>
    </row>
    <row r="100" spans="1:6" x14ac:dyDescent="0.25">
      <c r="A100" s="29" t="s">
        <v>25</v>
      </c>
      <c r="B100" s="24">
        <v>18</v>
      </c>
      <c r="C100" s="24">
        <v>22</v>
      </c>
      <c r="D100" s="24">
        <v>3</v>
      </c>
      <c r="E100" s="24">
        <v>2</v>
      </c>
      <c r="F100" s="45">
        <v>45</v>
      </c>
    </row>
    <row r="101" spans="1:6" x14ac:dyDescent="0.25">
      <c r="A101" s="29" t="s">
        <v>26</v>
      </c>
      <c r="B101" s="24">
        <v>40</v>
      </c>
      <c r="C101" s="24">
        <v>54</v>
      </c>
      <c r="D101" s="24">
        <v>20</v>
      </c>
      <c r="E101" s="24">
        <v>22</v>
      </c>
      <c r="F101" s="45">
        <v>136</v>
      </c>
    </row>
    <row r="102" spans="1:6" x14ac:dyDescent="0.25">
      <c r="A102" s="29" t="s">
        <v>53</v>
      </c>
      <c r="B102" s="24" t="s">
        <v>61</v>
      </c>
      <c r="C102" s="24">
        <v>1</v>
      </c>
      <c r="D102" s="24">
        <v>3</v>
      </c>
      <c r="E102" s="24" t="s">
        <v>61</v>
      </c>
      <c r="F102" s="45">
        <v>4</v>
      </c>
    </row>
    <row r="103" spans="1:6" x14ac:dyDescent="0.25">
      <c r="A103" s="29" t="s">
        <v>27</v>
      </c>
      <c r="B103" s="24">
        <v>18</v>
      </c>
      <c r="C103" s="24">
        <v>1</v>
      </c>
      <c r="D103" s="24">
        <v>2</v>
      </c>
      <c r="E103" s="24" t="s">
        <v>61</v>
      </c>
      <c r="F103" s="45">
        <v>21</v>
      </c>
    </row>
    <row r="104" spans="1:6" x14ac:dyDescent="0.25">
      <c r="A104" s="29" t="s">
        <v>28</v>
      </c>
      <c r="B104" s="24">
        <v>21</v>
      </c>
      <c r="C104" s="24">
        <v>35</v>
      </c>
      <c r="D104" s="24">
        <v>18</v>
      </c>
      <c r="E104" s="24">
        <v>21</v>
      </c>
      <c r="F104" s="45">
        <v>95</v>
      </c>
    </row>
    <row r="105" spans="1:6" x14ac:dyDescent="0.25">
      <c r="A105" s="29" t="s">
        <v>29</v>
      </c>
      <c r="B105" s="24">
        <v>224</v>
      </c>
      <c r="C105" s="24">
        <v>142</v>
      </c>
      <c r="D105" s="24">
        <v>87</v>
      </c>
      <c r="E105" s="24">
        <v>128</v>
      </c>
      <c r="F105" s="45">
        <v>581</v>
      </c>
    </row>
    <row r="106" spans="1:6" x14ac:dyDescent="0.25">
      <c r="A106" s="29" t="s">
        <v>67</v>
      </c>
      <c r="B106" s="24">
        <v>2</v>
      </c>
      <c r="C106" s="24">
        <v>2</v>
      </c>
      <c r="D106" s="24">
        <v>4</v>
      </c>
      <c r="E106" s="24">
        <v>5</v>
      </c>
      <c r="F106" s="45">
        <v>13</v>
      </c>
    </row>
    <row r="107" spans="1:6" x14ac:dyDescent="0.25">
      <c r="A107" s="29" t="s">
        <v>88</v>
      </c>
      <c r="B107" s="24">
        <v>4</v>
      </c>
      <c r="C107" s="24">
        <v>14</v>
      </c>
      <c r="D107" s="24">
        <v>3</v>
      </c>
      <c r="E107" s="24" t="s">
        <v>61</v>
      </c>
      <c r="F107" s="45">
        <v>21</v>
      </c>
    </row>
    <row r="108" spans="1:6" x14ac:dyDescent="0.25">
      <c r="A108" s="29" t="s">
        <v>30</v>
      </c>
      <c r="B108" s="24">
        <v>64</v>
      </c>
      <c r="C108" s="24">
        <v>60</v>
      </c>
      <c r="D108" s="24">
        <v>8</v>
      </c>
      <c r="E108" s="24">
        <v>13</v>
      </c>
      <c r="F108" s="45">
        <v>145</v>
      </c>
    </row>
    <row r="109" spans="1:6" x14ac:dyDescent="0.25">
      <c r="A109" s="29" t="s">
        <v>31</v>
      </c>
      <c r="B109" s="24">
        <v>46</v>
      </c>
      <c r="C109" s="24">
        <v>37</v>
      </c>
      <c r="D109" s="24">
        <v>20</v>
      </c>
      <c r="E109" s="24">
        <v>11</v>
      </c>
      <c r="F109" s="45">
        <v>114</v>
      </c>
    </row>
    <row r="110" spans="1:6" x14ac:dyDescent="0.25">
      <c r="A110" s="29" t="s">
        <v>32</v>
      </c>
      <c r="B110" s="24">
        <v>31</v>
      </c>
      <c r="C110" s="24">
        <v>45</v>
      </c>
      <c r="D110" s="24">
        <v>35</v>
      </c>
      <c r="E110" s="24">
        <v>31</v>
      </c>
      <c r="F110" s="45">
        <v>142</v>
      </c>
    </row>
    <row r="111" spans="1:6" x14ac:dyDescent="0.25">
      <c r="A111" s="29" t="s">
        <v>33</v>
      </c>
      <c r="B111" s="24">
        <v>62</v>
      </c>
      <c r="C111" s="24">
        <v>47</v>
      </c>
      <c r="D111" s="24">
        <v>22</v>
      </c>
      <c r="E111" s="24">
        <v>17</v>
      </c>
      <c r="F111" s="45">
        <v>148</v>
      </c>
    </row>
    <row r="112" spans="1:6" x14ac:dyDescent="0.25">
      <c r="A112" s="29" t="s">
        <v>34</v>
      </c>
      <c r="B112" s="24">
        <v>38</v>
      </c>
      <c r="C112" s="24">
        <v>43</v>
      </c>
      <c r="D112" s="24">
        <v>14</v>
      </c>
      <c r="E112" s="24">
        <v>15</v>
      </c>
      <c r="F112" s="45">
        <v>110</v>
      </c>
    </row>
    <row r="113" spans="1:6" x14ac:dyDescent="0.25">
      <c r="A113" s="29" t="s">
        <v>55</v>
      </c>
      <c r="B113" s="24">
        <v>12</v>
      </c>
      <c r="C113" s="24">
        <v>4</v>
      </c>
      <c r="D113" s="24">
        <v>1</v>
      </c>
      <c r="E113" s="24">
        <v>1</v>
      </c>
      <c r="F113" s="45">
        <v>18</v>
      </c>
    </row>
    <row r="114" spans="1:6" x14ac:dyDescent="0.25">
      <c r="A114" s="29" t="s">
        <v>35</v>
      </c>
      <c r="B114" s="24">
        <v>118</v>
      </c>
      <c r="C114" s="24">
        <v>9</v>
      </c>
      <c r="D114" s="24">
        <v>9</v>
      </c>
      <c r="E114" s="24">
        <v>3</v>
      </c>
      <c r="F114" s="45">
        <v>139</v>
      </c>
    </row>
    <row r="115" spans="1:6" x14ac:dyDescent="0.25">
      <c r="A115" s="29" t="s">
        <v>36</v>
      </c>
      <c r="B115" s="24">
        <v>35</v>
      </c>
      <c r="C115" s="24">
        <v>28</v>
      </c>
      <c r="D115" s="24">
        <v>5</v>
      </c>
      <c r="E115" s="24">
        <v>11</v>
      </c>
      <c r="F115" s="45">
        <v>79</v>
      </c>
    </row>
    <row r="116" spans="1:6" x14ac:dyDescent="0.25">
      <c r="A116" s="29" t="s">
        <v>37</v>
      </c>
      <c r="B116" s="24">
        <v>12</v>
      </c>
      <c r="C116" s="24">
        <v>15</v>
      </c>
      <c r="D116" s="24">
        <v>1</v>
      </c>
      <c r="E116" s="24">
        <v>3</v>
      </c>
      <c r="F116" s="45">
        <v>31</v>
      </c>
    </row>
    <row r="117" spans="1:6" x14ac:dyDescent="0.25">
      <c r="A117" s="29" t="s">
        <v>54</v>
      </c>
      <c r="B117" s="24">
        <v>22</v>
      </c>
      <c r="C117" s="24">
        <v>7</v>
      </c>
      <c r="D117" s="24">
        <v>6</v>
      </c>
      <c r="E117" s="24">
        <v>4</v>
      </c>
      <c r="F117" s="45">
        <v>39</v>
      </c>
    </row>
    <row r="118" spans="1:6" x14ac:dyDescent="0.25">
      <c r="A118" s="29" t="s">
        <v>38</v>
      </c>
      <c r="B118" s="24">
        <v>110</v>
      </c>
      <c r="C118" s="24">
        <v>56</v>
      </c>
      <c r="D118" s="24">
        <v>25</v>
      </c>
      <c r="E118" s="24">
        <v>18</v>
      </c>
      <c r="F118" s="45">
        <v>209</v>
      </c>
    </row>
    <row r="119" spans="1:6" x14ac:dyDescent="0.25">
      <c r="A119" s="29" t="s">
        <v>39</v>
      </c>
      <c r="B119" s="24">
        <v>557</v>
      </c>
      <c r="C119" s="24">
        <v>174</v>
      </c>
      <c r="D119" s="24">
        <v>92</v>
      </c>
      <c r="E119" s="24">
        <v>67</v>
      </c>
      <c r="F119" s="45">
        <v>890</v>
      </c>
    </row>
    <row r="120" spans="1:6" x14ac:dyDescent="0.25">
      <c r="A120" s="29" t="s">
        <v>40</v>
      </c>
      <c r="B120" s="24">
        <v>48</v>
      </c>
      <c r="C120" s="24">
        <v>21</v>
      </c>
      <c r="D120" s="24">
        <v>5</v>
      </c>
      <c r="E120" s="24">
        <v>7</v>
      </c>
      <c r="F120" s="45">
        <v>81</v>
      </c>
    </row>
    <row r="121" spans="1:6" x14ac:dyDescent="0.25">
      <c r="A121" s="29" t="s">
        <v>41</v>
      </c>
      <c r="B121" s="24">
        <v>6</v>
      </c>
      <c r="C121" s="24">
        <v>19</v>
      </c>
      <c r="D121" s="24">
        <v>4</v>
      </c>
      <c r="E121" s="24">
        <v>3</v>
      </c>
      <c r="F121" s="45">
        <v>32</v>
      </c>
    </row>
    <row r="122" spans="1:6" x14ac:dyDescent="0.25">
      <c r="A122" s="29" t="s">
        <v>42</v>
      </c>
      <c r="B122" s="24">
        <v>82</v>
      </c>
      <c r="C122" s="24">
        <v>42</v>
      </c>
      <c r="D122" s="24">
        <v>12</v>
      </c>
      <c r="E122" s="24">
        <v>22</v>
      </c>
      <c r="F122" s="45">
        <v>158</v>
      </c>
    </row>
    <row r="123" spans="1:6" x14ac:dyDescent="0.25">
      <c r="A123" s="29" t="s">
        <v>43</v>
      </c>
      <c r="B123" s="24">
        <v>39</v>
      </c>
      <c r="C123" s="24">
        <v>67</v>
      </c>
      <c r="D123" s="24">
        <v>21</v>
      </c>
      <c r="E123" s="24">
        <v>19</v>
      </c>
      <c r="F123" s="45">
        <v>146</v>
      </c>
    </row>
    <row r="124" spans="1:6" x14ac:dyDescent="0.25">
      <c r="A124" s="29" t="s">
        <v>44</v>
      </c>
      <c r="B124" s="24">
        <v>12</v>
      </c>
      <c r="C124" s="24">
        <v>32</v>
      </c>
      <c r="D124" s="24">
        <v>5</v>
      </c>
      <c r="E124" s="24">
        <v>5</v>
      </c>
      <c r="F124" s="45">
        <v>54</v>
      </c>
    </row>
    <row r="125" spans="1:6" x14ac:dyDescent="0.25">
      <c r="A125" s="30" t="s">
        <v>46</v>
      </c>
      <c r="B125" s="25">
        <v>2894</v>
      </c>
      <c r="C125" s="25">
        <v>1615</v>
      </c>
      <c r="D125" s="25">
        <v>686</v>
      </c>
      <c r="E125" s="25">
        <v>743</v>
      </c>
      <c r="F125" s="25">
        <v>5938</v>
      </c>
    </row>
    <row r="126" spans="1:6" x14ac:dyDescent="0.25">
      <c r="A126" s="1" t="s">
        <v>76</v>
      </c>
    </row>
    <row r="127" spans="1:6" x14ac:dyDescent="0.25">
      <c r="A127" s="1" t="s">
        <v>83</v>
      </c>
    </row>
    <row r="128" spans="1:6" x14ac:dyDescent="0.25">
      <c r="A128" s="1" t="s">
        <v>84</v>
      </c>
    </row>
  </sheetData>
  <mergeCells count="3">
    <mergeCell ref="A3:A4"/>
    <mergeCell ref="B3:E3"/>
    <mergeCell ref="F3:I3"/>
  </mergeCells>
  <conditionalFormatting sqref="D68:D72">
    <cfRule type="iconSet" priority="6">
      <iconSet iconSet="3Arrows">
        <cfvo type="percent" val="0"/>
        <cfvo type="num" val="0"/>
        <cfvo type="num" val="0"/>
      </iconSet>
    </cfRule>
  </conditionalFormatting>
  <conditionalFormatting sqref="F93:F124">
    <cfRule type="colorScale" priority="5">
      <colorScale>
        <cfvo type="min"/>
        <cfvo type="max"/>
        <color rgb="FFFCFCFF"/>
        <color rgb="FFF8696B"/>
      </colorScale>
    </cfRule>
  </conditionalFormatting>
  <conditionalFormatting sqref="B93:B124">
    <cfRule type="colorScale" priority="4">
      <colorScale>
        <cfvo type="min"/>
        <cfvo type="max"/>
        <color rgb="FFFCFCFF"/>
        <color rgb="FFF8696B"/>
      </colorScale>
    </cfRule>
  </conditionalFormatting>
  <conditionalFormatting sqref="C93:C124">
    <cfRule type="colorScale" priority="3">
      <colorScale>
        <cfvo type="min"/>
        <cfvo type="max"/>
        <color rgb="FFFCFCFF"/>
        <color rgb="FFF8696B"/>
      </colorScale>
    </cfRule>
  </conditionalFormatting>
  <conditionalFormatting sqref="D93:D124">
    <cfRule type="colorScale" priority="2">
      <colorScale>
        <cfvo type="min"/>
        <cfvo type="max"/>
        <color rgb="FFFCFCFF"/>
        <color rgb="FFF8696B"/>
      </colorScale>
    </cfRule>
  </conditionalFormatting>
  <conditionalFormatting sqref="E93:E124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57"/>
  <sheetViews>
    <sheetView zoomScaleNormal="100" workbookViewId="0">
      <selection activeCell="A3" sqref="A3:A4"/>
    </sheetView>
  </sheetViews>
  <sheetFormatPr baseColWidth="10" defaultColWidth="11.42578125" defaultRowHeight="15" x14ac:dyDescent="0.25"/>
  <cols>
    <col min="1" max="1" width="49.7109375" style="17" customWidth="1"/>
    <col min="2" max="8" width="12.140625" style="17" customWidth="1"/>
    <col min="9" max="16384" width="11.42578125" style="17"/>
  </cols>
  <sheetData>
    <row r="2" spans="1:8" x14ac:dyDescent="0.25">
      <c r="A2" s="35" t="s">
        <v>101</v>
      </c>
    </row>
    <row r="3" spans="1:8" x14ac:dyDescent="0.25">
      <c r="A3" s="49" t="s">
        <v>64</v>
      </c>
      <c r="B3" s="51" t="s">
        <v>82</v>
      </c>
      <c r="C3" s="51"/>
      <c r="D3" s="51"/>
      <c r="E3" s="51" t="s">
        <v>85</v>
      </c>
      <c r="F3" s="51"/>
      <c r="G3" s="51"/>
      <c r="H3" s="51"/>
    </row>
    <row r="4" spans="1:8" x14ac:dyDescent="0.25">
      <c r="A4" s="50"/>
      <c r="B4" s="15" t="s">
        <v>0</v>
      </c>
      <c r="C4" s="15" t="s">
        <v>1</v>
      </c>
      <c r="D4" s="15" t="s">
        <v>46</v>
      </c>
      <c r="E4" s="44" t="s">
        <v>0</v>
      </c>
      <c r="F4" s="15" t="s">
        <v>1</v>
      </c>
      <c r="G4" s="15" t="s">
        <v>89</v>
      </c>
      <c r="H4" s="15" t="s">
        <v>46</v>
      </c>
    </row>
    <row r="5" spans="1:8" x14ac:dyDescent="0.25">
      <c r="A5" s="29" t="s">
        <v>59</v>
      </c>
      <c r="B5" s="27">
        <v>23270</v>
      </c>
      <c r="C5" s="27">
        <v>10392</v>
      </c>
      <c r="D5" s="41">
        <v>33662</v>
      </c>
      <c r="E5" s="46">
        <v>32619</v>
      </c>
      <c r="F5" s="46">
        <v>15959</v>
      </c>
      <c r="G5" s="46">
        <v>9</v>
      </c>
      <c r="H5" s="47">
        <v>48587</v>
      </c>
    </row>
    <row r="6" spans="1:8" x14ac:dyDescent="0.25">
      <c r="A6" s="29" t="s">
        <v>60</v>
      </c>
      <c r="B6" s="27">
        <v>5961</v>
      </c>
      <c r="C6" s="27">
        <v>20859</v>
      </c>
      <c r="D6" s="41">
        <v>26820</v>
      </c>
      <c r="E6" s="46">
        <v>7746</v>
      </c>
      <c r="F6" s="46">
        <v>26994</v>
      </c>
      <c r="G6" s="46">
        <v>3</v>
      </c>
      <c r="H6" s="47">
        <v>34743</v>
      </c>
    </row>
    <row r="7" spans="1:8" x14ac:dyDescent="0.25">
      <c r="A7" s="29" t="s">
        <v>77</v>
      </c>
      <c r="B7" s="27">
        <v>5813</v>
      </c>
      <c r="C7" s="27">
        <v>3191</v>
      </c>
      <c r="D7" s="41">
        <v>9004</v>
      </c>
      <c r="E7" s="46">
        <v>8834</v>
      </c>
      <c r="F7" s="46">
        <v>5547</v>
      </c>
      <c r="G7" s="46" t="s">
        <v>61</v>
      </c>
      <c r="H7" s="47">
        <v>14381</v>
      </c>
    </row>
    <row r="8" spans="1:8" x14ac:dyDescent="0.25">
      <c r="A8" s="29" t="s">
        <v>78</v>
      </c>
      <c r="B8" s="27">
        <v>1528</v>
      </c>
      <c r="C8" s="27">
        <v>9899</v>
      </c>
      <c r="D8" s="41">
        <v>11427</v>
      </c>
      <c r="E8" s="46">
        <v>1675</v>
      </c>
      <c r="F8" s="46">
        <v>12330</v>
      </c>
      <c r="G8" s="46">
        <v>1</v>
      </c>
      <c r="H8" s="47">
        <v>14006</v>
      </c>
    </row>
    <row r="9" spans="1:8" x14ac:dyDescent="0.25">
      <c r="A9" s="29" t="s">
        <v>58</v>
      </c>
      <c r="B9" s="27">
        <v>511</v>
      </c>
      <c r="C9" s="27">
        <v>263</v>
      </c>
      <c r="D9" s="41">
        <v>774</v>
      </c>
      <c r="E9" s="46">
        <v>668</v>
      </c>
      <c r="F9" s="46">
        <v>497</v>
      </c>
      <c r="G9" s="46" t="s">
        <v>61</v>
      </c>
      <c r="H9" s="47">
        <v>1165</v>
      </c>
    </row>
    <row r="10" spans="1:8" x14ac:dyDescent="0.25">
      <c r="A10" s="30" t="s">
        <v>46</v>
      </c>
      <c r="B10" s="28">
        <v>37083</v>
      </c>
      <c r="C10" s="28">
        <v>44604</v>
      </c>
      <c r="D10" s="28">
        <v>81687</v>
      </c>
      <c r="E10" s="25">
        <v>51542</v>
      </c>
      <c r="F10" s="25">
        <v>61327</v>
      </c>
      <c r="G10" s="25">
        <v>13</v>
      </c>
      <c r="H10" s="25">
        <v>112882</v>
      </c>
    </row>
    <row r="11" spans="1:8" x14ac:dyDescent="0.25">
      <c r="D11" s="5"/>
      <c r="G11" s="22"/>
    </row>
    <row r="13" spans="1:8" x14ac:dyDescent="0.25">
      <c r="A13" s="19" t="s">
        <v>102</v>
      </c>
      <c r="B13" s="1"/>
      <c r="E13" s="18"/>
    </row>
    <row r="15" spans="1:8" x14ac:dyDescent="0.25">
      <c r="A15" s="17" t="s">
        <v>59</v>
      </c>
      <c r="B15" s="20">
        <v>43.042291950886771</v>
      </c>
    </row>
    <row r="16" spans="1:8" x14ac:dyDescent="0.25">
      <c r="A16" s="17" t="s">
        <v>60</v>
      </c>
      <c r="B16" s="20">
        <v>30.778157722223202</v>
      </c>
    </row>
    <row r="17" spans="1:7" x14ac:dyDescent="0.25">
      <c r="A17" s="17" t="s">
        <v>77</v>
      </c>
      <c r="B17" s="20">
        <v>12.739852235077336</v>
      </c>
    </row>
    <row r="18" spans="1:7" x14ac:dyDescent="0.25">
      <c r="A18" s="17" t="s">
        <v>78</v>
      </c>
      <c r="B18" s="20">
        <v>12.407646923335873</v>
      </c>
    </row>
    <row r="19" spans="1:7" x14ac:dyDescent="0.25">
      <c r="A19" s="17" t="s">
        <v>58</v>
      </c>
      <c r="B19" s="20">
        <v>1.0320511684768165</v>
      </c>
    </row>
    <row r="25" spans="1:7" x14ac:dyDescent="0.25">
      <c r="D25" s="18"/>
      <c r="E25" s="18"/>
    </row>
    <row r="29" spans="1:7" x14ac:dyDescent="0.25">
      <c r="A29" s="31" t="s">
        <v>103</v>
      </c>
    </row>
    <row r="30" spans="1:7" ht="42.75" x14ac:dyDescent="0.25">
      <c r="A30" s="14" t="s">
        <v>51</v>
      </c>
      <c r="B30" s="48" t="s">
        <v>59</v>
      </c>
      <c r="C30" s="48" t="s">
        <v>60</v>
      </c>
      <c r="D30" s="48" t="s">
        <v>77</v>
      </c>
      <c r="E30" s="48" t="s">
        <v>90</v>
      </c>
      <c r="F30" s="48" t="s">
        <v>58</v>
      </c>
      <c r="G30" s="14" t="s">
        <v>46</v>
      </c>
    </row>
    <row r="31" spans="1:7" x14ac:dyDescent="0.25">
      <c r="A31" s="29" t="s">
        <v>2</v>
      </c>
      <c r="B31" s="46">
        <v>122</v>
      </c>
      <c r="C31" s="46">
        <v>442</v>
      </c>
      <c r="D31" s="46">
        <v>159</v>
      </c>
      <c r="E31" s="46">
        <v>1054</v>
      </c>
      <c r="F31" s="46">
        <v>67</v>
      </c>
      <c r="G31" s="47">
        <v>1844</v>
      </c>
    </row>
    <row r="32" spans="1:7" x14ac:dyDescent="0.25">
      <c r="A32" s="29" t="s">
        <v>3</v>
      </c>
      <c r="B32" s="46">
        <v>166</v>
      </c>
      <c r="C32" s="46">
        <v>759</v>
      </c>
      <c r="D32" s="46">
        <v>262</v>
      </c>
      <c r="E32" s="46">
        <v>2342</v>
      </c>
      <c r="F32" s="46">
        <v>72</v>
      </c>
      <c r="G32" s="47">
        <v>3601</v>
      </c>
    </row>
    <row r="33" spans="1:7" x14ac:dyDescent="0.25">
      <c r="A33" s="29" t="s">
        <v>4</v>
      </c>
      <c r="B33" s="46">
        <v>1391</v>
      </c>
      <c r="C33" s="46">
        <v>1309</v>
      </c>
      <c r="D33" s="46">
        <v>357</v>
      </c>
      <c r="E33" s="46">
        <v>6287</v>
      </c>
      <c r="F33" s="46">
        <v>63</v>
      </c>
      <c r="G33" s="47">
        <v>9407</v>
      </c>
    </row>
    <row r="34" spans="1:7" x14ac:dyDescent="0.25">
      <c r="A34" s="29" t="s">
        <v>5</v>
      </c>
      <c r="B34" s="46">
        <v>3070</v>
      </c>
      <c r="C34" s="46">
        <v>1293</v>
      </c>
      <c r="D34" s="46">
        <v>450</v>
      </c>
      <c r="E34" s="46">
        <v>2122</v>
      </c>
      <c r="F34" s="46">
        <v>51</v>
      </c>
      <c r="G34" s="47">
        <v>6986</v>
      </c>
    </row>
    <row r="35" spans="1:7" x14ac:dyDescent="0.25">
      <c r="A35" s="29" t="s">
        <v>6</v>
      </c>
      <c r="B35" s="46">
        <v>2357</v>
      </c>
      <c r="C35" s="46">
        <v>1232</v>
      </c>
      <c r="D35" s="46">
        <v>551</v>
      </c>
      <c r="E35" s="46">
        <v>483</v>
      </c>
      <c r="F35" s="46">
        <v>47</v>
      </c>
      <c r="G35" s="47">
        <v>4670</v>
      </c>
    </row>
    <row r="36" spans="1:7" x14ac:dyDescent="0.25">
      <c r="A36" s="29" t="s">
        <v>7</v>
      </c>
      <c r="B36" s="46">
        <v>7788</v>
      </c>
      <c r="C36" s="46">
        <v>4929</v>
      </c>
      <c r="D36" s="46">
        <v>2153</v>
      </c>
      <c r="E36" s="46">
        <v>698</v>
      </c>
      <c r="F36" s="46">
        <v>138</v>
      </c>
      <c r="G36" s="47">
        <v>15706</v>
      </c>
    </row>
    <row r="37" spans="1:7" x14ac:dyDescent="0.25">
      <c r="A37" s="29" t="s">
        <v>8</v>
      </c>
      <c r="B37" s="46">
        <v>8068</v>
      </c>
      <c r="C37" s="46">
        <v>6019</v>
      </c>
      <c r="D37" s="46">
        <v>2183</v>
      </c>
      <c r="E37" s="46">
        <v>377</v>
      </c>
      <c r="F37" s="46">
        <v>141</v>
      </c>
      <c r="G37" s="47">
        <v>16788</v>
      </c>
    </row>
    <row r="38" spans="1:7" x14ac:dyDescent="0.25">
      <c r="A38" s="29" t="s">
        <v>9</v>
      </c>
      <c r="B38" s="46">
        <v>6967</v>
      </c>
      <c r="C38" s="46">
        <v>5172</v>
      </c>
      <c r="D38" s="46">
        <v>1737</v>
      </c>
      <c r="E38" s="46">
        <v>191</v>
      </c>
      <c r="F38" s="46">
        <v>112</v>
      </c>
      <c r="G38" s="47">
        <v>14179</v>
      </c>
    </row>
    <row r="39" spans="1:7" x14ac:dyDescent="0.25">
      <c r="A39" s="29" t="s">
        <v>10</v>
      </c>
      <c r="B39" s="46">
        <v>5310</v>
      </c>
      <c r="C39" s="46">
        <v>4002</v>
      </c>
      <c r="D39" s="46">
        <v>1385</v>
      </c>
      <c r="E39" s="46">
        <v>145</v>
      </c>
      <c r="F39" s="46">
        <v>94</v>
      </c>
      <c r="G39" s="47">
        <v>10936</v>
      </c>
    </row>
    <row r="40" spans="1:7" x14ac:dyDescent="0.25">
      <c r="A40" s="29" t="s">
        <v>11</v>
      </c>
      <c r="B40" s="46">
        <v>3901</v>
      </c>
      <c r="C40" s="46">
        <v>3130</v>
      </c>
      <c r="D40" s="46">
        <v>1170</v>
      </c>
      <c r="E40" s="46">
        <v>92</v>
      </c>
      <c r="F40" s="46">
        <v>76</v>
      </c>
      <c r="G40" s="47">
        <v>8369</v>
      </c>
    </row>
    <row r="41" spans="1:7" x14ac:dyDescent="0.25">
      <c r="A41" s="29" t="s">
        <v>12</v>
      </c>
      <c r="B41" s="46">
        <v>2796</v>
      </c>
      <c r="C41" s="46">
        <v>1994</v>
      </c>
      <c r="D41" s="46">
        <v>909</v>
      </c>
      <c r="E41" s="46">
        <v>64</v>
      </c>
      <c r="F41" s="46">
        <v>59</v>
      </c>
      <c r="G41" s="47">
        <v>5822</v>
      </c>
    </row>
    <row r="42" spans="1:7" x14ac:dyDescent="0.25">
      <c r="A42" s="29" t="s">
        <v>13</v>
      </c>
      <c r="B42" s="46">
        <v>2102</v>
      </c>
      <c r="C42" s="46">
        <v>1512</v>
      </c>
      <c r="D42" s="46">
        <v>847</v>
      </c>
      <c r="E42" s="46">
        <v>58</v>
      </c>
      <c r="F42" s="46">
        <v>57</v>
      </c>
      <c r="G42" s="47">
        <v>4576</v>
      </c>
    </row>
    <row r="43" spans="1:7" x14ac:dyDescent="0.25">
      <c r="A43" s="29" t="s">
        <v>14</v>
      </c>
      <c r="B43" s="46">
        <v>1727</v>
      </c>
      <c r="C43" s="46">
        <v>1184</v>
      </c>
      <c r="D43" s="46">
        <v>768</v>
      </c>
      <c r="E43" s="46">
        <v>34</v>
      </c>
      <c r="F43" s="46">
        <v>49</v>
      </c>
      <c r="G43" s="47">
        <v>3762</v>
      </c>
    </row>
    <row r="44" spans="1:7" x14ac:dyDescent="0.25">
      <c r="A44" s="29" t="s">
        <v>15</v>
      </c>
      <c r="B44" s="46">
        <v>1332</v>
      </c>
      <c r="C44" s="46">
        <v>692</v>
      </c>
      <c r="D44" s="46">
        <v>570</v>
      </c>
      <c r="E44" s="46">
        <v>22</v>
      </c>
      <c r="F44" s="46">
        <v>47</v>
      </c>
      <c r="G44" s="47">
        <v>2663</v>
      </c>
    </row>
    <row r="45" spans="1:7" x14ac:dyDescent="0.25">
      <c r="A45" s="29" t="s">
        <v>16</v>
      </c>
      <c r="B45" s="46">
        <v>791</v>
      </c>
      <c r="C45" s="46">
        <v>494</v>
      </c>
      <c r="D45" s="46">
        <v>396</v>
      </c>
      <c r="E45" s="46">
        <v>12</v>
      </c>
      <c r="F45" s="46">
        <v>42</v>
      </c>
      <c r="G45" s="47">
        <v>1735</v>
      </c>
    </row>
    <row r="46" spans="1:7" x14ac:dyDescent="0.25">
      <c r="A46" s="29" t="s">
        <v>17</v>
      </c>
      <c r="B46" s="46">
        <v>388</v>
      </c>
      <c r="C46" s="46">
        <v>274</v>
      </c>
      <c r="D46" s="46">
        <v>255</v>
      </c>
      <c r="E46" s="46">
        <v>6</v>
      </c>
      <c r="F46" s="46">
        <v>22</v>
      </c>
      <c r="G46" s="47">
        <v>945</v>
      </c>
    </row>
    <row r="47" spans="1:7" x14ac:dyDescent="0.25">
      <c r="A47" s="29" t="s">
        <v>18</v>
      </c>
      <c r="B47" s="46">
        <v>192</v>
      </c>
      <c r="C47" s="46">
        <v>151</v>
      </c>
      <c r="D47" s="46">
        <v>130</v>
      </c>
      <c r="E47" s="46">
        <v>8</v>
      </c>
      <c r="F47" s="46">
        <v>12</v>
      </c>
      <c r="G47" s="47">
        <v>493</v>
      </c>
    </row>
    <row r="48" spans="1:7" x14ac:dyDescent="0.25">
      <c r="A48" s="29" t="s">
        <v>19</v>
      </c>
      <c r="B48" s="46">
        <v>119</v>
      </c>
      <c r="C48" s="46">
        <v>155</v>
      </c>
      <c r="D48" s="46">
        <v>99</v>
      </c>
      <c r="E48" s="46">
        <v>11</v>
      </c>
      <c r="F48" s="46">
        <v>16</v>
      </c>
      <c r="G48" s="47">
        <v>400</v>
      </c>
    </row>
    <row r="49" spans="1:7" x14ac:dyDescent="0.25">
      <c r="A49" s="30" t="s">
        <v>46</v>
      </c>
      <c r="B49" s="25">
        <v>48587</v>
      </c>
      <c r="C49" s="25">
        <v>34743</v>
      </c>
      <c r="D49" s="25">
        <v>14381</v>
      </c>
      <c r="E49" s="25">
        <v>14006</v>
      </c>
      <c r="F49" s="25">
        <v>1165</v>
      </c>
      <c r="G49" s="25">
        <v>112882</v>
      </c>
    </row>
    <row r="50" spans="1:7" x14ac:dyDescent="0.25">
      <c r="A50" s="9"/>
      <c r="B50" s="22"/>
      <c r="C50" s="22"/>
      <c r="D50" s="22"/>
      <c r="E50" s="22"/>
      <c r="F50" s="22"/>
      <c r="G50" s="22"/>
    </row>
    <row r="51" spans="1:7" x14ac:dyDescent="0.25">
      <c r="A51" s="1" t="s">
        <v>104</v>
      </c>
      <c r="B51" s="19"/>
      <c r="C51" s="19"/>
      <c r="D51" s="19"/>
      <c r="E51" s="19"/>
      <c r="F51" s="19"/>
      <c r="G51" s="19"/>
    </row>
    <row r="52" spans="1:7" ht="42.75" x14ac:dyDescent="0.25">
      <c r="A52" s="26" t="s">
        <v>70</v>
      </c>
      <c r="B52" s="48" t="s">
        <v>59</v>
      </c>
      <c r="C52" s="48" t="s">
        <v>60</v>
      </c>
      <c r="D52" s="48" t="s">
        <v>77</v>
      </c>
      <c r="E52" s="48" t="s">
        <v>90</v>
      </c>
      <c r="F52" s="48" t="s">
        <v>58</v>
      </c>
      <c r="G52" s="26" t="s">
        <v>46</v>
      </c>
    </row>
    <row r="53" spans="1:7" x14ac:dyDescent="0.25">
      <c r="A53" s="29" t="s">
        <v>72</v>
      </c>
      <c r="B53" s="46">
        <v>144</v>
      </c>
      <c r="C53" s="46">
        <v>570</v>
      </c>
      <c r="D53" s="46">
        <v>209</v>
      </c>
      <c r="E53" s="46">
        <v>1432</v>
      </c>
      <c r="F53" s="46">
        <v>81</v>
      </c>
      <c r="G53" s="47">
        <v>2436</v>
      </c>
    </row>
    <row r="54" spans="1:7" x14ac:dyDescent="0.25">
      <c r="A54" s="29" t="s">
        <v>73</v>
      </c>
      <c r="B54" s="46">
        <v>317</v>
      </c>
      <c r="C54" s="46">
        <v>1048</v>
      </c>
      <c r="D54" s="46">
        <v>329</v>
      </c>
      <c r="E54" s="46">
        <v>3536</v>
      </c>
      <c r="F54" s="46">
        <v>91</v>
      </c>
      <c r="G54" s="47">
        <v>5321</v>
      </c>
    </row>
    <row r="55" spans="1:7" x14ac:dyDescent="0.25">
      <c r="A55" s="29" t="s">
        <v>74</v>
      </c>
      <c r="B55" s="46">
        <v>4288</v>
      </c>
      <c r="C55" s="46">
        <v>2185</v>
      </c>
      <c r="D55" s="46">
        <v>690</v>
      </c>
      <c r="E55" s="46">
        <v>6837</v>
      </c>
      <c r="F55" s="46">
        <v>81</v>
      </c>
      <c r="G55" s="47">
        <v>14081</v>
      </c>
    </row>
    <row r="56" spans="1:7" x14ac:dyDescent="0.25">
      <c r="A56" s="29" t="s">
        <v>75</v>
      </c>
      <c r="B56" s="46">
        <v>16668</v>
      </c>
      <c r="C56" s="46">
        <v>11053</v>
      </c>
      <c r="D56" s="46">
        <v>4494</v>
      </c>
      <c r="E56" s="46">
        <v>1499</v>
      </c>
      <c r="F56" s="46">
        <v>304</v>
      </c>
      <c r="G56" s="47">
        <v>34018</v>
      </c>
    </row>
    <row r="57" spans="1:7" x14ac:dyDescent="0.25">
      <c r="A57" s="29" t="s">
        <v>86</v>
      </c>
      <c r="B57" s="46">
        <v>17723</v>
      </c>
      <c r="C57" s="46">
        <v>13431</v>
      </c>
      <c r="D57" s="46">
        <v>4685</v>
      </c>
      <c r="E57" s="46">
        <v>487</v>
      </c>
      <c r="F57" s="46">
        <v>304</v>
      </c>
      <c r="G57" s="47">
        <v>36630</v>
      </c>
    </row>
    <row r="58" spans="1:7" x14ac:dyDescent="0.25">
      <c r="A58" s="29" t="s">
        <v>87</v>
      </c>
      <c r="B58" s="46">
        <v>6625</v>
      </c>
      <c r="C58" s="46">
        <v>4690</v>
      </c>
      <c r="D58" s="46">
        <v>2524</v>
      </c>
      <c r="E58" s="46">
        <v>156</v>
      </c>
      <c r="F58" s="46">
        <v>165</v>
      </c>
      <c r="G58" s="47">
        <v>14160</v>
      </c>
    </row>
    <row r="59" spans="1:7" x14ac:dyDescent="0.25">
      <c r="A59" s="29" t="s">
        <v>98</v>
      </c>
      <c r="B59" s="46">
        <v>2511</v>
      </c>
      <c r="C59" s="46">
        <v>1460</v>
      </c>
      <c r="D59" s="46">
        <v>1221</v>
      </c>
      <c r="E59" s="46">
        <v>40</v>
      </c>
      <c r="F59" s="46">
        <v>111</v>
      </c>
      <c r="G59" s="47">
        <v>5343</v>
      </c>
    </row>
    <row r="60" spans="1:7" x14ac:dyDescent="0.25">
      <c r="A60" s="29" t="s">
        <v>99</v>
      </c>
      <c r="B60" s="46">
        <v>301</v>
      </c>
      <c r="C60" s="46">
        <v>291</v>
      </c>
      <c r="D60" s="46">
        <v>223</v>
      </c>
      <c r="E60" s="46">
        <v>17</v>
      </c>
      <c r="F60" s="46">
        <v>25</v>
      </c>
      <c r="G60" s="47">
        <v>857</v>
      </c>
    </row>
    <row r="61" spans="1:7" x14ac:dyDescent="0.25">
      <c r="A61" s="29" t="s">
        <v>100</v>
      </c>
      <c r="B61" s="46">
        <v>10</v>
      </c>
      <c r="C61" s="46">
        <v>15</v>
      </c>
      <c r="D61" s="46">
        <v>6</v>
      </c>
      <c r="E61" s="46">
        <v>2</v>
      </c>
      <c r="F61" s="46">
        <v>3</v>
      </c>
      <c r="G61" s="47">
        <v>36</v>
      </c>
    </row>
    <row r="62" spans="1:7" x14ac:dyDescent="0.25">
      <c r="A62" s="30" t="s">
        <v>50</v>
      </c>
      <c r="B62" s="25">
        <v>48587</v>
      </c>
      <c r="C62" s="25">
        <v>34743</v>
      </c>
      <c r="D62" s="25">
        <v>14381</v>
      </c>
      <c r="E62" s="25">
        <v>14006</v>
      </c>
      <c r="F62" s="25">
        <v>1165</v>
      </c>
      <c r="G62" s="25">
        <v>112882</v>
      </c>
    </row>
    <row r="65" spans="1:6" x14ac:dyDescent="0.25">
      <c r="A65" s="31" t="s">
        <v>105</v>
      </c>
    </row>
    <row r="66" spans="1:6" ht="30" x14ac:dyDescent="0.25">
      <c r="A66" s="14" t="s">
        <v>64</v>
      </c>
      <c r="B66" s="14" t="s">
        <v>82</v>
      </c>
      <c r="C66" s="16" t="s">
        <v>85</v>
      </c>
      <c r="D66" s="14" t="s">
        <v>62</v>
      </c>
      <c r="E66" s="14" t="s">
        <v>63</v>
      </c>
    </row>
    <row r="67" spans="1:6" x14ac:dyDescent="0.25">
      <c r="A67" s="29" t="s">
        <v>59</v>
      </c>
      <c r="B67" s="42">
        <v>33662</v>
      </c>
      <c r="C67" s="46">
        <v>48587</v>
      </c>
      <c r="D67" s="32">
        <f>+C67-B67</f>
        <v>14925</v>
      </c>
      <c r="E67" s="33">
        <f>(D67*100)/B67</f>
        <v>44.337829006000831</v>
      </c>
      <c r="F67" s="21"/>
    </row>
    <row r="68" spans="1:6" x14ac:dyDescent="0.25">
      <c r="A68" s="29" t="s">
        <v>60</v>
      </c>
      <c r="B68" s="42">
        <v>26820</v>
      </c>
      <c r="C68" s="46">
        <v>34743</v>
      </c>
      <c r="D68" s="32">
        <f t="shared" ref="D68:D72" si="0">+C68-B68</f>
        <v>7923</v>
      </c>
      <c r="E68" s="33">
        <f t="shared" ref="E68:E72" si="1">(D68*100)/B68</f>
        <v>29.5413870246085</v>
      </c>
      <c r="F68" s="21"/>
    </row>
    <row r="69" spans="1:6" x14ac:dyDescent="0.25">
      <c r="A69" s="29" t="s">
        <v>77</v>
      </c>
      <c r="B69" s="42">
        <v>9004</v>
      </c>
      <c r="C69" s="46">
        <v>14381</v>
      </c>
      <c r="D69" s="32">
        <f t="shared" si="0"/>
        <v>5377</v>
      </c>
      <c r="E69" s="33">
        <f t="shared" si="1"/>
        <v>59.71790315415371</v>
      </c>
      <c r="F69" s="21"/>
    </row>
    <row r="70" spans="1:6" x14ac:dyDescent="0.25">
      <c r="A70" s="29" t="s">
        <v>78</v>
      </c>
      <c r="B70" s="42">
        <v>11427</v>
      </c>
      <c r="C70" s="46">
        <v>14006</v>
      </c>
      <c r="D70" s="32">
        <f t="shared" si="0"/>
        <v>2579</v>
      </c>
      <c r="E70" s="33">
        <f t="shared" si="1"/>
        <v>22.569353286076836</v>
      </c>
      <c r="F70" s="21"/>
    </row>
    <row r="71" spans="1:6" x14ac:dyDescent="0.25">
      <c r="A71" s="29" t="s">
        <v>58</v>
      </c>
      <c r="B71" s="42">
        <v>774</v>
      </c>
      <c r="C71" s="46">
        <v>1165</v>
      </c>
      <c r="D71" s="32">
        <f t="shared" si="0"/>
        <v>391</v>
      </c>
      <c r="E71" s="33">
        <f t="shared" si="1"/>
        <v>50.516795865633078</v>
      </c>
      <c r="F71" s="21"/>
    </row>
    <row r="72" spans="1:6" x14ac:dyDescent="0.25">
      <c r="A72" s="30" t="s">
        <v>46</v>
      </c>
      <c r="B72" s="28">
        <v>81687</v>
      </c>
      <c r="C72" s="25">
        <v>112882</v>
      </c>
      <c r="D72" s="36">
        <f t="shared" si="0"/>
        <v>31195</v>
      </c>
      <c r="E72" s="37">
        <f t="shared" si="1"/>
        <v>38.18845103872097</v>
      </c>
      <c r="F72" s="21"/>
    </row>
    <row r="73" spans="1:6" x14ac:dyDescent="0.25">
      <c r="A73" s="1"/>
      <c r="F73" s="18"/>
    </row>
    <row r="74" spans="1:6" x14ac:dyDescent="0.25">
      <c r="A74" s="1"/>
    </row>
    <row r="75" spans="1:6" x14ac:dyDescent="0.25">
      <c r="A75" s="1" t="s">
        <v>106</v>
      </c>
    </row>
    <row r="79" spans="1:6" x14ac:dyDescent="0.25">
      <c r="A79" s="3" t="s">
        <v>59</v>
      </c>
      <c r="B79" s="11">
        <v>44.337829006000831</v>
      </c>
    </row>
    <row r="80" spans="1:6" x14ac:dyDescent="0.25">
      <c r="A80" s="3" t="s">
        <v>60</v>
      </c>
      <c r="B80" s="11">
        <v>29.5413870246085</v>
      </c>
    </row>
    <row r="81" spans="1:2" x14ac:dyDescent="0.25">
      <c r="A81" s="3" t="s">
        <v>77</v>
      </c>
      <c r="B81" s="11">
        <v>59.71790315415371</v>
      </c>
    </row>
    <row r="82" spans="1:2" x14ac:dyDescent="0.25">
      <c r="A82" s="3" t="s">
        <v>90</v>
      </c>
      <c r="B82" s="11">
        <v>22.569353286076836</v>
      </c>
    </row>
    <row r="83" spans="1:2" x14ac:dyDescent="0.25">
      <c r="A83" s="3" t="s">
        <v>58</v>
      </c>
      <c r="B83" s="11">
        <v>50.516795865633078</v>
      </c>
    </row>
    <row r="84" spans="1:2" x14ac:dyDescent="0.25">
      <c r="A84" s="1"/>
    </row>
    <row r="85" spans="1:2" x14ac:dyDescent="0.25">
      <c r="A85" s="1"/>
    </row>
    <row r="86" spans="1:2" x14ac:dyDescent="0.25">
      <c r="A86" s="1"/>
    </row>
    <row r="87" spans="1:2" x14ac:dyDescent="0.25">
      <c r="A87" s="1"/>
    </row>
    <row r="88" spans="1:2" x14ac:dyDescent="0.25">
      <c r="A88" s="1"/>
    </row>
    <row r="89" spans="1:2" x14ac:dyDescent="0.25">
      <c r="A89" s="1"/>
    </row>
    <row r="90" spans="1:2" x14ac:dyDescent="0.25">
      <c r="A90" s="1"/>
    </row>
    <row r="91" spans="1:2" x14ac:dyDescent="0.25">
      <c r="A91" s="1"/>
    </row>
    <row r="92" spans="1:2" x14ac:dyDescent="0.25">
      <c r="A92" s="1"/>
    </row>
    <row r="93" spans="1:2" x14ac:dyDescent="0.25">
      <c r="A93" s="1"/>
    </row>
    <row r="94" spans="1:2" x14ac:dyDescent="0.25">
      <c r="A94" s="1"/>
    </row>
    <row r="95" spans="1:2" x14ac:dyDescent="0.25">
      <c r="A95" s="1"/>
    </row>
    <row r="96" spans="1:2" x14ac:dyDescent="0.25">
      <c r="A96" s="31" t="s">
        <v>107</v>
      </c>
    </row>
    <row r="97" spans="1:7" ht="71.25" x14ac:dyDescent="0.25">
      <c r="A97" s="14" t="s">
        <v>52</v>
      </c>
      <c r="B97" s="48" t="s">
        <v>59</v>
      </c>
      <c r="C97" s="48" t="s">
        <v>60</v>
      </c>
      <c r="D97" s="48" t="s">
        <v>77</v>
      </c>
      <c r="E97" s="48" t="s">
        <v>78</v>
      </c>
      <c r="F97" s="48" t="s">
        <v>58</v>
      </c>
      <c r="G97" s="14" t="s">
        <v>46</v>
      </c>
    </row>
    <row r="98" spans="1:7" x14ac:dyDescent="0.25">
      <c r="A98" s="38" t="s">
        <v>20</v>
      </c>
      <c r="B98" s="46">
        <v>154</v>
      </c>
      <c r="C98" s="46">
        <v>207</v>
      </c>
      <c r="D98" s="46">
        <v>46</v>
      </c>
      <c r="E98" s="46">
        <v>61</v>
      </c>
      <c r="F98" s="46">
        <v>4</v>
      </c>
      <c r="G98" s="47">
        <v>472</v>
      </c>
    </row>
    <row r="99" spans="1:7" x14ac:dyDescent="0.25">
      <c r="A99" s="38" t="s">
        <v>21</v>
      </c>
      <c r="B99" s="46">
        <v>432</v>
      </c>
      <c r="C99" s="46">
        <v>230</v>
      </c>
      <c r="D99" s="46">
        <v>237</v>
      </c>
      <c r="E99" s="46">
        <v>147</v>
      </c>
      <c r="F99" s="46">
        <v>8</v>
      </c>
      <c r="G99" s="47">
        <v>1054</v>
      </c>
    </row>
    <row r="100" spans="1:7" x14ac:dyDescent="0.25">
      <c r="A100" s="38" t="s">
        <v>22</v>
      </c>
      <c r="B100" s="46">
        <v>1534</v>
      </c>
      <c r="C100" s="46">
        <v>1086</v>
      </c>
      <c r="D100" s="46">
        <v>459</v>
      </c>
      <c r="E100" s="46">
        <v>336</v>
      </c>
      <c r="F100" s="46">
        <v>26</v>
      </c>
      <c r="G100" s="47">
        <v>3441</v>
      </c>
    </row>
    <row r="101" spans="1:7" x14ac:dyDescent="0.25">
      <c r="A101" s="38" t="s">
        <v>68</v>
      </c>
      <c r="B101" s="46">
        <v>12753</v>
      </c>
      <c r="C101" s="46">
        <v>8119</v>
      </c>
      <c r="D101" s="46">
        <v>2922</v>
      </c>
      <c r="E101" s="46">
        <v>2896</v>
      </c>
      <c r="F101" s="46">
        <v>310</v>
      </c>
      <c r="G101" s="47">
        <v>27000</v>
      </c>
    </row>
    <row r="102" spans="1:7" x14ac:dyDescent="0.25">
      <c r="A102" s="38" t="s">
        <v>23</v>
      </c>
      <c r="B102" s="46">
        <v>917</v>
      </c>
      <c r="C102" s="46">
        <v>437</v>
      </c>
      <c r="D102" s="46">
        <v>287</v>
      </c>
      <c r="E102" s="46">
        <v>130</v>
      </c>
      <c r="F102" s="46">
        <v>16</v>
      </c>
      <c r="G102" s="47">
        <v>1787</v>
      </c>
    </row>
    <row r="103" spans="1:7" x14ac:dyDescent="0.25">
      <c r="A103" s="38" t="s">
        <v>69</v>
      </c>
      <c r="B103" s="46">
        <v>953</v>
      </c>
      <c r="C103" s="46">
        <v>760</v>
      </c>
      <c r="D103" s="46">
        <v>302</v>
      </c>
      <c r="E103" s="46">
        <v>356</v>
      </c>
      <c r="F103" s="46">
        <v>12</v>
      </c>
      <c r="G103" s="47">
        <v>2383</v>
      </c>
    </row>
    <row r="104" spans="1:7" x14ac:dyDescent="0.25">
      <c r="A104" s="38" t="s">
        <v>24</v>
      </c>
      <c r="B104" s="46">
        <v>589</v>
      </c>
      <c r="C104" s="46">
        <v>509</v>
      </c>
      <c r="D104" s="46">
        <v>200</v>
      </c>
      <c r="E104" s="46">
        <v>178</v>
      </c>
      <c r="F104" s="46">
        <v>11</v>
      </c>
      <c r="G104" s="47">
        <v>1487</v>
      </c>
    </row>
    <row r="105" spans="1:7" x14ac:dyDescent="0.25">
      <c r="A105" s="38" t="s">
        <v>25</v>
      </c>
      <c r="B105" s="46">
        <v>263</v>
      </c>
      <c r="C105" s="46">
        <v>147</v>
      </c>
      <c r="D105" s="46">
        <v>92</v>
      </c>
      <c r="E105" s="46">
        <v>139</v>
      </c>
      <c r="F105" s="46">
        <v>5</v>
      </c>
      <c r="G105" s="47">
        <v>646</v>
      </c>
    </row>
    <row r="106" spans="1:7" x14ac:dyDescent="0.25">
      <c r="A106" s="38" t="s">
        <v>26</v>
      </c>
      <c r="B106" s="46">
        <v>964</v>
      </c>
      <c r="C106" s="46">
        <v>652</v>
      </c>
      <c r="D106" s="46">
        <v>514</v>
      </c>
      <c r="E106" s="46">
        <v>257</v>
      </c>
      <c r="F106" s="46">
        <v>26</v>
      </c>
      <c r="G106" s="47">
        <v>2413</v>
      </c>
    </row>
    <row r="107" spans="1:7" x14ac:dyDescent="0.25">
      <c r="A107" s="38" t="s">
        <v>53</v>
      </c>
      <c r="B107" s="46">
        <v>48</v>
      </c>
      <c r="C107" s="46">
        <v>30</v>
      </c>
      <c r="D107" s="46">
        <v>6</v>
      </c>
      <c r="E107" s="46">
        <v>30</v>
      </c>
      <c r="F107" s="46" t="s">
        <v>61</v>
      </c>
      <c r="G107" s="47">
        <v>114</v>
      </c>
    </row>
    <row r="108" spans="1:7" x14ac:dyDescent="0.25">
      <c r="A108" s="38" t="s">
        <v>27</v>
      </c>
      <c r="B108" s="46">
        <v>96</v>
      </c>
      <c r="C108" s="46">
        <v>95</v>
      </c>
      <c r="D108" s="46">
        <v>7</v>
      </c>
      <c r="E108" s="46">
        <v>50</v>
      </c>
      <c r="F108" s="46">
        <v>2</v>
      </c>
      <c r="G108" s="47">
        <v>250</v>
      </c>
    </row>
    <row r="109" spans="1:7" x14ac:dyDescent="0.25">
      <c r="A109" s="38" t="s">
        <v>28</v>
      </c>
      <c r="B109" s="46">
        <v>455</v>
      </c>
      <c r="C109" s="46">
        <v>173</v>
      </c>
      <c r="D109" s="46">
        <v>349</v>
      </c>
      <c r="E109" s="46">
        <v>131</v>
      </c>
      <c r="F109" s="46">
        <v>14</v>
      </c>
      <c r="G109" s="47">
        <v>1122</v>
      </c>
    </row>
    <row r="110" spans="1:7" x14ac:dyDescent="0.25">
      <c r="A110" s="38" t="s">
        <v>29</v>
      </c>
      <c r="B110" s="46">
        <v>2593</v>
      </c>
      <c r="C110" s="46">
        <v>1996</v>
      </c>
      <c r="D110" s="46">
        <v>597</v>
      </c>
      <c r="E110" s="46">
        <v>509</v>
      </c>
      <c r="F110" s="46">
        <v>69</v>
      </c>
      <c r="G110" s="47">
        <v>5764</v>
      </c>
    </row>
    <row r="111" spans="1:7" x14ac:dyDescent="0.25">
      <c r="A111" s="38" t="s">
        <v>67</v>
      </c>
      <c r="B111" s="46">
        <v>48</v>
      </c>
      <c r="C111" s="46">
        <v>46</v>
      </c>
      <c r="D111" s="46">
        <v>1</v>
      </c>
      <c r="E111" s="46">
        <v>2</v>
      </c>
      <c r="F111" s="46">
        <v>1</v>
      </c>
      <c r="G111" s="47">
        <v>98</v>
      </c>
    </row>
    <row r="112" spans="1:7" x14ac:dyDescent="0.25">
      <c r="A112" s="38" t="s">
        <v>88</v>
      </c>
      <c r="B112" s="46">
        <v>56</v>
      </c>
      <c r="C112" s="46">
        <v>66</v>
      </c>
      <c r="D112" s="46">
        <v>15</v>
      </c>
      <c r="E112" s="46">
        <v>40</v>
      </c>
      <c r="F112" s="46">
        <v>4</v>
      </c>
      <c r="G112" s="47">
        <v>181</v>
      </c>
    </row>
    <row r="113" spans="1:7" x14ac:dyDescent="0.25">
      <c r="A113" s="38" t="s">
        <v>30</v>
      </c>
      <c r="B113" s="46">
        <v>278</v>
      </c>
      <c r="C113" s="46">
        <v>289</v>
      </c>
      <c r="D113" s="46">
        <v>137</v>
      </c>
      <c r="E113" s="46">
        <v>122</v>
      </c>
      <c r="F113" s="46">
        <v>8</v>
      </c>
      <c r="G113" s="47">
        <v>834</v>
      </c>
    </row>
    <row r="114" spans="1:7" x14ac:dyDescent="0.25">
      <c r="A114" s="38" t="s">
        <v>31</v>
      </c>
      <c r="B114" s="46">
        <v>558</v>
      </c>
      <c r="C114" s="46">
        <v>423</v>
      </c>
      <c r="D114" s="46">
        <v>198</v>
      </c>
      <c r="E114" s="46">
        <v>216</v>
      </c>
      <c r="F114" s="46">
        <v>9</v>
      </c>
      <c r="G114" s="47">
        <v>1404</v>
      </c>
    </row>
    <row r="115" spans="1:7" x14ac:dyDescent="0.25">
      <c r="A115" s="38" t="s">
        <v>32</v>
      </c>
      <c r="B115" s="46">
        <v>637</v>
      </c>
      <c r="C115" s="46">
        <v>518</v>
      </c>
      <c r="D115" s="46">
        <v>369</v>
      </c>
      <c r="E115" s="46">
        <v>37</v>
      </c>
      <c r="F115" s="46">
        <v>12</v>
      </c>
      <c r="G115" s="47">
        <v>1573</v>
      </c>
    </row>
    <row r="116" spans="1:7" x14ac:dyDescent="0.25">
      <c r="A116" s="38" t="s">
        <v>33</v>
      </c>
      <c r="B116" s="46">
        <v>427</v>
      </c>
      <c r="C116" s="46">
        <v>307</v>
      </c>
      <c r="D116" s="46">
        <v>172</v>
      </c>
      <c r="E116" s="46">
        <v>264</v>
      </c>
      <c r="F116" s="46">
        <v>6</v>
      </c>
      <c r="G116" s="47">
        <v>1176</v>
      </c>
    </row>
    <row r="117" spans="1:7" x14ac:dyDescent="0.25">
      <c r="A117" s="38" t="s">
        <v>34</v>
      </c>
      <c r="B117" s="46">
        <v>409</v>
      </c>
      <c r="C117" s="46">
        <v>316</v>
      </c>
      <c r="D117" s="46">
        <v>136</v>
      </c>
      <c r="E117" s="46">
        <v>129</v>
      </c>
      <c r="F117" s="46">
        <v>14</v>
      </c>
      <c r="G117" s="47">
        <v>1004</v>
      </c>
    </row>
    <row r="118" spans="1:7" x14ac:dyDescent="0.25">
      <c r="A118" s="38" t="s">
        <v>55</v>
      </c>
      <c r="B118" s="46">
        <v>19</v>
      </c>
      <c r="C118" s="46">
        <v>16</v>
      </c>
      <c r="D118" s="46" t="s">
        <v>61</v>
      </c>
      <c r="E118" s="46">
        <v>7</v>
      </c>
      <c r="F118" s="46" t="s">
        <v>61</v>
      </c>
      <c r="G118" s="47">
        <v>42</v>
      </c>
    </row>
    <row r="119" spans="1:7" x14ac:dyDescent="0.25">
      <c r="A119" s="38" t="s">
        <v>35</v>
      </c>
      <c r="B119" s="46">
        <v>179</v>
      </c>
      <c r="C119" s="46">
        <v>102</v>
      </c>
      <c r="D119" s="46">
        <v>14</v>
      </c>
      <c r="E119" s="46">
        <v>52</v>
      </c>
      <c r="F119" s="46">
        <v>7</v>
      </c>
      <c r="G119" s="47">
        <v>354</v>
      </c>
    </row>
    <row r="120" spans="1:7" x14ac:dyDescent="0.25">
      <c r="A120" s="38" t="s">
        <v>36</v>
      </c>
      <c r="B120" s="46">
        <v>219</v>
      </c>
      <c r="C120" s="46">
        <v>158</v>
      </c>
      <c r="D120" s="46">
        <v>86</v>
      </c>
      <c r="E120" s="46">
        <v>69</v>
      </c>
      <c r="F120" s="46">
        <v>6</v>
      </c>
      <c r="G120" s="47">
        <v>538</v>
      </c>
    </row>
    <row r="121" spans="1:7" x14ac:dyDescent="0.25">
      <c r="A121" s="38" t="s">
        <v>37</v>
      </c>
      <c r="B121" s="46">
        <v>202</v>
      </c>
      <c r="C121" s="46">
        <v>83</v>
      </c>
      <c r="D121" s="46">
        <v>18</v>
      </c>
      <c r="E121" s="46">
        <v>11</v>
      </c>
      <c r="F121" s="46">
        <v>2</v>
      </c>
      <c r="G121" s="47">
        <v>316</v>
      </c>
    </row>
    <row r="122" spans="1:7" x14ac:dyDescent="0.25">
      <c r="A122" s="38" t="s">
        <v>54</v>
      </c>
      <c r="B122" s="46">
        <v>56</v>
      </c>
      <c r="C122" s="46">
        <v>60</v>
      </c>
      <c r="D122" s="46">
        <v>8</v>
      </c>
      <c r="E122" s="46">
        <v>47</v>
      </c>
      <c r="F122" s="46" t="s">
        <v>61</v>
      </c>
      <c r="G122" s="47">
        <v>171</v>
      </c>
    </row>
    <row r="123" spans="1:7" x14ac:dyDescent="0.25">
      <c r="A123" s="38" t="s">
        <v>38</v>
      </c>
      <c r="B123" s="46">
        <v>614</v>
      </c>
      <c r="C123" s="46">
        <v>620</v>
      </c>
      <c r="D123" s="46">
        <v>147</v>
      </c>
      <c r="E123" s="46">
        <v>209</v>
      </c>
      <c r="F123" s="46">
        <v>2</v>
      </c>
      <c r="G123" s="47">
        <v>1592</v>
      </c>
    </row>
    <row r="124" spans="1:7" x14ac:dyDescent="0.25">
      <c r="A124" s="29" t="s">
        <v>39</v>
      </c>
      <c r="B124" s="46">
        <v>1317</v>
      </c>
      <c r="C124" s="46">
        <v>1227</v>
      </c>
      <c r="D124" s="46">
        <v>817</v>
      </c>
      <c r="E124" s="46">
        <v>391</v>
      </c>
      <c r="F124" s="46">
        <v>29</v>
      </c>
      <c r="G124" s="47">
        <v>3781</v>
      </c>
    </row>
    <row r="125" spans="1:7" x14ac:dyDescent="0.25">
      <c r="A125" s="39" t="s">
        <v>40</v>
      </c>
      <c r="B125" s="46">
        <v>335</v>
      </c>
      <c r="C125" s="46">
        <v>256</v>
      </c>
      <c r="D125" s="46">
        <v>43</v>
      </c>
      <c r="E125" s="46">
        <v>79</v>
      </c>
      <c r="F125" s="46">
        <v>3</v>
      </c>
      <c r="G125" s="47">
        <v>716</v>
      </c>
    </row>
    <row r="126" spans="1:7" x14ac:dyDescent="0.25">
      <c r="A126" s="39" t="s">
        <v>41</v>
      </c>
      <c r="B126" s="46">
        <v>417</v>
      </c>
      <c r="C126" s="46">
        <v>331</v>
      </c>
      <c r="D126" s="46">
        <v>119</v>
      </c>
      <c r="E126" s="46">
        <v>96</v>
      </c>
      <c r="F126" s="46">
        <v>10</v>
      </c>
      <c r="G126" s="47">
        <v>973</v>
      </c>
    </row>
    <row r="127" spans="1:7" x14ac:dyDescent="0.25">
      <c r="A127" s="39" t="s">
        <v>42</v>
      </c>
      <c r="B127" s="46">
        <v>566</v>
      </c>
      <c r="C127" s="46">
        <v>472</v>
      </c>
      <c r="D127" s="46">
        <v>194</v>
      </c>
      <c r="E127" s="46">
        <v>152</v>
      </c>
      <c r="F127" s="46">
        <v>9</v>
      </c>
      <c r="G127" s="47">
        <v>1393</v>
      </c>
    </row>
    <row r="128" spans="1:7" x14ac:dyDescent="0.25">
      <c r="A128" s="39" t="s">
        <v>43</v>
      </c>
      <c r="B128" s="46">
        <v>1032</v>
      </c>
      <c r="C128" s="46">
        <v>791</v>
      </c>
      <c r="D128" s="46">
        <v>253</v>
      </c>
      <c r="E128" s="46">
        <v>244</v>
      </c>
      <c r="F128" s="46">
        <v>19</v>
      </c>
      <c r="G128" s="47">
        <v>2339</v>
      </c>
    </row>
    <row r="129" spans="1:8" x14ac:dyDescent="0.25">
      <c r="A129" s="39" t="s">
        <v>44</v>
      </c>
      <c r="B129" s="46">
        <v>366</v>
      </c>
      <c r="C129" s="46">
        <v>385</v>
      </c>
      <c r="D129" s="46">
        <v>74</v>
      </c>
      <c r="E129" s="46">
        <v>104</v>
      </c>
      <c r="F129" s="46">
        <v>14</v>
      </c>
      <c r="G129" s="47">
        <v>943</v>
      </c>
    </row>
    <row r="130" spans="1:8" x14ac:dyDescent="0.25">
      <c r="A130" s="30" t="s">
        <v>46</v>
      </c>
      <c r="B130" s="25">
        <v>29486</v>
      </c>
      <c r="C130" s="25">
        <v>20907</v>
      </c>
      <c r="D130" s="25">
        <v>8819</v>
      </c>
      <c r="E130" s="25">
        <v>7491</v>
      </c>
      <c r="F130" s="25">
        <v>658</v>
      </c>
      <c r="G130" s="25">
        <v>67361</v>
      </c>
    </row>
    <row r="133" spans="1:8" x14ac:dyDescent="0.25">
      <c r="A133" s="19" t="s">
        <v>108</v>
      </c>
    </row>
    <row r="134" spans="1:8" x14ac:dyDescent="0.25">
      <c r="A134" s="49" t="s">
        <v>64</v>
      </c>
      <c r="B134" s="51" t="s">
        <v>82</v>
      </c>
      <c r="C134" s="51"/>
      <c r="D134" s="51"/>
      <c r="E134" s="51" t="s">
        <v>85</v>
      </c>
      <c r="F134" s="51"/>
      <c r="G134" s="51"/>
      <c r="H134" s="51"/>
    </row>
    <row r="135" spans="1:8" x14ac:dyDescent="0.25">
      <c r="A135" s="50"/>
      <c r="B135" s="15" t="s">
        <v>0</v>
      </c>
      <c r="C135" s="15" t="s">
        <v>1</v>
      </c>
      <c r="D135" s="15" t="s">
        <v>46</v>
      </c>
      <c r="E135" s="44" t="s">
        <v>0</v>
      </c>
      <c r="F135" s="44" t="s">
        <v>1</v>
      </c>
      <c r="G135" s="15" t="s">
        <v>89</v>
      </c>
      <c r="H135" s="15" t="s">
        <v>46</v>
      </c>
    </row>
    <row r="136" spans="1:8" x14ac:dyDescent="0.25">
      <c r="A136" s="29" t="s">
        <v>79</v>
      </c>
      <c r="B136" s="27">
        <v>1292</v>
      </c>
      <c r="C136" s="27">
        <v>1482</v>
      </c>
      <c r="D136" s="41">
        <v>2774</v>
      </c>
      <c r="E136" s="46">
        <v>1529</v>
      </c>
      <c r="F136" s="46">
        <v>1792</v>
      </c>
      <c r="G136" s="46" t="s">
        <v>61</v>
      </c>
      <c r="H136" s="47">
        <v>3321</v>
      </c>
    </row>
    <row r="137" spans="1:8" x14ac:dyDescent="0.25">
      <c r="A137" s="29" t="s">
        <v>80</v>
      </c>
      <c r="B137" s="27">
        <v>438</v>
      </c>
      <c r="C137" s="27">
        <v>495</v>
      </c>
      <c r="D137" s="41">
        <v>933</v>
      </c>
      <c r="E137" s="46">
        <v>606</v>
      </c>
      <c r="F137" s="46">
        <v>713</v>
      </c>
      <c r="G137" s="46" t="s">
        <v>61</v>
      </c>
      <c r="H137" s="47">
        <v>1319</v>
      </c>
    </row>
    <row r="138" spans="1:8" x14ac:dyDescent="0.25">
      <c r="A138" s="29" t="s">
        <v>56</v>
      </c>
      <c r="B138" s="27">
        <v>2229</v>
      </c>
      <c r="C138" s="27">
        <v>15239</v>
      </c>
      <c r="D138" s="41">
        <v>17468</v>
      </c>
      <c r="E138" s="46">
        <v>3140</v>
      </c>
      <c r="F138" s="46">
        <v>20192</v>
      </c>
      <c r="G138" s="46">
        <v>3</v>
      </c>
      <c r="H138" s="47">
        <v>23335</v>
      </c>
    </row>
    <row r="139" spans="1:8" x14ac:dyDescent="0.25">
      <c r="A139" s="29" t="s">
        <v>57</v>
      </c>
      <c r="B139" s="27">
        <v>2002</v>
      </c>
      <c r="C139" s="27">
        <v>3643</v>
      </c>
      <c r="D139" s="41">
        <v>5645</v>
      </c>
      <c r="E139" s="46">
        <v>2471</v>
      </c>
      <c r="F139" s="46">
        <v>4297</v>
      </c>
      <c r="G139" s="46" t="s">
        <v>61</v>
      </c>
      <c r="H139" s="47">
        <v>6768</v>
      </c>
    </row>
    <row r="140" spans="1:8" x14ac:dyDescent="0.25">
      <c r="A140" s="30" t="s">
        <v>46</v>
      </c>
      <c r="B140" s="28">
        <v>5961</v>
      </c>
      <c r="C140" s="28">
        <v>20859</v>
      </c>
      <c r="D140" s="28">
        <v>26820</v>
      </c>
      <c r="E140" s="25">
        <v>7746</v>
      </c>
      <c r="F140" s="25">
        <v>26994</v>
      </c>
      <c r="G140" s="25">
        <v>3</v>
      </c>
      <c r="H140" s="25">
        <v>34743</v>
      </c>
    </row>
    <row r="141" spans="1:8" x14ac:dyDescent="0.25">
      <c r="A141" s="2"/>
      <c r="B141" s="5"/>
      <c r="C141" s="5"/>
      <c r="D141" s="5"/>
      <c r="E141" s="5"/>
      <c r="F141" s="5"/>
      <c r="G141" s="5"/>
    </row>
    <row r="142" spans="1:8" x14ac:dyDescent="0.25">
      <c r="A142" s="2"/>
      <c r="B142" s="5"/>
      <c r="C142" s="5"/>
      <c r="D142" s="5"/>
      <c r="E142" s="5"/>
      <c r="F142" s="5"/>
      <c r="G142" s="5"/>
    </row>
    <row r="143" spans="1:8" x14ac:dyDescent="0.25">
      <c r="A143" s="1" t="s">
        <v>114</v>
      </c>
      <c r="C143" s="5"/>
      <c r="D143" s="5"/>
      <c r="E143" s="5"/>
      <c r="F143" s="5"/>
      <c r="G143" s="5"/>
    </row>
    <row r="144" spans="1:8" x14ac:dyDescent="0.25">
      <c r="C144" s="5"/>
      <c r="D144" s="5"/>
      <c r="E144" s="5"/>
      <c r="F144" s="5"/>
      <c r="G144" s="5"/>
    </row>
    <row r="145" spans="1:7" x14ac:dyDescent="0.25">
      <c r="C145" s="5"/>
      <c r="D145" s="5"/>
      <c r="E145" s="5"/>
      <c r="F145" s="5"/>
      <c r="G145" s="5"/>
    </row>
    <row r="146" spans="1:7" x14ac:dyDescent="0.25">
      <c r="C146" s="5"/>
      <c r="D146" s="5"/>
      <c r="E146" s="5"/>
      <c r="F146" s="5"/>
      <c r="G146" s="5"/>
    </row>
    <row r="147" spans="1:7" x14ac:dyDescent="0.25">
      <c r="A147" s="2" t="s">
        <v>79</v>
      </c>
      <c r="B147" s="20">
        <v>9.5587600379932649</v>
      </c>
      <c r="C147" s="5"/>
      <c r="D147" s="5"/>
      <c r="E147" s="5"/>
      <c r="F147" s="5"/>
      <c r="G147" s="5"/>
    </row>
    <row r="148" spans="1:7" x14ac:dyDescent="0.25">
      <c r="A148" s="2" t="s">
        <v>80</v>
      </c>
      <c r="B148" s="20">
        <v>3.7964482053938924</v>
      </c>
      <c r="C148" s="5"/>
      <c r="D148" s="5"/>
      <c r="E148" s="5"/>
      <c r="F148" s="5"/>
      <c r="G148" s="5"/>
    </row>
    <row r="149" spans="1:7" x14ac:dyDescent="0.25">
      <c r="A149" s="2" t="s">
        <v>56</v>
      </c>
      <c r="B149" s="20">
        <v>67.164608698155021</v>
      </c>
      <c r="C149" s="5"/>
      <c r="D149" s="5"/>
      <c r="E149" s="5"/>
      <c r="F149" s="5"/>
      <c r="G149" s="5"/>
    </row>
    <row r="150" spans="1:7" x14ac:dyDescent="0.25">
      <c r="A150" s="2" t="s">
        <v>57</v>
      </c>
      <c r="B150" s="20">
        <v>19.480183058457818</v>
      </c>
      <c r="C150" s="5"/>
      <c r="D150" s="5"/>
      <c r="E150" s="5"/>
      <c r="F150" s="5"/>
      <c r="G150" s="5"/>
    </row>
    <row r="151" spans="1:7" x14ac:dyDescent="0.25">
      <c r="B151" s="20"/>
      <c r="C151" s="5"/>
      <c r="D151" s="5"/>
      <c r="E151" s="5"/>
      <c r="F151" s="5"/>
      <c r="G151" s="5"/>
    </row>
    <row r="152" spans="1:7" x14ac:dyDescent="0.25">
      <c r="A152" s="2"/>
      <c r="B152" s="5"/>
      <c r="C152" s="5"/>
      <c r="D152" s="5"/>
      <c r="E152" s="5"/>
      <c r="F152" s="5"/>
      <c r="G152" s="5"/>
    </row>
    <row r="153" spans="1:7" x14ac:dyDescent="0.25">
      <c r="A153" s="2"/>
      <c r="B153" s="5"/>
      <c r="C153" s="5"/>
      <c r="D153" s="5"/>
      <c r="E153" s="5"/>
      <c r="F153" s="5"/>
      <c r="G153" s="5"/>
    </row>
    <row r="154" spans="1:7" x14ac:dyDescent="0.25">
      <c r="A154" s="2"/>
      <c r="B154" s="5"/>
      <c r="C154" s="5"/>
      <c r="D154" s="5"/>
      <c r="E154" s="5"/>
      <c r="F154" s="5"/>
      <c r="G154" s="5"/>
    </row>
    <row r="155" spans="1:7" x14ac:dyDescent="0.25">
      <c r="A155" s="2"/>
      <c r="B155" s="5"/>
      <c r="C155" s="5"/>
      <c r="D155" s="5"/>
      <c r="E155" s="5"/>
      <c r="F155" s="5"/>
      <c r="G155" s="5"/>
    </row>
    <row r="156" spans="1:7" x14ac:dyDescent="0.25">
      <c r="A156" s="2"/>
      <c r="B156" s="5"/>
      <c r="C156" s="5"/>
      <c r="D156" s="5"/>
      <c r="E156" s="5"/>
      <c r="F156" s="5"/>
      <c r="G156" s="5"/>
    </row>
    <row r="157" spans="1:7" ht="55.5" customHeight="1" x14ac:dyDescent="0.25">
      <c r="A157" s="2"/>
      <c r="B157" s="5"/>
      <c r="C157" s="5"/>
      <c r="D157" s="5"/>
      <c r="E157" s="5"/>
      <c r="F157" s="5"/>
      <c r="G157" s="5"/>
    </row>
    <row r="159" spans="1:7" x14ac:dyDescent="0.25">
      <c r="A159" s="31" t="s">
        <v>109</v>
      </c>
    </row>
    <row r="160" spans="1:7" ht="71.25" x14ac:dyDescent="0.25">
      <c r="A160" s="14" t="s">
        <v>51</v>
      </c>
      <c r="B160" s="48" t="s">
        <v>79</v>
      </c>
      <c r="C160" s="48" t="s">
        <v>80</v>
      </c>
      <c r="D160" s="48" t="s">
        <v>56</v>
      </c>
      <c r="E160" s="48" t="s">
        <v>57</v>
      </c>
      <c r="F160" s="14" t="s">
        <v>46</v>
      </c>
    </row>
    <row r="161" spans="1:6" x14ac:dyDescent="0.25">
      <c r="A161" s="39" t="s">
        <v>2</v>
      </c>
      <c r="B161" s="46">
        <v>442</v>
      </c>
      <c r="C161" s="46" t="s">
        <v>61</v>
      </c>
      <c r="D161" s="46" t="s">
        <v>61</v>
      </c>
      <c r="E161" s="46" t="s">
        <v>61</v>
      </c>
      <c r="F161" s="47">
        <v>442</v>
      </c>
    </row>
    <row r="162" spans="1:6" x14ac:dyDescent="0.25">
      <c r="A162" s="39" t="s">
        <v>3</v>
      </c>
      <c r="B162" s="46">
        <v>759</v>
      </c>
      <c r="C162" s="46" t="s">
        <v>61</v>
      </c>
      <c r="D162" s="46" t="s">
        <v>61</v>
      </c>
      <c r="E162" s="46" t="s">
        <v>61</v>
      </c>
      <c r="F162" s="47">
        <v>759</v>
      </c>
    </row>
    <row r="163" spans="1:6" x14ac:dyDescent="0.25">
      <c r="A163" s="39" t="s">
        <v>4</v>
      </c>
      <c r="B163" s="46">
        <v>1281</v>
      </c>
      <c r="C163" s="46" t="s">
        <v>61</v>
      </c>
      <c r="D163" s="46">
        <v>28</v>
      </c>
      <c r="E163" s="46" t="s">
        <v>61</v>
      </c>
      <c r="F163" s="47">
        <v>1309</v>
      </c>
    </row>
    <row r="164" spans="1:6" x14ac:dyDescent="0.25">
      <c r="A164" s="39" t="s">
        <v>5</v>
      </c>
      <c r="B164" s="46">
        <v>839</v>
      </c>
      <c r="C164" s="46" t="s">
        <v>61</v>
      </c>
      <c r="D164" s="46">
        <v>454</v>
      </c>
      <c r="E164" s="46" t="s">
        <v>61</v>
      </c>
      <c r="F164" s="47">
        <v>1293</v>
      </c>
    </row>
    <row r="165" spans="1:6" x14ac:dyDescent="0.25">
      <c r="A165" s="39" t="s">
        <v>6</v>
      </c>
      <c r="B165" s="46" t="s">
        <v>61</v>
      </c>
      <c r="C165" s="46" t="s">
        <v>61</v>
      </c>
      <c r="D165" s="46">
        <v>861</v>
      </c>
      <c r="E165" s="46">
        <v>371</v>
      </c>
      <c r="F165" s="47">
        <v>1232</v>
      </c>
    </row>
    <row r="166" spans="1:6" x14ac:dyDescent="0.25">
      <c r="A166" s="39" t="s">
        <v>7</v>
      </c>
      <c r="B166" s="46" t="s">
        <v>61</v>
      </c>
      <c r="C166" s="46" t="s">
        <v>61</v>
      </c>
      <c r="D166" s="46">
        <v>3977</v>
      </c>
      <c r="E166" s="46">
        <v>952</v>
      </c>
      <c r="F166" s="47">
        <v>4929</v>
      </c>
    </row>
    <row r="167" spans="1:6" x14ac:dyDescent="0.25">
      <c r="A167" s="39" t="s">
        <v>8</v>
      </c>
      <c r="B167" s="46" t="s">
        <v>61</v>
      </c>
      <c r="C167" s="46" t="s">
        <v>61</v>
      </c>
      <c r="D167" s="46">
        <v>5048</v>
      </c>
      <c r="E167" s="46">
        <v>971</v>
      </c>
      <c r="F167" s="47">
        <v>6019</v>
      </c>
    </row>
    <row r="168" spans="1:6" x14ac:dyDescent="0.25">
      <c r="A168" s="39" t="s">
        <v>9</v>
      </c>
      <c r="B168" s="46" t="s">
        <v>61</v>
      </c>
      <c r="C168" s="46" t="s">
        <v>61</v>
      </c>
      <c r="D168" s="46">
        <v>4345</v>
      </c>
      <c r="E168" s="46">
        <v>827</v>
      </c>
      <c r="F168" s="47">
        <v>5172</v>
      </c>
    </row>
    <row r="169" spans="1:6" x14ac:dyDescent="0.25">
      <c r="A169" s="39" t="s">
        <v>10</v>
      </c>
      <c r="B169" s="46" t="s">
        <v>61</v>
      </c>
      <c r="C169" s="46" t="s">
        <v>61</v>
      </c>
      <c r="D169" s="46">
        <v>3222</v>
      </c>
      <c r="E169" s="46">
        <v>780</v>
      </c>
      <c r="F169" s="47">
        <v>4002</v>
      </c>
    </row>
    <row r="170" spans="1:6" x14ac:dyDescent="0.25">
      <c r="A170" s="39" t="s">
        <v>11</v>
      </c>
      <c r="B170" s="46" t="s">
        <v>61</v>
      </c>
      <c r="C170" s="46" t="s">
        <v>61</v>
      </c>
      <c r="D170" s="46">
        <v>2319</v>
      </c>
      <c r="E170" s="46">
        <v>811</v>
      </c>
      <c r="F170" s="47">
        <v>3130</v>
      </c>
    </row>
    <row r="171" spans="1:6" x14ac:dyDescent="0.25">
      <c r="A171" s="39" t="s">
        <v>12</v>
      </c>
      <c r="B171" s="46" t="s">
        <v>61</v>
      </c>
      <c r="C171" s="46" t="s">
        <v>61</v>
      </c>
      <c r="D171" s="46">
        <v>1347</v>
      </c>
      <c r="E171" s="46">
        <v>647</v>
      </c>
      <c r="F171" s="47">
        <v>1994</v>
      </c>
    </row>
    <row r="172" spans="1:6" x14ac:dyDescent="0.25">
      <c r="A172" s="39" t="s">
        <v>13</v>
      </c>
      <c r="B172" s="46" t="s">
        <v>61</v>
      </c>
      <c r="C172" s="46" t="s">
        <v>61</v>
      </c>
      <c r="D172" s="46">
        <v>822</v>
      </c>
      <c r="E172" s="46">
        <v>690</v>
      </c>
      <c r="F172" s="47">
        <v>1512</v>
      </c>
    </row>
    <row r="173" spans="1:6" x14ac:dyDescent="0.25">
      <c r="A173" s="39" t="s">
        <v>14</v>
      </c>
      <c r="B173" s="46" t="s">
        <v>61</v>
      </c>
      <c r="C173" s="46" t="s">
        <v>61</v>
      </c>
      <c r="D173" s="46">
        <v>465</v>
      </c>
      <c r="E173" s="46">
        <v>719</v>
      </c>
      <c r="F173" s="47">
        <v>1184</v>
      </c>
    </row>
    <row r="174" spans="1:6" x14ac:dyDescent="0.25">
      <c r="A174" s="39" t="s">
        <v>15</v>
      </c>
      <c r="B174" s="46" t="s">
        <v>61</v>
      </c>
      <c r="C174" s="46">
        <v>463</v>
      </c>
      <c r="D174" s="46">
        <v>229</v>
      </c>
      <c r="E174" s="46" t="s">
        <v>61</v>
      </c>
      <c r="F174" s="47">
        <v>692</v>
      </c>
    </row>
    <row r="175" spans="1:6" x14ac:dyDescent="0.25">
      <c r="A175" s="39" t="s">
        <v>16</v>
      </c>
      <c r="B175" s="46" t="s">
        <v>61</v>
      </c>
      <c r="C175" s="46">
        <v>355</v>
      </c>
      <c r="D175" s="46">
        <v>139</v>
      </c>
      <c r="E175" s="46" t="s">
        <v>61</v>
      </c>
      <c r="F175" s="47">
        <v>494</v>
      </c>
    </row>
    <row r="176" spans="1:6" x14ac:dyDescent="0.25">
      <c r="A176" s="39" t="s">
        <v>17</v>
      </c>
      <c r="B176" s="46" t="s">
        <v>61</v>
      </c>
      <c r="C176" s="46">
        <v>231</v>
      </c>
      <c r="D176" s="46">
        <v>43</v>
      </c>
      <c r="E176" s="46" t="s">
        <v>61</v>
      </c>
      <c r="F176" s="47">
        <v>274</v>
      </c>
    </row>
    <row r="177" spans="1:6" x14ac:dyDescent="0.25">
      <c r="A177" s="39" t="s">
        <v>18</v>
      </c>
      <c r="B177" s="46" t="s">
        <v>61</v>
      </c>
      <c r="C177" s="46">
        <v>134</v>
      </c>
      <c r="D177" s="46">
        <v>17</v>
      </c>
      <c r="E177" s="46" t="s">
        <v>61</v>
      </c>
      <c r="F177" s="47">
        <v>151</v>
      </c>
    </row>
    <row r="178" spans="1:6" x14ac:dyDescent="0.25">
      <c r="A178" s="39" t="s">
        <v>19</v>
      </c>
      <c r="B178" s="46" t="s">
        <v>61</v>
      </c>
      <c r="C178" s="46">
        <v>136</v>
      </c>
      <c r="D178" s="46">
        <v>19</v>
      </c>
      <c r="E178" s="46" t="s">
        <v>61</v>
      </c>
      <c r="F178" s="47">
        <v>155</v>
      </c>
    </row>
    <row r="179" spans="1:6" x14ac:dyDescent="0.25">
      <c r="A179" s="30" t="s">
        <v>46</v>
      </c>
      <c r="B179" s="25">
        <v>3321</v>
      </c>
      <c r="C179" s="25">
        <v>1319</v>
      </c>
      <c r="D179" s="25">
        <v>23335</v>
      </c>
      <c r="E179" s="25">
        <v>6768</v>
      </c>
      <c r="F179" s="25">
        <v>34743</v>
      </c>
    </row>
    <row r="180" spans="1:6" x14ac:dyDescent="0.25">
      <c r="A180" s="9"/>
      <c r="B180" s="10"/>
      <c r="C180" s="10"/>
      <c r="D180" s="10"/>
      <c r="E180" s="10"/>
      <c r="F180" s="10"/>
    </row>
    <row r="181" spans="1:6" x14ac:dyDescent="0.25">
      <c r="A181" s="1" t="s">
        <v>110</v>
      </c>
    </row>
    <row r="182" spans="1:6" ht="71.25" x14ac:dyDescent="0.25">
      <c r="A182" s="26" t="s">
        <v>70</v>
      </c>
      <c r="B182" s="48" t="s">
        <v>79</v>
      </c>
      <c r="C182" s="48" t="s">
        <v>80</v>
      </c>
      <c r="D182" s="48" t="s">
        <v>56</v>
      </c>
      <c r="E182" s="48" t="s">
        <v>57</v>
      </c>
      <c r="F182" s="26" t="s">
        <v>46</v>
      </c>
    </row>
    <row r="183" spans="1:6" x14ac:dyDescent="0.25">
      <c r="A183" s="29" t="s">
        <v>72</v>
      </c>
      <c r="B183" s="46">
        <v>570</v>
      </c>
      <c r="C183" s="46" t="s">
        <v>61</v>
      </c>
      <c r="D183" s="46" t="s">
        <v>61</v>
      </c>
      <c r="E183" s="46" t="s">
        <v>61</v>
      </c>
      <c r="F183" s="47">
        <v>570</v>
      </c>
    </row>
    <row r="184" spans="1:6" x14ac:dyDescent="0.25">
      <c r="A184" s="29" t="s">
        <v>73</v>
      </c>
      <c r="B184" s="46">
        <v>1046</v>
      </c>
      <c r="C184" s="46" t="s">
        <v>61</v>
      </c>
      <c r="D184" s="46">
        <v>2</v>
      </c>
      <c r="E184" s="46" t="s">
        <v>61</v>
      </c>
      <c r="F184" s="47">
        <v>1048</v>
      </c>
    </row>
    <row r="185" spans="1:6" x14ac:dyDescent="0.25">
      <c r="A185" s="29" t="s">
        <v>74</v>
      </c>
      <c r="B185" s="46">
        <v>1705</v>
      </c>
      <c r="C185" s="46" t="s">
        <v>61</v>
      </c>
      <c r="D185" s="46">
        <v>480</v>
      </c>
      <c r="E185" s="46" t="s">
        <v>61</v>
      </c>
      <c r="F185" s="47">
        <v>2185</v>
      </c>
    </row>
    <row r="186" spans="1:6" x14ac:dyDescent="0.25">
      <c r="A186" s="29" t="s">
        <v>75</v>
      </c>
      <c r="B186" s="46" t="s">
        <v>61</v>
      </c>
      <c r="C186" s="46" t="s">
        <v>61</v>
      </c>
      <c r="D186" s="46">
        <v>8952</v>
      </c>
      <c r="E186" s="46">
        <v>2101</v>
      </c>
      <c r="F186" s="47">
        <v>11053</v>
      </c>
    </row>
    <row r="187" spans="1:6" x14ac:dyDescent="0.25">
      <c r="A187" s="29" t="s">
        <v>86</v>
      </c>
      <c r="B187" s="46" t="s">
        <v>61</v>
      </c>
      <c r="C187" s="46" t="s">
        <v>61</v>
      </c>
      <c r="D187" s="46">
        <v>10820</v>
      </c>
      <c r="E187" s="46">
        <v>2611</v>
      </c>
      <c r="F187" s="47">
        <v>13431</v>
      </c>
    </row>
    <row r="188" spans="1:6" x14ac:dyDescent="0.25">
      <c r="A188" s="29" t="s">
        <v>87</v>
      </c>
      <c r="B188" s="46" t="s">
        <v>61</v>
      </c>
      <c r="C188" s="46" t="s">
        <v>61</v>
      </c>
      <c r="D188" s="46">
        <v>2634</v>
      </c>
      <c r="E188" s="46">
        <v>2056</v>
      </c>
      <c r="F188" s="47">
        <v>4690</v>
      </c>
    </row>
    <row r="189" spans="1:6" x14ac:dyDescent="0.25">
      <c r="A189" s="29" t="s">
        <v>98</v>
      </c>
      <c r="B189" s="46" t="s">
        <v>61</v>
      </c>
      <c r="C189" s="46">
        <v>1049</v>
      </c>
      <c r="D189" s="46">
        <v>411</v>
      </c>
      <c r="E189" s="46" t="s">
        <v>61</v>
      </c>
      <c r="F189" s="47">
        <v>1460</v>
      </c>
    </row>
    <row r="190" spans="1:6" x14ac:dyDescent="0.25">
      <c r="A190" s="29" t="s">
        <v>99</v>
      </c>
      <c r="B190" s="46" t="s">
        <v>61</v>
      </c>
      <c r="C190" s="46">
        <v>257</v>
      </c>
      <c r="D190" s="46">
        <v>34</v>
      </c>
      <c r="E190" s="46" t="s">
        <v>61</v>
      </c>
      <c r="F190" s="47">
        <v>291</v>
      </c>
    </row>
    <row r="191" spans="1:6" x14ac:dyDescent="0.25">
      <c r="A191" s="29" t="s">
        <v>100</v>
      </c>
      <c r="B191" s="46" t="s">
        <v>61</v>
      </c>
      <c r="C191" s="46">
        <v>13</v>
      </c>
      <c r="D191" s="46">
        <v>2</v>
      </c>
      <c r="E191" s="46" t="s">
        <v>61</v>
      </c>
      <c r="F191" s="47">
        <v>15</v>
      </c>
    </row>
    <row r="192" spans="1:6" x14ac:dyDescent="0.25">
      <c r="A192" s="30" t="s">
        <v>46</v>
      </c>
      <c r="B192" s="25">
        <v>3321</v>
      </c>
      <c r="C192" s="25">
        <v>1319</v>
      </c>
      <c r="D192" s="25">
        <v>23335</v>
      </c>
      <c r="E192" s="25">
        <v>6768</v>
      </c>
      <c r="F192" s="25">
        <v>34743</v>
      </c>
    </row>
    <row r="195" spans="1:6" x14ac:dyDescent="0.25">
      <c r="A195" s="31" t="s">
        <v>111</v>
      </c>
    </row>
    <row r="196" spans="1:6" ht="30" x14ac:dyDescent="0.25">
      <c r="A196" s="14" t="s">
        <v>64</v>
      </c>
      <c r="B196" s="14" t="s">
        <v>82</v>
      </c>
      <c r="C196" s="16" t="s">
        <v>85</v>
      </c>
      <c r="D196" s="14" t="s">
        <v>62</v>
      </c>
      <c r="E196" s="14" t="s">
        <v>63</v>
      </c>
    </row>
    <row r="197" spans="1:6" x14ac:dyDescent="0.25">
      <c r="A197" s="29" t="s">
        <v>79</v>
      </c>
      <c r="B197" s="42">
        <v>2774</v>
      </c>
      <c r="C197" s="46">
        <v>3321</v>
      </c>
      <c r="D197" s="24">
        <f>+C197-B197</f>
        <v>547</v>
      </c>
      <c r="E197" s="40">
        <f>+(D197*100)/B197</f>
        <v>19.718817591925017</v>
      </c>
      <c r="F197" s="18"/>
    </row>
    <row r="198" spans="1:6" x14ac:dyDescent="0.25">
      <c r="A198" s="29" t="s">
        <v>80</v>
      </c>
      <c r="B198" s="42">
        <v>933</v>
      </c>
      <c r="C198" s="46">
        <v>1319</v>
      </c>
      <c r="D198" s="24">
        <f t="shared" ref="D198:D201" si="2">+C198-B198</f>
        <v>386</v>
      </c>
      <c r="E198" s="40">
        <f t="shared" ref="E198:E201" si="3">+(D198*100)/B198</f>
        <v>41.371918542336552</v>
      </c>
      <c r="F198" s="18"/>
    </row>
    <row r="199" spans="1:6" x14ac:dyDescent="0.25">
      <c r="A199" s="29" t="s">
        <v>56</v>
      </c>
      <c r="B199" s="42">
        <v>17468</v>
      </c>
      <c r="C199" s="46">
        <v>23335</v>
      </c>
      <c r="D199" s="24">
        <f t="shared" si="2"/>
        <v>5867</v>
      </c>
      <c r="E199" s="40">
        <f t="shared" si="3"/>
        <v>33.587130753377608</v>
      </c>
      <c r="F199" s="18"/>
    </row>
    <row r="200" spans="1:6" x14ac:dyDescent="0.25">
      <c r="A200" s="29" t="s">
        <v>57</v>
      </c>
      <c r="B200" s="42">
        <v>5645</v>
      </c>
      <c r="C200" s="46">
        <v>6768</v>
      </c>
      <c r="D200" s="24">
        <f t="shared" si="2"/>
        <v>1123</v>
      </c>
      <c r="E200" s="40">
        <f t="shared" si="3"/>
        <v>19.893711248892824</v>
      </c>
      <c r="F200" s="18"/>
    </row>
    <row r="201" spans="1:6" x14ac:dyDescent="0.25">
      <c r="A201" s="30" t="s">
        <v>46</v>
      </c>
      <c r="B201" s="28">
        <v>26820</v>
      </c>
      <c r="C201" s="25">
        <v>34743</v>
      </c>
      <c r="D201" s="25">
        <f t="shared" si="2"/>
        <v>7923</v>
      </c>
      <c r="E201" s="34">
        <f t="shared" si="3"/>
        <v>29.5413870246085</v>
      </c>
      <c r="F201" s="18"/>
    </row>
    <row r="202" spans="1:6" x14ac:dyDescent="0.25">
      <c r="D202" s="12"/>
      <c r="E202" s="13"/>
    </row>
    <row r="203" spans="1:6" x14ac:dyDescent="0.25">
      <c r="D203" s="22"/>
      <c r="E203" s="23"/>
    </row>
    <row r="204" spans="1:6" x14ac:dyDescent="0.25">
      <c r="A204" s="1" t="s">
        <v>112</v>
      </c>
      <c r="D204" s="22"/>
      <c r="E204" s="23"/>
    </row>
    <row r="205" spans="1:6" x14ac:dyDescent="0.25">
      <c r="D205" s="22"/>
      <c r="E205" s="23"/>
    </row>
    <row r="206" spans="1:6" x14ac:dyDescent="0.25">
      <c r="D206" s="22"/>
      <c r="E206" s="23"/>
    </row>
    <row r="207" spans="1:6" x14ac:dyDescent="0.25">
      <c r="A207" s="2" t="s">
        <v>79</v>
      </c>
      <c r="B207" s="11">
        <v>19.718817591925017</v>
      </c>
      <c r="D207" s="22"/>
      <c r="E207" s="23"/>
    </row>
    <row r="208" spans="1:6" x14ac:dyDescent="0.25">
      <c r="A208" s="2" t="s">
        <v>80</v>
      </c>
      <c r="B208" s="11">
        <v>41.371918542336552</v>
      </c>
      <c r="D208" s="22"/>
      <c r="E208" s="23"/>
    </row>
    <row r="209" spans="1:6" x14ac:dyDescent="0.25">
      <c r="A209" s="2" t="s">
        <v>56</v>
      </c>
      <c r="B209" s="11">
        <v>33.587130753377608</v>
      </c>
      <c r="D209" s="22"/>
      <c r="E209" s="23"/>
    </row>
    <row r="210" spans="1:6" x14ac:dyDescent="0.25">
      <c r="A210" s="2" t="s">
        <v>57</v>
      </c>
      <c r="B210" s="11">
        <v>19.893711248892824</v>
      </c>
      <c r="D210" s="22"/>
      <c r="E210" s="23"/>
    </row>
    <row r="211" spans="1:6" x14ac:dyDescent="0.25">
      <c r="D211" s="22"/>
      <c r="E211" s="23"/>
    </row>
    <row r="212" spans="1:6" x14ac:dyDescent="0.25">
      <c r="D212" s="22"/>
      <c r="E212" s="23"/>
    </row>
    <row r="213" spans="1:6" x14ac:dyDescent="0.25">
      <c r="D213" s="22"/>
      <c r="E213" s="23"/>
    </row>
    <row r="214" spans="1:6" x14ac:dyDescent="0.25">
      <c r="D214" s="22"/>
      <c r="E214" s="23"/>
    </row>
    <row r="215" spans="1:6" x14ac:dyDescent="0.25">
      <c r="D215" s="22"/>
      <c r="E215" s="23"/>
    </row>
    <row r="216" spans="1:6" x14ac:dyDescent="0.25">
      <c r="D216" s="22"/>
      <c r="E216" s="23"/>
    </row>
    <row r="217" spans="1:6" x14ac:dyDescent="0.25">
      <c r="D217" s="5"/>
      <c r="E217" s="2"/>
    </row>
    <row r="218" spans="1:6" x14ac:dyDescent="0.25">
      <c r="D218" s="5"/>
      <c r="E218" s="2"/>
    </row>
    <row r="220" spans="1:6" x14ac:dyDescent="0.25">
      <c r="A220" s="1" t="s">
        <v>113</v>
      </c>
    </row>
    <row r="221" spans="1:6" ht="71.25" x14ac:dyDescent="0.25">
      <c r="A221" s="14" t="s">
        <v>52</v>
      </c>
      <c r="B221" s="48" t="s">
        <v>79</v>
      </c>
      <c r="C221" s="48" t="s">
        <v>80</v>
      </c>
      <c r="D221" s="48" t="s">
        <v>56</v>
      </c>
      <c r="E221" s="48" t="s">
        <v>57</v>
      </c>
      <c r="F221" s="14" t="s">
        <v>46</v>
      </c>
    </row>
    <row r="222" spans="1:6" x14ac:dyDescent="0.25">
      <c r="A222" s="39" t="s">
        <v>20</v>
      </c>
      <c r="B222" s="46">
        <v>29</v>
      </c>
      <c r="C222" s="46">
        <v>2</v>
      </c>
      <c r="D222" s="46">
        <v>145</v>
      </c>
      <c r="E222" s="46">
        <v>31</v>
      </c>
      <c r="F222" s="47">
        <v>207</v>
      </c>
    </row>
    <row r="223" spans="1:6" x14ac:dyDescent="0.25">
      <c r="A223" s="39" t="s">
        <v>21</v>
      </c>
      <c r="B223" s="46">
        <v>22</v>
      </c>
      <c r="C223" s="46">
        <v>8</v>
      </c>
      <c r="D223" s="46">
        <v>166</v>
      </c>
      <c r="E223" s="46">
        <v>34</v>
      </c>
      <c r="F223" s="47">
        <v>230</v>
      </c>
    </row>
    <row r="224" spans="1:6" x14ac:dyDescent="0.25">
      <c r="A224" s="39" t="s">
        <v>22</v>
      </c>
      <c r="B224" s="46">
        <v>86</v>
      </c>
      <c r="C224" s="46">
        <v>57</v>
      </c>
      <c r="D224" s="46">
        <v>709</v>
      </c>
      <c r="E224" s="46">
        <v>234</v>
      </c>
      <c r="F224" s="47">
        <v>1086</v>
      </c>
    </row>
    <row r="225" spans="1:6" x14ac:dyDescent="0.25">
      <c r="A225" s="39" t="s">
        <v>68</v>
      </c>
      <c r="B225" s="46">
        <v>996</v>
      </c>
      <c r="C225" s="46">
        <v>305</v>
      </c>
      <c r="D225" s="46">
        <v>5259</v>
      </c>
      <c r="E225" s="46">
        <v>1559</v>
      </c>
      <c r="F225" s="47">
        <v>8119</v>
      </c>
    </row>
    <row r="226" spans="1:6" x14ac:dyDescent="0.25">
      <c r="A226" s="39" t="s">
        <v>23</v>
      </c>
      <c r="B226" s="46">
        <v>42</v>
      </c>
      <c r="C226" s="46">
        <v>19</v>
      </c>
      <c r="D226" s="46">
        <v>283</v>
      </c>
      <c r="E226" s="46">
        <v>93</v>
      </c>
      <c r="F226" s="47">
        <v>437</v>
      </c>
    </row>
    <row r="227" spans="1:6" x14ac:dyDescent="0.25">
      <c r="A227" s="39" t="s">
        <v>69</v>
      </c>
      <c r="B227" s="46">
        <v>60</v>
      </c>
      <c r="C227" s="46">
        <v>34</v>
      </c>
      <c r="D227" s="46">
        <v>499</v>
      </c>
      <c r="E227" s="46">
        <v>167</v>
      </c>
      <c r="F227" s="47">
        <v>760</v>
      </c>
    </row>
    <row r="228" spans="1:6" x14ac:dyDescent="0.25">
      <c r="A228" s="39" t="s">
        <v>24</v>
      </c>
      <c r="B228" s="46">
        <v>34</v>
      </c>
      <c r="C228" s="46">
        <v>24</v>
      </c>
      <c r="D228" s="46">
        <v>327</v>
      </c>
      <c r="E228" s="46">
        <v>124</v>
      </c>
      <c r="F228" s="47">
        <v>509</v>
      </c>
    </row>
    <row r="229" spans="1:6" x14ac:dyDescent="0.25">
      <c r="A229" s="39" t="s">
        <v>25</v>
      </c>
      <c r="B229" s="46">
        <v>11</v>
      </c>
      <c r="C229" s="46" t="s">
        <v>61</v>
      </c>
      <c r="D229" s="46">
        <v>123</v>
      </c>
      <c r="E229" s="46">
        <v>13</v>
      </c>
      <c r="F229" s="47">
        <v>147</v>
      </c>
    </row>
    <row r="230" spans="1:6" x14ac:dyDescent="0.25">
      <c r="A230" s="39" t="s">
        <v>26</v>
      </c>
      <c r="B230" s="46">
        <v>43</v>
      </c>
      <c r="C230" s="46">
        <v>28</v>
      </c>
      <c r="D230" s="46">
        <v>469</v>
      </c>
      <c r="E230" s="46">
        <v>112</v>
      </c>
      <c r="F230" s="47">
        <v>652</v>
      </c>
    </row>
    <row r="231" spans="1:6" x14ac:dyDescent="0.25">
      <c r="A231" s="39" t="s">
        <v>53</v>
      </c>
      <c r="B231" s="46">
        <v>6</v>
      </c>
      <c r="C231" s="46">
        <v>1</v>
      </c>
      <c r="D231" s="46">
        <v>20</v>
      </c>
      <c r="E231" s="46">
        <v>3</v>
      </c>
      <c r="F231" s="47">
        <v>30</v>
      </c>
    </row>
    <row r="232" spans="1:6" x14ac:dyDescent="0.25">
      <c r="A232" s="39" t="s">
        <v>27</v>
      </c>
      <c r="B232" s="46">
        <v>9</v>
      </c>
      <c r="C232" s="46">
        <v>6</v>
      </c>
      <c r="D232" s="46">
        <v>62</v>
      </c>
      <c r="E232" s="46">
        <v>18</v>
      </c>
      <c r="F232" s="47">
        <v>95</v>
      </c>
    </row>
    <row r="233" spans="1:6" x14ac:dyDescent="0.25">
      <c r="A233" s="39" t="s">
        <v>28</v>
      </c>
      <c r="B233" s="46">
        <v>10</v>
      </c>
      <c r="C233" s="46">
        <v>6</v>
      </c>
      <c r="D233" s="46">
        <v>102</v>
      </c>
      <c r="E233" s="46">
        <v>55</v>
      </c>
      <c r="F233" s="47">
        <v>173</v>
      </c>
    </row>
    <row r="234" spans="1:6" x14ac:dyDescent="0.25">
      <c r="A234" s="39" t="s">
        <v>29</v>
      </c>
      <c r="B234" s="46">
        <v>167</v>
      </c>
      <c r="C234" s="46">
        <v>103</v>
      </c>
      <c r="D234" s="46">
        <v>1289</v>
      </c>
      <c r="E234" s="46">
        <v>437</v>
      </c>
      <c r="F234" s="47">
        <v>1996</v>
      </c>
    </row>
    <row r="235" spans="1:6" x14ac:dyDescent="0.25">
      <c r="A235" s="39" t="s">
        <v>67</v>
      </c>
      <c r="B235" s="46">
        <v>1</v>
      </c>
      <c r="C235" s="46">
        <v>3</v>
      </c>
      <c r="D235" s="46">
        <v>26</v>
      </c>
      <c r="E235" s="46">
        <v>16</v>
      </c>
      <c r="F235" s="47">
        <v>46</v>
      </c>
    </row>
    <row r="236" spans="1:6" x14ac:dyDescent="0.25">
      <c r="A236" s="39" t="s">
        <v>88</v>
      </c>
      <c r="B236" s="46">
        <v>4</v>
      </c>
      <c r="C236" s="46">
        <v>2</v>
      </c>
      <c r="D236" s="46">
        <v>52</v>
      </c>
      <c r="E236" s="46">
        <v>8</v>
      </c>
      <c r="F236" s="47">
        <v>66</v>
      </c>
    </row>
    <row r="237" spans="1:6" x14ac:dyDescent="0.25">
      <c r="A237" s="39" t="s">
        <v>30</v>
      </c>
      <c r="B237" s="46">
        <v>11</v>
      </c>
      <c r="C237" s="46">
        <v>16</v>
      </c>
      <c r="D237" s="46">
        <v>199</v>
      </c>
      <c r="E237" s="46">
        <v>63</v>
      </c>
      <c r="F237" s="47">
        <v>289</v>
      </c>
    </row>
    <row r="238" spans="1:6" x14ac:dyDescent="0.25">
      <c r="A238" s="39" t="s">
        <v>31</v>
      </c>
      <c r="B238" s="46">
        <v>17</v>
      </c>
      <c r="C238" s="46">
        <v>22</v>
      </c>
      <c r="D238" s="46">
        <v>306</v>
      </c>
      <c r="E238" s="46">
        <v>78</v>
      </c>
      <c r="F238" s="47">
        <v>423</v>
      </c>
    </row>
    <row r="239" spans="1:6" x14ac:dyDescent="0.25">
      <c r="A239" s="39" t="s">
        <v>32</v>
      </c>
      <c r="B239" s="46">
        <v>15</v>
      </c>
      <c r="C239" s="46">
        <v>18</v>
      </c>
      <c r="D239" s="46">
        <v>387</v>
      </c>
      <c r="E239" s="46">
        <v>98</v>
      </c>
      <c r="F239" s="47">
        <v>518</v>
      </c>
    </row>
    <row r="240" spans="1:6" x14ac:dyDescent="0.25">
      <c r="A240" s="39" t="s">
        <v>33</v>
      </c>
      <c r="B240" s="46">
        <v>29</v>
      </c>
      <c r="C240" s="46">
        <v>10</v>
      </c>
      <c r="D240" s="46">
        <v>231</v>
      </c>
      <c r="E240" s="46">
        <v>37</v>
      </c>
      <c r="F240" s="47">
        <v>307</v>
      </c>
    </row>
    <row r="241" spans="1:6" x14ac:dyDescent="0.25">
      <c r="A241" s="39" t="s">
        <v>34</v>
      </c>
      <c r="B241" s="46">
        <v>20</v>
      </c>
      <c r="C241" s="46">
        <v>16</v>
      </c>
      <c r="D241" s="46">
        <v>229</v>
      </c>
      <c r="E241" s="46">
        <v>51</v>
      </c>
      <c r="F241" s="47">
        <v>316</v>
      </c>
    </row>
    <row r="242" spans="1:6" x14ac:dyDescent="0.25">
      <c r="A242" s="39" t="s">
        <v>55</v>
      </c>
      <c r="B242" s="46">
        <v>8</v>
      </c>
      <c r="C242" s="46" t="s">
        <v>61</v>
      </c>
      <c r="D242" s="46">
        <v>5</v>
      </c>
      <c r="E242" s="46">
        <v>3</v>
      </c>
      <c r="F242" s="47">
        <v>16</v>
      </c>
    </row>
    <row r="243" spans="1:6" x14ac:dyDescent="0.25">
      <c r="A243" s="39" t="s">
        <v>35</v>
      </c>
      <c r="B243" s="46">
        <v>3</v>
      </c>
      <c r="C243" s="46" t="s">
        <v>61</v>
      </c>
      <c r="D243" s="46">
        <v>90</v>
      </c>
      <c r="E243" s="46">
        <v>9</v>
      </c>
      <c r="F243" s="47">
        <v>102</v>
      </c>
    </row>
    <row r="244" spans="1:6" x14ac:dyDescent="0.25">
      <c r="A244" s="39" t="s">
        <v>36</v>
      </c>
      <c r="B244" s="46">
        <v>12</v>
      </c>
      <c r="C244" s="46">
        <v>3</v>
      </c>
      <c r="D244" s="46">
        <v>112</v>
      </c>
      <c r="E244" s="46">
        <v>31</v>
      </c>
      <c r="F244" s="47">
        <v>158</v>
      </c>
    </row>
    <row r="245" spans="1:6" x14ac:dyDescent="0.25">
      <c r="A245" s="39" t="s">
        <v>37</v>
      </c>
      <c r="B245" s="46">
        <v>6</v>
      </c>
      <c r="C245" s="46">
        <v>5</v>
      </c>
      <c r="D245" s="46">
        <v>58</v>
      </c>
      <c r="E245" s="46">
        <v>14</v>
      </c>
      <c r="F245" s="47">
        <v>83</v>
      </c>
    </row>
    <row r="246" spans="1:6" x14ac:dyDescent="0.25">
      <c r="A246" s="39" t="s">
        <v>54</v>
      </c>
      <c r="B246" s="46">
        <v>5</v>
      </c>
      <c r="C246" s="46" t="s">
        <v>61</v>
      </c>
      <c r="D246" s="46">
        <v>50</v>
      </c>
      <c r="E246" s="46">
        <v>5</v>
      </c>
      <c r="F246" s="47">
        <v>60</v>
      </c>
    </row>
    <row r="247" spans="1:6" x14ac:dyDescent="0.25">
      <c r="A247" s="39" t="s">
        <v>38</v>
      </c>
      <c r="B247" s="46">
        <v>36</v>
      </c>
      <c r="C247" s="46">
        <v>27</v>
      </c>
      <c r="D247" s="46">
        <v>431</v>
      </c>
      <c r="E247" s="46">
        <v>126</v>
      </c>
      <c r="F247" s="47">
        <v>620</v>
      </c>
    </row>
    <row r="248" spans="1:6" x14ac:dyDescent="0.25">
      <c r="A248" s="39" t="s">
        <v>39</v>
      </c>
      <c r="B248" s="46">
        <v>69</v>
      </c>
      <c r="C248" s="46">
        <v>54</v>
      </c>
      <c r="D248" s="46">
        <v>886</v>
      </c>
      <c r="E248" s="46">
        <v>218</v>
      </c>
      <c r="F248" s="47">
        <v>1227</v>
      </c>
    </row>
    <row r="249" spans="1:6" x14ac:dyDescent="0.25">
      <c r="A249" s="39" t="s">
        <v>40</v>
      </c>
      <c r="B249" s="46">
        <v>16</v>
      </c>
      <c r="C249" s="46">
        <v>15</v>
      </c>
      <c r="D249" s="46">
        <v>161</v>
      </c>
      <c r="E249" s="46">
        <v>64</v>
      </c>
      <c r="F249" s="47">
        <v>256</v>
      </c>
    </row>
    <row r="250" spans="1:6" x14ac:dyDescent="0.25">
      <c r="A250" s="39" t="s">
        <v>41</v>
      </c>
      <c r="B250" s="46">
        <v>43</v>
      </c>
      <c r="C250" s="46">
        <v>8</v>
      </c>
      <c r="D250" s="46">
        <v>211</v>
      </c>
      <c r="E250" s="46">
        <v>69</v>
      </c>
      <c r="F250" s="47">
        <v>331</v>
      </c>
    </row>
    <row r="251" spans="1:6" x14ac:dyDescent="0.25">
      <c r="A251" s="39" t="s">
        <v>42</v>
      </c>
      <c r="B251" s="46">
        <v>19</v>
      </c>
      <c r="C251" s="46">
        <v>18</v>
      </c>
      <c r="D251" s="46">
        <v>358</v>
      </c>
      <c r="E251" s="46">
        <v>77</v>
      </c>
      <c r="F251" s="47">
        <v>472</v>
      </c>
    </row>
    <row r="252" spans="1:6" x14ac:dyDescent="0.25">
      <c r="A252" s="39" t="s">
        <v>43</v>
      </c>
      <c r="B252" s="46">
        <v>85</v>
      </c>
      <c r="C252" s="46">
        <v>18</v>
      </c>
      <c r="D252" s="46">
        <v>571</v>
      </c>
      <c r="E252" s="46">
        <v>117</v>
      </c>
      <c r="F252" s="47">
        <v>791</v>
      </c>
    </row>
    <row r="253" spans="1:6" x14ac:dyDescent="0.25">
      <c r="A253" s="39" t="s">
        <v>44</v>
      </c>
      <c r="B253" s="46">
        <v>30</v>
      </c>
      <c r="C253" s="46">
        <v>4</v>
      </c>
      <c r="D253" s="46">
        <v>284</v>
      </c>
      <c r="E253" s="46">
        <v>67</v>
      </c>
      <c r="F253" s="47">
        <v>385</v>
      </c>
    </row>
    <row r="254" spans="1:6" x14ac:dyDescent="0.25">
      <c r="A254" s="30" t="s">
        <v>46</v>
      </c>
      <c r="B254" s="25">
        <v>1944</v>
      </c>
      <c r="C254" s="25">
        <v>832</v>
      </c>
      <c r="D254" s="25">
        <v>14100</v>
      </c>
      <c r="E254" s="25">
        <v>4031</v>
      </c>
      <c r="F254" s="25">
        <v>20907</v>
      </c>
    </row>
    <row r="255" spans="1:6" x14ac:dyDescent="0.25">
      <c r="A255" s="1" t="s">
        <v>76</v>
      </c>
    </row>
    <row r="256" spans="1:6" x14ac:dyDescent="0.25">
      <c r="A256" s="1" t="s">
        <v>65</v>
      </c>
    </row>
    <row r="257" spans="1:1" x14ac:dyDescent="0.25">
      <c r="A257" s="1" t="s">
        <v>66</v>
      </c>
    </row>
  </sheetData>
  <mergeCells count="6">
    <mergeCell ref="B3:D3"/>
    <mergeCell ref="A3:A4"/>
    <mergeCell ref="A134:A135"/>
    <mergeCell ref="B134:D134"/>
    <mergeCell ref="E3:H3"/>
    <mergeCell ref="E134:H134"/>
  </mergeCells>
  <conditionalFormatting sqref="D67:D72">
    <cfRule type="iconSet" priority="13">
      <iconSet iconSet="3Arrows">
        <cfvo type="percent" val="0"/>
        <cfvo type="num" val="0"/>
        <cfvo type="num" val="0"/>
      </iconSet>
    </cfRule>
  </conditionalFormatting>
  <conditionalFormatting sqref="D197:D201">
    <cfRule type="iconSet" priority="12">
      <iconSet iconSet="3Arrows">
        <cfvo type="percent" val="0"/>
        <cfvo type="num" val="0"/>
        <cfvo type="num" val="0"/>
      </iconSet>
    </cfRule>
  </conditionalFormatting>
  <conditionalFormatting sqref="B98:B129">
    <cfRule type="colorScale" priority="11">
      <colorScale>
        <cfvo type="min"/>
        <cfvo type="max"/>
        <color rgb="FFFCFCFF"/>
        <color rgb="FFF8696B"/>
      </colorScale>
    </cfRule>
  </conditionalFormatting>
  <conditionalFormatting sqref="C98:C129">
    <cfRule type="colorScale" priority="10">
      <colorScale>
        <cfvo type="min"/>
        <cfvo type="max"/>
        <color rgb="FFFCFCFF"/>
        <color rgb="FFF8696B"/>
      </colorScale>
    </cfRule>
  </conditionalFormatting>
  <conditionalFormatting sqref="D98:D129">
    <cfRule type="colorScale" priority="9">
      <colorScale>
        <cfvo type="min"/>
        <cfvo type="max"/>
        <color rgb="FFFCFCFF"/>
        <color rgb="FFF8696B"/>
      </colorScale>
    </cfRule>
  </conditionalFormatting>
  <conditionalFormatting sqref="E98:E129">
    <cfRule type="colorScale" priority="8">
      <colorScale>
        <cfvo type="min"/>
        <cfvo type="max"/>
        <color rgb="FFFCFCFF"/>
        <color rgb="FFF8696B"/>
      </colorScale>
    </cfRule>
  </conditionalFormatting>
  <conditionalFormatting sqref="F98:F129">
    <cfRule type="colorScale" priority="7">
      <colorScale>
        <cfvo type="min"/>
        <cfvo type="max"/>
        <color rgb="FFFCFCFF"/>
        <color rgb="FFF8696B"/>
      </colorScale>
    </cfRule>
  </conditionalFormatting>
  <conditionalFormatting sqref="G98:G129">
    <cfRule type="colorScale" priority="6">
      <colorScale>
        <cfvo type="min"/>
        <cfvo type="max"/>
        <color rgb="FFFCFCFF"/>
        <color rgb="FFF8696B"/>
      </colorScale>
    </cfRule>
  </conditionalFormatting>
  <conditionalFormatting sqref="B222:B253">
    <cfRule type="colorScale" priority="5">
      <colorScale>
        <cfvo type="min"/>
        <cfvo type="max"/>
        <color rgb="FFFCFCFF"/>
        <color rgb="FFF8696B"/>
      </colorScale>
    </cfRule>
  </conditionalFormatting>
  <conditionalFormatting sqref="C222:C253">
    <cfRule type="colorScale" priority="4">
      <colorScale>
        <cfvo type="min"/>
        <cfvo type="max"/>
        <color rgb="FFFCFCFF"/>
        <color rgb="FFF8696B"/>
      </colorScale>
    </cfRule>
  </conditionalFormatting>
  <conditionalFormatting sqref="D222:D253">
    <cfRule type="colorScale" priority="3">
      <colorScale>
        <cfvo type="min"/>
        <cfvo type="max"/>
        <color rgb="FFFCFCFF"/>
        <color rgb="FFF8696B"/>
      </colorScale>
    </cfRule>
  </conditionalFormatting>
  <conditionalFormatting sqref="E222:E253">
    <cfRule type="colorScale" priority="2">
      <colorScale>
        <cfvo type="min"/>
        <cfvo type="max"/>
        <color rgb="FFFCFCFF"/>
        <color rgb="FFF8696B"/>
      </colorScale>
    </cfRule>
  </conditionalFormatting>
  <conditionalFormatting sqref="F222:F253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SLML</cp:lastModifiedBy>
  <dcterms:created xsi:type="dcterms:W3CDTF">2017-04-25T16:02:54Z</dcterms:created>
  <dcterms:modified xsi:type="dcterms:W3CDTF">2022-08-17T17:30:06Z</dcterms:modified>
</cp:coreProperties>
</file>