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ón\Desktop\TRABAJO EN CASA DESDE 20 MARZO\2022\PROYECTOS DE INVERSION\"/>
    </mc:Choice>
  </mc:AlternateContent>
  <bookViews>
    <workbookView xWindow="0" yWindow="0" windowWidth="20490" windowHeight="7350"/>
  </bookViews>
  <sheets>
    <sheet name="SOLO CUOTA" sheetId="2" r:id="rId1"/>
  </sheets>
  <definedNames>
    <definedName name="_xlnm.Print_Area" localSheetId="0">'SOLO CUOTA'!$A$1:$D$24</definedName>
    <definedName name="_xlnm.Print_Titles" localSheetId="0">'SOLO CUOTA'!$1:$6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2" l="1"/>
  <c r="D14" i="2" l="1"/>
  <c r="D11" i="2"/>
  <c r="D6" i="2" s="1"/>
  <c r="D5" i="2" s="1"/>
  <c r="C10" i="2"/>
  <c r="C6" i="2" l="1"/>
  <c r="C5" i="2" s="1"/>
</calcChain>
</file>

<file path=xl/sharedStrings.xml><?xml version="1.0" encoding="utf-8"?>
<sst xmlns="http://schemas.openxmlformats.org/spreadsheetml/2006/main" count="26" uniqueCount="26">
  <si>
    <t>N°</t>
  </si>
  <si>
    <t>PROGRAMA</t>
  </si>
  <si>
    <t>C. INVERSION</t>
  </si>
  <si>
    <t>RECURSOS NACIÓN</t>
  </si>
  <si>
    <t>RECURSOS PROPIOS</t>
  </si>
  <si>
    <t>2901 EFECTIVIDAD DE LA INVESTIGACIÓN PENAL Y TÉCNICO CIENTÍFICA</t>
  </si>
  <si>
    <t>MEJORAMIENTO DE LA CAPACIDAD DE ANÁLISIS EN PRUEBAS DE ADN A NIVEL  NACIONAL</t>
  </si>
  <si>
    <t>MEJORAMIENTO DE LA CAPACIDAD EN EL DESARROLLO DE LA BÚSQUEDA E IDENTIFICACIÓN DE PERSONAS DESAPARECIDAS, ENFOQUE DIFERENCIAL Y ATENCIÓN PSICOSOCIAL A VÍCTIMAS EN EL NIVEL  NACIONAL</t>
  </si>
  <si>
    <t xml:space="preserve">FORTALECIMIENTO DE LA CAPACIDAD Y CALIDAD CIENTÍFICA DE LOS ENSAYOS REALIZADOS EN LOS LABORATORIOS FORENSES  NACIONAL. 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</si>
  <si>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</si>
  <si>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</si>
  <si>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</si>
  <si>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FORTALECIMIENTO DEL SISTEMA DE CERTIFICACIÓN DE PERITOS FORENSES A NIVEL  NACIONAL</t>
  </si>
  <si>
    <t>2999 FORTALECIMIENTO DE LA GESTIÓN Y DIRECCIÓN DEL SECTOR FISCALIA</t>
  </si>
  <si>
    <t xml:space="preserve">FORTALECIMIENTO Y SOSTENIBILIDAD DE LA ARQUITECTURA DE TECNOLOGIAS DE INFORMACIÓN DEL INSTITUTO BASADOS EN LA POLITICA DE GOBIERNO DIGITAL NACIONAL. </t>
  </si>
  <si>
    <t>ASISTENCIA TÉCNICA EN EQUIPOS DE ALTA TECNOLOGÍA Y MODERNIZACIÓN DE EQUIPOS ELECTROMECÁNICOS DE LAS ÁREAS FORENSES  NACIONAL</t>
  </si>
  <si>
    <t>DESARROLLO DE LA GESTIÓN AMBIENTAL INTEGRAL EN LAS SEDES DEL INSTITUTO NACIONAL DE MEDICINA LEGAL Y CIENCIAS FORENSES  NACIONAL</t>
  </si>
  <si>
    <t>CONSOLIDACIÓN DEL SISTEMA DE GESTIÓN DOCUMENTAL DEL INSTITUTO NACIONAL DE MEDICINA LEGAL Y CIENCIAS FORENSES  NACIONAL</t>
  </si>
  <si>
    <t>FORTALECIMIENTO DEL SISTEMA DE ATENCIÓN AL CIUDADANO DEL INSTITUTO NACIONAL DE MEDICINA LEGAL Y CIENCIAS FORENSES   NACIONAL</t>
  </si>
  <si>
    <t>MEJORAMIENTO DEL PARQUE AUTOMOTOR DEL INSTITUTO NACIONAL DE MEDICINA LEGAL Y CIENCIAS FORENSES A NIVEL  NACIONAL</t>
  </si>
  <si>
    <t>FORTALECIMIENTO DE LA PLANEACIÓN ESTRATÉGICA Y DEL SISTEMA INTEGRADO DE GESTIÓN EN EL INSTITUTO NACIONAL DE MEDICINA LEGAL Y CIENCIAS FORENSES  NACIONAL</t>
  </si>
  <si>
    <t>MEJORAMIENTO Y MANTENIMIENTO DE EDIFICIOS SEDES DEL INSTITUTO NACIONAL DE MEDICINA LEGAL Y CIENCIAS FORENSES  NACIONAL</t>
  </si>
  <si>
    <t>CONSTRUCCION Y DOTACIÓN DE LA SEDE REGIONAL ORIENTE DEL INMLYCF EN EL MUNICIPIO DE SOACHA.</t>
  </si>
  <si>
    <t>INSTITUTO NACIONAL DE MEDICINA LEGAL Y CIENCIAS FORENSES
CUOTA DE PROYECTOS DE INVERSIÓN 
VIGENCIA 2022</t>
  </si>
  <si>
    <t>REHABILITACIÓN ESTRUCTURAL SEDE CENTRAL BOGOTÁ</t>
  </si>
  <si>
    <r>
      <rPr>
        <b/>
        <sz val="11"/>
        <rFont val="Calibri"/>
        <family val="2"/>
        <scheme val="minor"/>
      </rPr>
      <t>CUOTA DEFINITIVA 2022</t>
    </r>
    <r>
      <rPr>
        <b/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</si>
</sst>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\ * #,##0_-;\-&quot;$&quot;\ * #,##0_-;_-&quot;$&quot;\ * &quot;-&quot;_-;_-@_-"/>
    <numFmt numFmtId="43" formatCode="_-* #,##0.00_-;\-* #,##0.00_-;_-* &quot;-&quot;??_-;_-@_-"/>
    <numFmt numFmtId="164" formatCode="_(* #,##0_);_(* \(#,##0\);_(* &quot;-&quot;??_);_(@_)"/>
    <numFmt numFmtId="165" formatCode="_([$$-240A]\ * #,##0_);_([$$-240A]\ * \(#,##0\);_([$$-240A]\ 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5" fontId="5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1" xfId="1" applyNumberFormat="1" applyFont="1" applyFill="1" applyBorder="1" applyAlignment="1" applyProtection="1">
      <alignment horizontal="right" vertical="center"/>
      <protection locked="0"/>
    </xf>
    <xf numFmtId="164" fontId="8" fillId="4" borderId="1" xfId="1" applyNumberFormat="1" applyFont="1" applyFill="1" applyBorder="1" applyAlignment="1" applyProtection="1">
      <alignment horizontal="right" vertical="center"/>
      <protection locked="0"/>
    </xf>
    <xf numFmtId="165" fontId="9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Border="1"/>
    <xf numFmtId="164" fontId="0" fillId="0" borderId="0" xfId="0" applyNumberFormat="1"/>
    <xf numFmtId="165" fontId="0" fillId="0" borderId="0" xfId="0" applyNumberFormat="1"/>
    <xf numFmtId="3" fontId="5" fillId="5" borderId="0" xfId="0" applyNumberFormat="1" applyFont="1" applyFill="1" applyBorder="1" applyAlignment="1" applyProtection="1">
      <alignment horizontal="right" vertical="center" wrapText="1"/>
      <protection locked="0"/>
    </xf>
    <xf numFmtId="165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center"/>
    </xf>
    <xf numFmtId="0" fontId="0" fillId="0" borderId="0" xfId="0" applyFill="1" applyBorder="1"/>
    <xf numFmtId="164" fontId="8" fillId="0" borderId="0" xfId="1" applyNumberFormat="1" applyFont="1" applyFill="1" applyBorder="1" applyAlignment="1" applyProtection="1">
      <alignment horizontal="right" vertical="center"/>
      <protection locked="0"/>
    </xf>
    <xf numFmtId="164" fontId="0" fillId="0" borderId="0" xfId="0" applyNumberFormat="1" applyBorder="1"/>
    <xf numFmtId="0" fontId="0" fillId="0" borderId="0" xfId="0" applyBorder="1"/>
    <xf numFmtId="42" fontId="0" fillId="0" borderId="0" xfId="2" applyFont="1" applyBorder="1" applyAlignment="1">
      <alignment vertical="center"/>
    </xf>
    <xf numFmtId="165" fontId="0" fillId="0" borderId="0" xfId="0" applyNumberFormat="1" applyBorder="1"/>
    <xf numFmtId="0" fontId="6" fillId="5" borderId="3" xfId="0" applyFont="1" applyFill="1" applyBorder="1" applyAlignment="1" applyProtection="1">
      <alignment horizontal="justify" vertical="center" wrapText="1"/>
      <protection locked="0"/>
    </xf>
    <xf numFmtId="0" fontId="2" fillId="0" borderId="0" xfId="0" applyFont="1" applyAlignment="1">
      <alignment horizont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3" borderId="3" xfId="0" applyFont="1" applyFill="1" applyBorder="1" applyAlignment="1" applyProtection="1">
      <alignment horizontal="center" vertical="center"/>
    </xf>
    <xf numFmtId="0" fontId="7" fillId="5" borderId="3" xfId="0" applyFont="1" applyFill="1" applyBorder="1" applyAlignment="1" applyProtection="1">
      <alignment horizontal="justify" vertical="center" wrapText="1"/>
      <protection locked="0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Moneda [0]" xfId="2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sqref="A1:D1"/>
    </sheetView>
  </sheetViews>
  <sheetFormatPr baseColWidth="10" defaultRowHeight="15" x14ac:dyDescent="0.25"/>
  <cols>
    <col min="1" max="1" width="3.7109375" customWidth="1"/>
    <col min="2" max="2" width="61.5703125" customWidth="1"/>
    <col min="3" max="3" width="18.85546875" customWidth="1"/>
    <col min="4" max="4" width="19.140625" customWidth="1"/>
    <col min="5" max="5" width="19.42578125" customWidth="1"/>
    <col min="6" max="6" width="22.28515625" customWidth="1"/>
  </cols>
  <sheetData>
    <row r="1" spans="1:7" ht="42" customHeight="1" x14ac:dyDescent="0.25">
      <c r="A1" s="19" t="s">
        <v>23</v>
      </c>
      <c r="B1" s="19"/>
      <c r="C1" s="19"/>
      <c r="D1" s="19"/>
    </row>
    <row r="2" spans="1:7" ht="7.5" customHeight="1" x14ac:dyDescent="0.25">
      <c r="C2" s="7"/>
      <c r="D2" s="7"/>
    </row>
    <row r="3" spans="1:7" ht="19.5" customHeight="1" x14ac:dyDescent="0.25">
      <c r="A3" s="29" t="s">
        <v>0</v>
      </c>
      <c r="B3" s="21" t="s">
        <v>1</v>
      </c>
      <c r="C3" s="20" t="s">
        <v>25</v>
      </c>
      <c r="D3" s="20"/>
    </row>
    <row r="4" spans="1:7" ht="15" customHeight="1" x14ac:dyDescent="0.25">
      <c r="A4" s="30"/>
      <c r="B4" s="22" t="s">
        <v>2</v>
      </c>
      <c r="C4" s="1" t="s">
        <v>3</v>
      </c>
      <c r="D4" s="1" t="s">
        <v>4</v>
      </c>
      <c r="E4" s="12"/>
      <c r="F4" s="12"/>
    </row>
    <row r="5" spans="1:7" ht="15.75" x14ac:dyDescent="0.25">
      <c r="A5" s="31"/>
      <c r="B5" s="22"/>
      <c r="C5" s="3">
        <f>C6+C14</f>
        <v>31471948947</v>
      </c>
      <c r="D5" s="3">
        <f>D6+D14</f>
        <v>14579100000</v>
      </c>
      <c r="E5" s="13"/>
      <c r="F5" s="13"/>
    </row>
    <row r="6" spans="1:7" ht="15.75" x14ac:dyDescent="0.25">
      <c r="A6" s="28" t="s">
        <v>5</v>
      </c>
      <c r="B6" s="27"/>
      <c r="C6" s="4">
        <f>SUM(C7:C13)</f>
        <v>16604330000</v>
      </c>
      <c r="D6" s="4">
        <f>SUM(D7:D13)</f>
        <v>14579100000</v>
      </c>
      <c r="E6" s="12"/>
      <c r="F6" s="12"/>
    </row>
    <row r="7" spans="1:7" ht="25.5" x14ac:dyDescent="0.25">
      <c r="A7" s="24">
        <v>1</v>
      </c>
      <c r="B7" s="18" t="s">
        <v>6</v>
      </c>
      <c r="C7" s="10">
        <v>3710000000</v>
      </c>
      <c r="D7" s="2">
        <v>4200000000</v>
      </c>
      <c r="F7" s="14"/>
    </row>
    <row r="8" spans="1:7" ht="45.75" customHeight="1" x14ac:dyDescent="0.25">
      <c r="A8" s="24">
        <v>2</v>
      </c>
      <c r="B8" s="18" t="s">
        <v>7</v>
      </c>
      <c r="C8" s="10">
        <v>3901000000</v>
      </c>
      <c r="D8" s="2"/>
      <c r="F8" s="15"/>
    </row>
    <row r="9" spans="1:7" ht="31.5" customHeight="1" x14ac:dyDescent="0.25">
      <c r="A9" s="24">
        <v>3</v>
      </c>
      <c r="B9" s="18" t="s">
        <v>8</v>
      </c>
      <c r="C9" s="10">
        <v>4700000000</v>
      </c>
      <c r="D9" s="2"/>
      <c r="E9" s="7"/>
      <c r="F9" s="16"/>
      <c r="G9" s="11"/>
    </row>
    <row r="10" spans="1:7" ht="38.25" x14ac:dyDescent="0.25">
      <c r="A10" s="24">
        <v>4</v>
      </c>
      <c r="B10" s="18" t="s">
        <v>9</v>
      </c>
      <c r="C10" s="10">
        <f>3210000000+213330000</f>
        <v>3423330000</v>
      </c>
      <c r="D10" s="2"/>
      <c r="F10" s="17"/>
    </row>
    <row r="11" spans="1:7" ht="25.5" x14ac:dyDescent="0.25">
      <c r="A11" s="25">
        <v>5</v>
      </c>
      <c r="B11" s="18" t="s">
        <v>10</v>
      </c>
      <c r="C11" s="10">
        <v>60000000</v>
      </c>
      <c r="D11" s="10">
        <f>8725000000+1654100000</f>
        <v>10379100000</v>
      </c>
      <c r="F11" s="15"/>
    </row>
    <row r="12" spans="1:7" ht="25.5" x14ac:dyDescent="0.25">
      <c r="A12" s="25">
        <v>6</v>
      </c>
      <c r="B12" s="18" t="s">
        <v>11</v>
      </c>
      <c r="C12" s="10">
        <v>650000000</v>
      </c>
      <c r="D12" s="2"/>
    </row>
    <row r="13" spans="1:7" ht="25.5" x14ac:dyDescent="0.25">
      <c r="A13" s="24">
        <v>7</v>
      </c>
      <c r="B13" s="18" t="s">
        <v>12</v>
      </c>
      <c r="C13" s="10">
        <v>160000000</v>
      </c>
      <c r="D13" s="2"/>
    </row>
    <row r="14" spans="1:7" ht="15.75" customHeight="1" x14ac:dyDescent="0.25">
      <c r="A14" s="28" t="s">
        <v>13</v>
      </c>
      <c r="B14" s="27"/>
      <c r="C14" s="5">
        <f>SUM(C15:C24)</f>
        <v>14867618947</v>
      </c>
      <c r="D14" s="5">
        <f>SUM(D15:D24)</f>
        <v>0</v>
      </c>
    </row>
    <row r="15" spans="1:7" ht="38.25" x14ac:dyDescent="0.25">
      <c r="A15" s="26">
        <v>8</v>
      </c>
      <c r="B15" s="23" t="s">
        <v>14</v>
      </c>
      <c r="C15" s="10">
        <v>6550000000</v>
      </c>
      <c r="D15" s="2"/>
    </row>
    <row r="16" spans="1:7" ht="25.5" x14ac:dyDescent="0.25">
      <c r="A16" s="26">
        <v>9</v>
      </c>
      <c r="B16" s="23" t="s">
        <v>15</v>
      </c>
      <c r="C16" s="10">
        <v>3234182129</v>
      </c>
      <c r="D16" s="2"/>
    </row>
    <row r="17" spans="1:5" ht="25.5" x14ac:dyDescent="0.25">
      <c r="A17" s="26">
        <v>10</v>
      </c>
      <c r="B17" s="23" t="s">
        <v>16</v>
      </c>
      <c r="C17" s="10">
        <v>550000000</v>
      </c>
      <c r="D17" s="2"/>
    </row>
    <row r="18" spans="1:5" ht="32.25" customHeight="1" x14ac:dyDescent="0.25">
      <c r="A18" s="26">
        <v>11</v>
      </c>
      <c r="B18" s="23" t="s">
        <v>17</v>
      </c>
      <c r="C18" s="10">
        <v>200000000</v>
      </c>
      <c r="D18" s="2"/>
    </row>
    <row r="19" spans="1:5" ht="25.5" x14ac:dyDescent="0.25">
      <c r="A19" s="26">
        <v>12</v>
      </c>
      <c r="B19" s="23" t="s">
        <v>18</v>
      </c>
      <c r="C19" s="10">
        <v>200000000</v>
      </c>
      <c r="D19" s="2"/>
    </row>
    <row r="20" spans="1:5" ht="27" customHeight="1" x14ac:dyDescent="0.25">
      <c r="A20" s="26">
        <v>13</v>
      </c>
      <c r="B20" s="23" t="s">
        <v>19</v>
      </c>
      <c r="C20" s="10">
        <v>330000000</v>
      </c>
      <c r="D20" s="2"/>
    </row>
    <row r="21" spans="1:5" ht="38.25" x14ac:dyDescent="0.25">
      <c r="A21" s="26">
        <v>14</v>
      </c>
      <c r="B21" s="23" t="s">
        <v>20</v>
      </c>
      <c r="C21" s="10">
        <v>90000000</v>
      </c>
      <c r="D21" s="2"/>
    </row>
    <row r="22" spans="1:5" ht="25.5" x14ac:dyDescent="0.25">
      <c r="A22" s="26">
        <v>15</v>
      </c>
      <c r="B22" s="23" t="s">
        <v>21</v>
      </c>
      <c r="C22" s="10">
        <v>500000000</v>
      </c>
      <c r="D22" s="2"/>
    </row>
    <row r="23" spans="1:5" ht="25.5" x14ac:dyDescent="0.25">
      <c r="A23" s="26">
        <v>16</v>
      </c>
      <c r="B23" s="23" t="s">
        <v>22</v>
      </c>
      <c r="C23" s="10">
        <v>713436818</v>
      </c>
      <c r="D23" s="2"/>
      <c r="E23" s="9"/>
    </row>
    <row r="24" spans="1:5" x14ac:dyDescent="0.25">
      <c r="A24" s="26">
        <v>17</v>
      </c>
      <c r="B24" s="23" t="s">
        <v>24</v>
      </c>
      <c r="C24" s="10">
        <v>2500000000</v>
      </c>
      <c r="D24" s="6"/>
      <c r="E24" s="8"/>
    </row>
  </sheetData>
  <mergeCells count="6">
    <mergeCell ref="A14:B14"/>
    <mergeCell ref="A6:B6"/>
    <mergeCell ref="A3:A5"/>
    <mergeCell ref="A1:D1"/>
    <mergeCell ref="C3:D3"/>
    <mergeCell ref="B4:B5"/>
  </mergeCells>
  <pageMargins left="0.70866141732283472" right="0.70866141732283472" top="0.74803149606299213" bottom="0.74803149606299213" header="0.31496062992125984" footer="0.31496062992125984"/>
  <pageSetup scale="85" orientation="portrait" r:id="rId1"/>
  <ignoredErrors>
    <ignoredError sqref="C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SOLO CUOTA</vt:lpstr>
      <vt:lpstr>'SOLO CUOTA'!Área_de_impresión</vt:lpstr>
      <vt:lpstr>'SOLO CUOTA'!Títulos_a_imprimir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Planeación</cp:lastModifiedBy>
  <cp:lastPrinted>2021-07-09T23:57:49Z</cp:lastPrinted>
  <dcterms:created xsi:type="dcterms:W3CDTF">2021-04-12T17:31:48Z</dcterms:created>
  <dcterms:modified xsi:type="dcterms:W3CDTF">2022-01-31T23:57:24Z</dcterms:modified>
</cp:coreProperties>
</file>