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Dora Bernal\Desktop\Archivos - Bases 2020\Boletines 2021\"/>
    </mc:Choice>
  </mc:AlternateContent>
  <xr:revisionPtr revIDLastSave="0" documentId="13_ncr:1_{2819DBAF-A100-471B-AF4B-404D6A84ED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tologia" sheetId="1" r:id="rId1"/>
    <sheet name="Clinica" sheetId="2" r:id="rId2"/>
  </sheets>
  <definedNames>
    <definedName name="_xlchart.v2.45" hidden="1">Patologia!$A$53:$A$58</definedName>
    <definedName name="_xlchart.v2.46" hidden="1">Patologia!$B$52</definedName>
    <definedName name="_xlchart.v2.47" hidden="1">Patologia!#REF!</definedName>
    <definedName name="_xlchart.v2.48" hidden="1">Patologia!$C$52</definedName>
    <definedName name="_xlchart.v2.49" hidden="1">Patologia!#REF!</definedName>
    <definedName name="_xlchart.v2.50" hidden="1">Patologia!$D$52</definedName>
    <definedName name="_xlchart.v2.51" hidden="1">Patologia!#REF!</definedName>
    <definedName name="_xlchart.v2.52" hidden="1">Patologia!$E$52</definedName>
    <definedName name="_xlchart.v2.53" hidden="1">Patologia!#REF!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6" i="2" l="1"/>
  <c r="D66" i="1" l="1"/>
  <c r="E66" i="1" s="1"/>
  <c r="D67" i="1"/>
  <c r="E67" i="1" s="1"/>
  <c r="D68" i="1"/>
  <c r="E68" i="1" s="1"/>
  <c r="D69" i="1"/>
  <c r="E69" i="1" s="1"/>
  <c r="D65" i="1"/>
  <c r="E65" i="1" s="1"/>
  <c r="D189" i="2" l="1"/>
  <c r="E189" i="2" s="1"/>
  <c r="D190" i="2"/>
  <c r="E190" i="2" s="1"/>
  <c r="D191" i="2"/>
  <c r="E191" i="2" s="1"/>
  <c r="D192" i="2"/>
  <c r="E192" i="2" s="1"/>
  <c r="D188" i="2"/>
  <c r="D67" i="2"/>
  <c r="E67" i="2" s="1"/>
  <c r="D68" i="2"/>
  <c r="E68" i="2" s="1"/>
  <c r="D69" i="2"/>
  <c r="E69" i="2" s="1"/>
  <c r="D70" i="2"/>
  <c r="E70" i="2" s="1"/>
  <c r="D71" i="2"/>
  <c r="E71" i="2" s="1"/>
  <c r="E66" i="2"/>
  <c r="E188" i="2" l="1"/>
</calcChain>
</file>

<file path=xl/sharedStrings.xml><?xml version="1.0" encoding="utf-8"?>
<sst xmlns="http://schemas.openxmlformats.org/spreadsheetml/2006/main" count="454" uniqueCount="111">
  <si>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</si>
  <si>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</si>
  <si>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</si>
  <si>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</si>
  <si>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</si>
  <si>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</si>
  <si>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</si>
  <si>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</si>
  <si>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</si>
  <si>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</si>
  <si>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</si>
  <si>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</si>
  <si>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</si>
  <si>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</si>
  <si>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</si>
  <si>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</si>
  <si>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</si>
  <si>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</si>
  <si>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</si>
  <si>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</si>
  <si>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</si>
  <si>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</si>
  <si>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</si>
  <si>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</si>
  <si>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</si>
  <si>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</si>
  <si>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</si>
  <si>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</si>
  <si>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</si>
  <si>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</si>
  <si>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</si>
  <si>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</si>
  <si>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</si>
  <si>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</si>
  <si>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</si>
  <si>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</si>
  <si>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</si>
  <si>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</si>
  <si>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</si>
  <si>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</si>
  <si>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</si>
  <si>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</si>
  <si>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</si>
  <si>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</si>
  <si>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</si>
  <si>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</si>
  <si>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</si>
  <si>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</si>
  <si>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</si>
  <si>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</si>
  <si>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</si>
  <si>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</si>
  <si>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</si>
  <si>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</si>
  <si>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</si>
  <si>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</si>
  <si>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</si>
  <si>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 xml:space="preserve">Violencia de pareja </t>
  </si>
  <si>
    <t>Violencia entre otros familiares</t>
  </si>
  <si>
    <t>Lesiones accidentales</t>
  </si>
  <si>
    <t>Violencia interpersonal</t>
  </si>
  <si>
    <t>Violencia intrafamiliar</t>
  </si>
  <si>
    <t>-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</si>
  <si>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</si>
  <si>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</si>
  <si>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</si>
  <si>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</si>
  <si>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</si>
  <si>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</si>
  <si>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Mitú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</si>
  <si>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</si>
  <si>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</si>
  <si>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</si>
  <si>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</si>
  <si>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</si>
  <si>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</si>
  <si>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</si>
  <si>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Juventud (18 a 28)</t>
  </si>
  <si>
    <t>Adultez (29 a 59)</t>
  </si>
  <si>
    <t>Adulto mayor (60 y más)</t>
  </si>
  <si>
    <t>2020*</t>
  </si>
  <si>
    <t>*Información preliminar sujeta a cambios por actualización</t>
  </si>
  <si>
    <t>Lesiones en eventos de transporte</t>
  </si>
  <si>
    <t>Exámenes médico legales por presunto delito sexual</t>
  </si>
  <si>
    <t>Violencia contra niños, niñas y adolescentes</t>
  </si>
  <si>
    <t>Violencia contra el adulto mayor</t>
  </si>
  <si>
    <t>2021*</t>
  </si>
  <si>
    <t>Indeter.</t>
  </si>
  <si>
    <t>Sin información</t>
  </si>
  <si>
    <t>Muertes violentas según sexo. Colombia, comparativo años 2020 y 2021 (enero-julio)</t>
  </si>
  <si>
    <t xml:space="preserve">Porcentaje muertes violentas según manera. Colombia, año 2021 (enero-julio) </t>
  </si>
  <si>
    <t>Muertes violentas según grupo de edad y manera de muerte. Colombia, año 2021 (enero-julio)</t>
  </si>
  <si>
    <t>Por determinar</t>
  </si>
  <si>
    <t>Muertes violentas según ciclo vital y manera de muerte. Colombia, año 2021 (enero-julio)</t>
  </si>
  <si>
    <t>Muertes violentas según variación absoluta y porcentual. Colombia, comparativo años 2020 y 2021 (enero-julio)</t>
  </si>
  <si>
    <t xml:space="preserve">Variación porcentual de muertes violentas según manera. Colombia, año 2021 (enero-julio) </t>
  </si>
  <si>
    <t>Muertes violentas según manera. Colombia, ciudades capitales, enero - julio de 2021</t>
  </si>
  <si>
    <t>Lesiones No fatales según contexto y sexo. Colombia, comparativo años 2020 y 2021 (enero-julio)</t>
  </si>
  <si>
    <t xml:space="preserve">Porcentaje lesiones no fatales según contexto. Colombia, año 2021 (enero-julio) </t>
  </si>
  <si>
    <t>Lesiones No fatales según grupo de edad y contexto. Colombia, año 2021 (enero-julio)</t>
  </si>
  <si>
    <t>Lesiones No fatales según ciclo vital y contexto. Colombia, año 2021 (enero-julio)</t>
  </si>
  <si>
    <t xml:space="preserve">Lesiones No fatales según variación absoluta y porcentual. Colombia, comparativo enero-julio años 2020 y 2021 </t>
  </si>
  <si>
    <t xml:space="preserve">Variación porcentual de lesiones No fatales según contexto. Colombia, año 2021 (enero-julio) </t>
  </si>
  <si>
    <t>Lesiones No fatales según contexto. Colombia, ciudades capitales, enero-julio de 2021</t>
  </si>
  <si>
    <t>Violencia intrafamiliar según contexto y sexo. Colombia, comparativo años 2020 y 2021 (enero-julio)</t>
  </si>
  <si>
    <t xml:space="preserve">Porcentaje  violencia intrafamiliar según contexto. Colombia, año 2021 (enero-julio) </t>
  </si>
  <si>
    <t>Violencia intrafamiliar según grupo de edad y contexto. Colombia, año 2021 (enero-julio)</t>
  </si>
  <si>
    <t>Violencia intrafamiliar según ciclo vital y contexto. Colombia, año 2021 (enero-julio)</t>
  </si>
  <si>
    <t xml:space="preserve">Violencia intrafamiliar según variación absoluta y porcentual. Colombia, comparativo (enero-julio) años 2020 y 2021 </t>
  </si>
  <si>
    <t xml:space="preserve">Variación porcentual de violencia intrafamiliar según contexto. Colombia, año 2021 (enero-julio) </t>
  </si>
  <si>
    <t>Violencia intrafamiliar según contexto. Colombia, ciudades capitales, enero-julio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</si>
</sst>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2" fontId="0" fillId="0" borderId="0" xfId="0" applyNumberFormat="1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vertical="center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4" fontId="0" fillId="0" borderId="0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3" fontId="0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/>
    </xf>
    <xf numFmtId="10" fontId="0" fillId="0" borderId="0" xfId="0" applyNumberFormat="1" applyFont="1" applyFill="1" applyBorder="1"/>
    <xf numFmtId="3" fontId="1" fillId="0" borderId="0" xfId="0" applyNumberFormat="1" applyFont="1" applyFill="1"/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0" xfId="0" applyFont="1" applyFill="1" applyBorder="1" applyAlignment="1">
      <alignment vertical="center" wrapText="1"/>
    </xf>
    <xf numFmtId="2" fontId="0" fillId="0" borderId="0" xfId="1" applyNumberFormat="1" applyFont="1" applyFill="1" applyBorder="1"/>
    <xf numFmtId="0" fontId="1" fillId="0" borderId="1" xfId="0" applyFont="1" applyBorder="1" applyAlignment="1">
      <alignment horizontal="center" vertical="center" wrapText="1"/>
    </xf>
    <xf numFmtId="3" fontId="0" fillId="0" borderId="0" xfId="0" applyNumberFormat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0" fontId="0" fillId="0" borderId="0" xfId="0" pivotButton="1" applyFont="1" applyFill="1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50.56818181818182</c:v>
                </c:pt>
                <c:pt idx="1">
                  <c:v>27.149507119386637</c:v>
                </c:pt>
                <c:pt idx="2">
                  <c:v>12.089266155531217</c:v>
                </c:pt>
                <c:pt idx="3">
                  <c:v>10.193044906900328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Patologia!$B$75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Patologia!$A$76:$A$79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Patologia!$B$76:$B$79</c:f>
              <c:numCache>
                <c:formatCode>#,##0.00</c:formatCode>
                <c:ptCount val="4"/>
                <c:pt idx="0">
                  <c:v>27.979902979902981</c:v>
                </c:pt>
                <c:pt idx="1">
                  <c:v>47.929876911600147</c:v>
                </c:pt>
                <c:pt idx="2">
                  <c:v>19.163292847503374</c:v>
                </c:pt>
                <c:pt idx="3">
                  <c:v>13.318112633181126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9356373057869374"/>
          <c:y val="1.408450704225352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Clinica!$B$13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Clinica!$A$15:$A$19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Clinica!$B$15:$B$19</c:f>
              <c:numCache>
                <c:formatCode>0.00</c:formatCode>
                <c:ptCount val="5"/>
                <c:pt idx="0">
                  <c:v>41.208515430851911</c:v>
                </c:pt>
                <c:pt idx="1">
                  <c:v>32.832641668808989</c:v>
                </c:pt>
                <c:pt idx="2">
                  <c:v>11.022561729528567</c:v>
                </c:pt>
                <c:pt idx="3">
                  <c:v>13.988761981710676</c:v>
                </c:pt>
                <c:pt idx="4">
                  <c:v>0.94751918909985677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Lbls>
            <c:dLbl>
              <c:idx val="0"/>
              <c:layout>
                <c:manualLayout>
                  <c:x val="-7.3348113039268343E-3"/>
                  <c:y val="0.2208203242887322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1"/>
              <c:layout>
                <c:manualLayout>
                  <c:x val="-4.9656920923782421E-3"/>
                  <c:y val="0.2183519322347873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721-4434-A781-2BF9E1039768}"/>
                </c:ext>
              </c:extLst>
            </c:dLbl>
            <c:dLbl>
              <c:idx val="2"/>
              <c:layout>
                <c:manualLayout>
                  <c:x val="-2.1574973031283709E-3"/>
                  <c:y val="0.1886625147466322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-2.1574973031284503E-3"/>
                  <c:y val="-2.83581625467547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Clinica!$A$78:$A$82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Clinica!$B$78:$B$82</c:f>
              <c:numCache>
                <c:formatCode>#,##0.00</c:formatCode>
                <c:ptCount val="5"/>
                <c:pt idx="0">
                  <c:v>-5.2468614535832909</c:v>
                </c:pt>
                <c:pt idx="1">
                  <c:v>-5.5800035205069527</c:v>
                </c:pt>
                <c:pt idx="2">
                  <c:v>15.332394005379788</c:v>
                </c:pt>
                <c:pt idx="3">
                  <c:v>9.1612533435231178</c:v>
                </c:pt>
                <c:pt idx="4">
                  <c:v>0.12936610608020699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652863543510876"/>
          <c:y val="7.1871570649778491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9D4-4BEA-84B5-7763E6C4526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Clinica!$A$141:$A$144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Clinica!$B$141:$B$144</c:f>
              <c:numCache>
                <c:formatCode>0.00</c:formatCode>
                <c:ptCount val="4"/>
                <c:pt idx="0">
                  <c:v>10.343027591349738</c:v>
                </c:pt>
                <c:pt idx="1">
                  <c:v>3.4787472035794185</c:v>
                </c:pt>
                <c:pt idx="2">
                  <c:v>65.130499627143919</c:v>
                </c:pt>
                <c:pt idx="3">
                  <c:v>21.047725577926919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CC79-46A2-A43F-A586A92AE02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834A-416A-8834-07A5DB68631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34A-416A-8834-07A5DB686314}"/>
              </c:ext>
            </c:extLst>
          </c:dPt>
          <c:dLbls>
            <c:dLbl>
              <c:idx val="1"/>
              <c:layout>
                <c:manualLayout>
                  <c:x val="-2.1953893021618822E-3"/>
                  <c:y val="-3.74675525056045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C79-46A2-A43F-A586A92AE020}"/>
                </c:ext>
              </c:extLst>
            </c:dLbl>
            <c:dLbl>
              <c:idx val="3"/>
              <c:layout>
                <c:manualLayout>
                  <c:x val="-2.7835768963118627E-3"/>
                  <c:y val="-8.85412565616797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34A-416A-8834-07A5DB6863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Clinica!$A$198:$A$201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Clinica!$B$198:$B$201</c:f>
              <c:numCache>
                <c:formatCode>#,##0.00</c:formatCode>
                <c:ptCount val="4"/>
                <c:pt idx="0">
                  <c:v>-7.9628400796284007</c:v>
                </c:pt>
                <c:pt idx="1">
                  <c:v>5.7823129251700678</c:v>
                </c:pt>
                <c:pt idx="2">
                  <c:v>-5.6854381512877277</c:v>
                </c:pt>
                <c:pt idx="3">
                  <c:v>-5.7281229124916502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73765816"/>
        <c:axId val="473766600"/>
      </c:barChart>
      <c:catAx>
        <c:axId val="473765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73766600"/>
        <c:crosses val="autoZero"/>
        <c:auto val="1"/>
        <c:lblAlgn val="ctr"/>
        <c:lblOffset val="100"/>
        <c:noMultiLvlLbl val="0"/>
      </c:catAx>
      <c:valAx>
        <c:axId val="473766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73765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</xdr:row>
      <xdr:rowOff>104776</xdr:rowOff>
    </xdr:from>
    <xdr:to>
      <xdr:col>5</xdr:col>
      <xdr:colOff>561975</xdr:colOff>
      <xdr:row>26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72</xdr:row>
      <xdr:rowOff>123825</xdr:rowOff>
    </xdr:from>
    <xdr:to>
      <xdr:col>6</xdr:col>
      <xdr:colOff>142874</xdr:colOff>
      <xdr:row>86</xdr:row>
      <xdr:rowOff>111126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76200</xdr:rowOff>
    </xdr:from>
    <xdr:to>
      <xdr:col>4</xdr:col>
      <xdr:colOff>38100</xdr:colOff>
      <xdr:row>27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74</xdr:row>
      <xdr:rowOff>95251</xdr:rowOff>
    </xdr:from>
    <xdr:to>
      <xdr:col>4</xdr:col>
      <xdr:colOff>0</xdr:colOff>
      <xdr:row>88</xdr:row>
      <xdr:rowOff>161925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137</xdr:row>
      <xdr:rowOff>60324</xdr:rowOff>
    </xdr:from>
    <xdr:to>
      <xdr:col>3</xdr:col>
      <xdr:colOff>387349</xdr:colOff>
      <xdr:row>151</xdr:row>
      <xdr:rowOff>98425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195</xdr:row>
      <xdr:rowOff>76200</xdr:rowOff>
    </xdr:from>
    <xdr:to>
      <xdr:col>4</xdr:col>
      <xdr:colOff>95250</xdr:colOff>
      <xdr:row>210</xdr:row>
      <xdr:rowOff>1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26"/>
  <sheetViews>
    <sheetView tabSelected="1" workbookViewId="0">
      <selection activeCell="A2" sqref="A2"/>
    </sheetView>
  </sheetViews>
  <sheetFormatPr baseColWidth="10" defaultColWidth="11.42578125" defaultRowHeight="15" x14ac:dyDescent="0.25"/>
  <cols>
    <col min="1" max="1" width="28.28515625" style="2" customWidth="1"/>
    <col min="2" max="3" width="11.28515625" style="2" customWidth="1"/>
    <col min="4" max="4" width="10.28515625" style="2" customWidth="1"/>
    <col min="5" max="6" width="11.28515625" style="2" customWidth="1"/>
    <col min="7" max="7" width="11.140625" style="2" customWidth="1"/>
    <col min="8" max="8" width="9.85546875" style="2" customWidth="1"/>
    <col min="9" max="9" width="14.7109375" style="2" customWidth="1"/>
    <col min="10" max="10" width="16.7109375" style="2" customWidth="1"/>
    <col min="11" max="11" width="12.7109375" style="2" customWidth="1"/>
    <col min="12" max="16384" width="11.42578125" style="2"/>
  </cols>
  <sheetData>
    <row r="2" spans="1:12" x14ac:dyDescent="0.25">
      <c r="A2" s="32" t="s">
        <v>89</v>
      </c>
    </row>
    <row r="3" spans="1:12" x14ac:dyDescent="0.25">
      <c r="A3" s="60" t="s">
        <v>46</v>
      </c>
      <c r="B3" s="62" t="s">
        <v>80</v>
      </c>
      <c r="C3" s="62"/>
      <c r="D3" s="62"/>
      <c r="E3" s="62"/>
      <c r="F3" s="62" t="s">
        <v>86</v>
      </c>
      <c r="G3" s="62"/>
      <c r="H3" s="62"/>
      <c r="I3" s="62"/>
      <c r="J3" s="51"/>
      <c r="K3" s="51"/>
      <c r="L3" s="51"/>
    </row>
    <row r="4" spans="1:12" x14ac:dyDescent="0.25">
      <c r="A4" s="61"/>
      <c r="B4" s="53" t="s">
        <v>0</v>
      </c>
      <c r="C4" s="53" t="s">
        <v>1</v>
      </c>
      <c r="D4" s="58" t="s">
        <v>87</v>
      </c>
      <c r="E4" s="53" t="s">
        <v>47</v>
      </c>
      <c r="F4" s="6" t="s">
        <v>0</v>
      </c>
      <c r="G4" s="6" t="s">
        <v>1</v>
      </c>
      <c r="H4" s="53" t="s">
        <v>87</v>
      </c>
      <c r="I4" s="42" t="s">
        <v>47</v>
      </c>
      <c r="J4" s="4"/>
    </row>
    <row r="5" spans="1:12" x14ac:dyDescent="0.25">
      <c r="A5" s="30" t="s">
        <v>48</v>
      </c>
      <c r="B5" s="54">
        <v>5318</v>
      </c>
      <c r="C5" s="54">
        <v>453</v>
      </c>
      <c r="D5" s="54">
        <v>1</v>
      </c>
      <c r="E5" s="56">
        <v>5772</v>
      </c>
      <c r="F5" s="8">
        <v>6850</v>
      </c>
      <c r="G5" s="8">
        <v>535</v>
      </c>
      <c r="H5" s="8">
        <v>2</v>
      </c>
      <c r="I5" s="10">
        <v>7387</v>
      </c>
      <c r="J5" s="4"/>
    </row>
    <row r="6" spans="1:12" x14ac:dyDescent="0.25">
      <c r="A6" s="30" t="s">
        <v>73</v>
      </c>
      <c r="B6" s="54">
        <v>2210</v>
      </c>
      <c r="C6" s="54">
        <v>471</v>
      </c>
      <c r="D6" s="54" t="s">
        <v>62</v>
      </c>
      <c r="E6" s="56">
        <v>2681</v>
      </c>
      <c r="F6" s="8">
        <v>3344</v>
      </c>
      <c r="G6" s="8">
        <v>622</v>
      </c>
      <c r="H6" s="8" t="s">
        <v>62</v>
      </c>
      <c r="I6" s="10">
        <v>3966</v>
      </c>
      <c r="J6" s="4"/>
    </row>
    <row r="7" spans="1:12" x14ac:dyDescent="0.25">
      <c r="A7" s="30" t="s">
        <v>49</v>
      </c>
      <c r="B7" s="54">
        <v>1232</v>
      </c>
      <c r="C7" s="54">
        <v>250</v>
      </c>
      <c r="D7" s="54" t="s">
        <v>62</v>
      </c>
      <c r="E7" s="56">
        <v>1482</v>
      </c>
      <c r="F7" s="8">
        <v>1461</v>
      </c>
      <c r="G7" s="8">
        <v>304</v>
      </c>
      <c r="H7" s="8">
        <v>1</v>
      </c>
      <c r="I7" s="10">
        <v>1766</v>
      </c>
      <c r="J7" s="4"/>
    </row>
    <row r="8" spans="1:12" x14ac:dyDescent="0.25">
      <c r="A8" s="30" t="s">
        <v>50</v>
      </c>
      <c r="B8" s="54">
        <v>1072</v>
      </c>
      <c r="C8" s="54">
        <v>242</v>
      </c>
      <c r="D8" s="54" t="s">
        <v>62</v>
      </c>
      <c r="E8" s="56">
        <v>1314</v>
      </c>
      <c r="F8" s="8">
        <v>1213</v>
      </c>
      <c r="G8" s="8">
        <v>276</v>
      </c>
      <c r="H8" s="8" t="s">
        <v>62</v>
      </c>
      <c r="I8" s="10">
        <v>1489</v>
      </c>
      <c r="J8" s="4"/>
    </row>
    <row r="9" spans="1:12" x14ac:dyDescent="0.25">
      <c r="A9" s="31" t="s">
        <v>47</v>
      </c>
      <c r="B9" s="55">
        <v>9832</v>
      </c>
      <c r="C9" s="55">
        <v>1416</v>
      </c>
      <c r="D9" s="55">
        <v>1</v>
      </c>
      <c r="E9" s="55">
        <v>11249</v>
      </c>
      <c r="F9" s="43">
        <v>12868</v>
      </c>
      <c r="G9" s="43">
        <v>1737</v>
      </c>
      <c r="H9" s="43">
        <v>3</v>
      </c>
      <c r="I9" s="43">
        <v>14608</v>
      </c>
      <c r="J9" s="52"/>
    </row>
    <row r="10" spans="1:12" x14ac:dyDescent="0.25">
      <c r="G10" s="10"/>
      <c r="H10" s="10"/>
      <c r="I10" s="47"/>
    </row>
    <row r="12" spans="1:12" x14ac:dyDescent="0.25">
      <c r="A12" s="32" t="s">
        <v>90</v>
      </c>
    </row>
    <row r="14" spans="1:12" x14ac:dyDescent="0.25">
      <c r="A14" s="3" t="s">
        <v>48</v>
      </c>
      <c r="B14" s="4">
        <v>50.56818181818182</v>
      </c>
    </row>
    <row r="15" spans="1:12" x14ac:dyDescent="0.25">
      <c r="A15" s="3" t="s">
        <v>73</v>
      </c>
      <c r="B15" s="4">
        <v>27.149507119386637</v>
      </c>
    </row>
    <row r="16" spans="1:12" x14ac:dyDescent="0.25">
      <c r="A16" s="3" t="s">
        <v>49</v>
      </c>
      <c r="B16" s="4">
        <v>12.089266155531217</v>
      </c>
    </row>
    <row r="17" spans="1:6" x14ac:dyDescent="0.25">
      <c r="A17" s="3" t="s">
        <v>50</v>
      </c>
      <c r="B17" s="4">
        <v>10.193044906900328</v>
      </c>
    </row>
    <row r="18" spans="1:6" x14ac:dyDescent="0.25">
      <c r="B18" s="4"/>
    </row>
    <row r="28" spans="1:6" x14ac:dyDescent="0.25">
      <c r="A28" s="32" t="s">
        <v>91</v>
      </c>
    </row>
    <row r="29" spans="1:6" ht="30" x14ac:dyDescent="0.25">
      <c r="A29" s="7" t="s">
        <v>52</v>
      </c>
      <c r="B29" s="7" t="s">
        <v>48</v>
      </c>
      <c r="C29" s="7" t="s">
        <v>73</v>
      </c>
      <c r="D29" s="7" t="s">
        <v>49</v>
      </c>
      <c r="E29" s="7" t="s">
        <v>50</v>
      </c>
      <c r="F29" s="7" t="s">
        <v>51</v>
      </c>
    </row>
    <row r="30" spans="1:6" x14ac:dyDescent="0.25">
      <c r="A30" s="30" t="s">
        <v>2</v>
      </c>
      <c r="B30" s="8">
        <v>24</v>
      </c>
      <c r="C30" s="8">
        <v>34</v>
      </c>
      <c r="D30" s="8">
        <v>115</v>
      </c>
      <c r="E30" s="8" t="s">
        <v>62</v>
      </c>
      <c r="F30" s="10">
        <v>173</v>
      </c>
    </row>
    <row r="31" spans="1:6" x14ac:dyDescent="0.25">
      <c r="A31" s="30" t="s">
        <v>3</v>
      </c>
      <c r="B31" s="8">
        <v>12</v>
      </c>
      <c r="C31" s="8">
        <v>32</v>
      </c>
      <c r="D31" s="8">
        <v>49</v>
      </c>
      <c r="E31" s="8">
        <v>2</v>
      </c>
      <c r="F31" s="10">
        <v>95</v>
      </c>
    </row>
    <row r="32" spans="1:6" x14ac:dyDescent="0.25">
      <c r="A32" s="30" t="s">
        <v>4</v>
      </c>
      <c r="B32" s="8">
        <v>39</v>
      </c>
      <c r="C32" s="8">
        <v>49</v>
      </c>
      <c r="D32" s="8">
        <v>60</v>
      </c>
      <c r="E32" s="8">
        <v>68</v>
      </c>
      <c r="F32" s="10">
        <v>216</v>
      </c>
    </row>
    <row r="33" spans="1:6" x14ac:dyDescent="0.25">
      <c r="A33" s="30" t="s">
        <v>5</v>
      </c>
      <c r="B33" s="8">
        <v>251</v>
      </c>
      <c r="C33" s="8">
        <v>133</v>
      </c>
      <c r="D33" s="8">
        <v>64</v>
      </c>
      <c r="E33" s="8">
        <v>88</v>
      </c>
      <c r="F33" s="10">
        <v>536</v>
      </c>
    </row>
    <row r="34" spans="1:6" x14ac:dyDescent="0.25">
      <c r="A34" s="30" t="s">
        <v>6</v>
      </c>
      <c r="B34" s="8">
        <v>404</v>
      </c>
      <c r="C34" s="8">
        <v>173</v>
      </c>
      <c r="D34" s="8">
        <v>42</v>
      </c>
      <c r="E34" s="8">
        <v>85</v>
      </c>
      <c r="F34" s="10">
        <v>704</v>
      </c>
    </row>
    <row r="35" spans="1:6" x14ac:dyDescent="0.25">
      <c r="A35" s="30" t="s">
        <v>7</v>
      </c>
      <c r="B35" s="8">
        <v>1453</v>
      </c>
      <c r="C35" s="8">
        <v>553</v>
      </c>
      <c r="D35" s="8">
        <v>121</v>
      </c>
      <c r="E35" s="8">
        <v>217</v>
      </c>
      <c r="F35" s="10">
        <v>2344</v>
      </c>
    </row>
    <row r="36" spans="1:6" x14ac:dyDescent="0.25">
      <c r="A36" s="30" t="s">
        <v>8</v>
      </c>
      <c r="B36" s="8">
        <v>1492</v>
      </c>
      <c r="C36" s="8">
        <v>504</v>
      </c>
      <c r="D36" s="8">
        <v>132</v>
      </c>
      <c r="E36" s="8">
        <v>159</v>
      </c>
      <c r="F36" s="10">
        <v>2287</v>
      </c>
    </row>
    <row r="37" spans="1:6" x14ac:dyDescent="0.25">
      <c r="A37" s="30" t="s">
        <v>9</v>
      </c>
      <c r="B37" s="8">
        <v>1082</v>
      </c>
      <c r="C37" s="8">
        <v>414</v>
      </c>
      <c r="D37" s="8">
        <v>120</v>
      </c>
      <c r="E37" s="8">
        <v>141</v>
      </c>
      <c r="F37" s="10">
        <v>1757</v>
      </c>
    </row>
    <row r="38" spans="1:6" x14ac:dyDescent="0.25">
      <c r="A38" s="30" t="s">
        <v>10</v>
      </c>
      <c r="B38" s="8">
        <v>822</v>
      </c>
      <c r="C38" s="8">
        <v>340</v>
      </c>
      <c r="D38" s="8">
        <v>126</v>
      </c>
      <c r="E38" s="8">
        <v>114</v>
      </c>
      <c r="F38" s="10">
        <v>1402</v>
      </c>
    </row>
    <row r="39" spans="1:6" x14ac:dyDescent="0.25">
      <c r="A39" s="30" t="s">
        <v>11</v>
      </c>
      <c r="B39" s="8">
        <v>594</v>
      </c>
      <c r="C39" s="8">
        <v>300</v>
      </c>
      <c r="D39" s="8">
        <v>111</v>
      </c>
      <c r="E39" s="8">
        <v>91</v>
      </c>
      <c r="F39" s="10">
        <v>1096</v>
      </c>
    </row>
    <row r="40" spans="1:6" x14ac:dyDescent="0.25">
      <c r="A40" s="30" t="s">
        <v>12</v>
      </c>
      <c r="B40" s="8">
        <v>381</v>
      </c>
      <c r="C40" s="8">
        <v>243</v>
      </c>
      <c r="D40" s="8">
        <v>94</v>
      </c>
      <c r="E40" s="8">
        <v>76</v>
      </c>
      <c r="F40" s="10">
        <v>794</v>
      </c>
    </row>
    <row r="41" spans="1:6" x14ac:dyDescent="0.25">
      <c r="A41" s="30" t="s">
        <v>13</v>
      </c>
      <c r="B41" s="8">
        <v>310</v>
      </c>
      <c r="C41" s="8">
        <v>244</v>
      </c>
      <c r="D41" s="8">
        <v>106</v>
      </c>
      <c r="E41" s="8">
        <v>90</v>
      </c>
      <c r="F41" s="10">
        <v>750</v>
      </c>
    </row>
    <row r="42" spans="1:6" x14ac:dyDescent="0.25">
      <c r="A42" s="30" t="s">
        <v>14</v>
      </c>
      <c r="B42" s="8">
        <v>201</v>
      </c>
      <c r="C42" s="8">
        <v>207</v>
      </c>
      <c r="D42" s="8">
        <v>108</v>
      </c>
      <c r="E42" s="8">
        <v>85</v>
      </c>
      <c r="F42" s="10">
        <v>601</v>
      </c>
    </row>
    <row r="43" spans="1:6" x14ac:dyDescent="0.25">
      <c r="A43" s="30" t="s">
        <v>15</v>
      </c>
      <c r="B43" s="8">
        <v>168</v>
      </c>
      <c r="C43" s="8">
        <v>210</v>
      </c>
      <c r="D43" s="8">
        <v>114</v>
      </c>
      <c r="E43" s="8">
        <v>92</v>
      </c>
      <c r="F43" s="10">
        <v>584</v>
      </c>
    </row>
    <row r="44" spans="1:6" x14ac:dyDescent="0.25">
      <c r="A44" s="30" t="s">
        <v>16</v>
      </c>
      <c r="B44" s="8">
        <v>71</v>
      </c>
      <c r="C44" s="8">
        <v>146</v>
      </c>
      <c r="D44" s="8">
        <v>95</v>
      </c>
      <c r="E44" s="8">
        <v>65</v>
      </c>
      <c r="F44" s="10">
        <v>377</v>
      </c>
    </row>
    <row r="45" spans="1:6" x14ac:dyDescent="0.25">
      <c r="A45" s="30" t="s">
        <v>17</v>
      </c>
      <c r="B45" s="8">
        <v>45</v>
      </c>
      <c r="C45" s="8">
        <v>137</v>
      </c>
      <c r="D45" s="8">
        <v>93</v>
      </c>
      <c r="E45" s="8">
        <v>46</v>
      </c>
      <c r="F45" s="10">
        <v>321</v>
      </c>
    </row>
    <row r="46" spans="1:6" x14ac:dyDescent="0.25">
      <c r="A46" s="30" t="s">
        <v>18</v>
      </c>
      <c r="B46" s="8">
        <v>21</v>
      </c>
      <c r="C46" s="8">
        <v>109</v>
      </c>
      <c r="D46" s="8">
        <v>70</v>
      </c>
      <c r="E46" s="8">
        <v>38</v>
      </c>
      <c r="F46" s="10">
        <v>238</v>
      </c>
    </row>
    <row r="47" spans="1:6" x14ac:dyDescent="0.25">
      <c r="A47" s="30" t="s">
        <v>19</v>
      </c>
      <c r="B47" s="8">
        <v>17</v>
      </c>
      <c r="C47" s="8">
        <v>137</v>
      </c>
      <c r="D47" s="8">
        <v>146</v>
      </c>
      <c r="E47" s="8">
        <v>32</v>
      </c>
      <c r="F47" s="10">
        <v>332</v>
      </c>
    </row>
    <row r="48" spans="1:6" x14ac:dyDescent="0.25">
      <c r="A48" s="30" t="s">
        <v>92</v>
      </c>
      <c r="B48" s="8" t="s">
        <v>62</v>
      </c>
      <c r="C48" s="8">
        <v>1</v>
      </c>
      <c r="D48" s="8" t="s">
        <v>62</v>
      </c>
      <c r="E48" s="8" t="s">
        <v>62</v>
      </c>
      <c r="F48" s="10">
        <v>1</v>
      </c>
    </row>
    <row r="49" spans="1:7" x14ac:dyDescent="0.25">
      <c r="A49" s="31" t="s">
        <v>47</v>
      </c>
      <c r="B49" s="43">
        <v>7387</v>
      </c>
      <c r="C49" s="43">
        <v>3966</v>
      </c>
      <c r="D49" s="43">
        <v>1766</v>
      </c>
      <c r="E49" s="43">
        <v>1489</v>
      </c>
      <c r="F49" s="43">
        <v>14608</v>
      </c>
    </row>
    <row r="50" spans="1:7" x14ac:dyDescent="0.25">
      <c r="A50" s="9"/>
      <c r="B50" s="10"/>
      <c r="C50" s="10"/>
      <c r="D50" s="10"/>
      <c r="E50" s="10"/>
      <c r="F50" s="10"/>
    </row>
    <row r="51" spans="1:7" x14ac:dyDescent="0.25">
      <c r="A51" s="32" t="s">
        <v>93</v>
      </c>
      <c r="B51" s="8"/>
      <c r="C51" s="8"/>
      <c r="D51" s="8"/>
      <c r="E51" s="8"/>
      <c r="F51" s="8"/>
    </row>
    <row r="52" spans="1:7" ht="30" x14ac:dyDescent="0.25">
      <c r="A52" s="27" t="s">
        <v>72</v>
      </c>
      <c r="B52" s="27" t="s">
        <v>48</v>
      </c>
      <c r="C52" s="27" t="s">
        <v>73</v>
      </c>
      <c r="D52" s="27" t="s">
        <v>49</v>
      </c>
      <c r="E52" s="27" t="s">
        <v>50</v>
      </c>
      <c r="F52" s="27" t="s">
        <v>51</v>
      </c>
    </row>
    <row r="53" spans="1:7" x14ac:dyDescent="0.25">
      <c r="A53" s="30" t="s">
        <v>74</v>
      </c>
      <c r="B53" s="8">
        <v>26</v>
      </c>
      <c r="C53" s="8">
        <v>41</v>
      </c>
      <c r="D53" s="8">
        <v>130</v>
      </c>
      <c r="E53" s="8" t="s">
        <v>62</v>
      </c>
      <c r="F53" s="10">
        <v>197</v>
      </c>
    </row>
    <row r="54" spans="1:7" x14ac:dyDescent="0.25">
      <c r="A54" s="30" t="s">
        <v>75</v>
      </c>
      <c r="B54" s="8">
        <v>17</v>
      </c>
      <c r="C54" s="8">
        <v>36</v>
      </c>
      <c r="D54" s="8">
        <v>59</v>
      </c>
      <c r="E54" s="8">
        <v>7</v>
      </c>
      <c r="F54" s="10">
        <v>119</v>
      </c>
      <c r="G54" s="30"/>
    </row>
    <row r="55" spans="1:7" x14ac:dyDescent="0.25">
      <c r="A55" s="30" t="s">
        <v>76</v>
      </c>
      <c r="B55" s="8">
        <v>283</v>
      </c>
      <c r="C55" s="8">
        <v>171</v>
      </c>
      <c r="D55" s="8">
        <v>99</v>
      </c>
      <c r="E55" s="8">
        <v>151</v>
      </c>
      <c r="F55" s="10">
        <v>704</v>
      </c>
    </row>
    <row r="56" spans="1:7" x14ac:dyDescent="0.25">
      <c r="A56" s="30" t="s">
        <v>77</v>
      </c>
      <c r="B56" s="8">
        <v>3108</v>
      </c>
      <c r="C56" s="8">
        <v>1142</v>
      </c>
      <c r="D56" s="8">
        <v>270</v>
      </c>
      <c r="E56" s="8">
        <v>432</v>
      </c>
      <c r="F56" s="10">
        <v>4952</v>
      </c>
    </row>
    <row r="57" spans="1:7" x14ac:dyDescent="0.25">
      <c r="A57" s="30" t="s">
        <v>78</v>
      </c>
      <c r="B57" s="59">
        <v>3631</v>
      </c>
      <c r="C57" s="8">
        <v>1836</v>
      </c>
      <c r="D57" s="8">
        <v>690</v>
      </c>
      <c r="E57" s="8">
        <v>626</v>
      </c>
      <c r="F57" s="10">
        <v>6783</v>
      </c>
    </row>
    <row r="58" spans="1:7" x14ac:dyDescent="0.25">
      <c r="A58" s="30" t="s">
        <v>79</v>
      </c>
      <c r="B58" s="8">
        <v>322</v>
      </c>
      <c r="C58" s="8">
        <v>739</v>
      </c>
      <c r="D58" s="8">
        <v>518</v>
      </c>
      <c r="E58" s="8">
        <v>273</v>
      </c>
      <c r="F58" s="10">
        <v>1852</v>
      </c>
    </row>
    <row r="59" spans="1:7" x14ac:dyDescent="0.25">
      <c r="A59" s="30" t="s">
        <v>92</v>
      </c>
      <c r="B59" s="8" t="s">
        <v>62</v>
      </c>
      <c r="C59" s="8">
        <v>1</v>
      </c>
      <c r="D59" s="8" t="s">
        <v>62</v>
      </c>
      <c r="E59" s="8" t="s">
        <v>62</v>
      </c>
      <c r="F59" s="10">
        <v>1</v>
      </c>
    </row>
    <row r="60" spans="1:7" x14ac:dyDescent="0.25">
      <c r="A60" s="31" t="s">
        <v>51</v>
      </c>
      <c r="B60" s="43">
        <v>7387</v>
      </c>
      <c r="C60" s="43">
        <v>3966</v>
      </c>
      <c r="D60" s="43">
        <v>1766</v>
      </c>
      <c r="E60" s="43">
        <v>1489</v>
      </c>
      <c r="F60" s="43">
        <v>14608</v>
      </c>
    </row>
    <row r="61" spans="1:7" x14ac:dyDescent="0.25">
      <c r="A61" s="9"/>
      <c r="B61" s="10"/>
      <c r="C61" s="10"/>
      <c r="D61" s="10"/>
      <c r="E61" s="10"/>
      <c r="F61" s="10"/>
    </row>
    <row r="63" spans="1:7" ht="18.75" customHeight="1" x14ac:dyDescent="0.25">
      <c r="A63" s="32" t="s">
        <v>94</v>
      </c>
      <c r="G63" s="5"/>
    </row>
    <row r="64" spans="1:7" ht="30" x14ac:dyDescent="0.25">
      <c r="A64" s="7" t="s">
        <v>46</v>
      </c>
      <c r="B64" s="17" t="s">
        <v>80</v>
      </c>
      <c r="C64" s="7" t="s">
        <v>86</v>
      </c>
      <c r="D64" s="7" t="s">
        <v>63</v>
      </c>
      <c r="E64" s="7" t="s">
        <v>64</v>
      </c>
    </row>
    <row r="65" spans="1:6" x14ac:dyDescent="0.25">
      <c r="A65" s="30" t="s">
        <v>48</v>
      </c>
      <c r="B65" s="50">
        <v>5772</v>
      </c>
      <c r="C65" s="8">
        <v>7387</v>
      </c>
      <c r="D65" s="33">
        <f>+C65-B65</f>
        <v>1615</v>
      </c>
      <c r="E65" s="34">
        <f>(D65*100)/B65</f>
        <v>27.979902979902981</v>
      </c>
      <c r="F65" s="12"/>
    </row>
    <row r="66" spans="1:6" x14ac:dyDescent="0.25">
      <c r="A66" s="30" t="s">
        <v>73</v>
      </c>
      <c r="B66" s="50">
        <v>2681</v>
      </c>
      <c r="C66" s="8">
        <v>3966</v>
      </c>
      <c r="D66" s="33">
        <f t="shared" ref="D66:D69" si="0">+C66-B66</f>
        <v>1285</v>
      </c>
      <c r="E66" s="34">
        <f t="shared" ref="E66:E69" si="1">(D66*100)/B66</f>
        <v>47.929876911600147</v>
      </c>
      <c r="F66" s="12"/>
    </row>
    <row r="67" spans="1:6" x14ac:dyDescent="0.25">
      <c r="A67" s="30" t="s">
        <v>49</v>
      </c>
      <c r="B67" s="50">
        <v>1482</v>
      </c>
      <c r="C67" s="8">
        <v>1766</v>
      </c>
      <c r="D67" s="33">
        <f t="shared" si="0"/>
        <v>284</v>
      </c>
      <c r="E67" s="34">
        <f t="shared" si="1"/>
        <v>19.163292847503374</v>
      </c>
      <c r="F67" s="12"/>
    </row>
    <row r="68" spans="1:6" x14ac:dyDescent="0.25">
      <c r="A68" s="30" t="s">
        <v>50</v>
      </c>
      <c r="B68" s="50">
        <v>1314</v>
      </c>
      <c r="C68" s="8">
        <v>1489</v>
      </c>
      <c r="D68" s="33">
        <f t="shared" si="0"/>
        <v>175</v>
      </c>
      <c r="E68" s="34">
        <f t="shared" si="1"/>
        <v>13.318112633181126</v>
      </c>
      <c r="F68" s="12"/>
    </row>
    <row r="69" spans="1:6" x14ac:dyDescent="0.25">
      <c r="A69" s="31" t="s">
        <v>47</v>
      </c>
      <c r="B69" s="29">
        <v>11249</v>
      </c>
      <c r="C69" s="43">
        <v>14608</v>
      </c>
      <c r="D69" s="26">
        <f t="shared" si="0"/>
        <v>3359</v>
      </c>
      <c r="E69" s="35">
        <f t="shared" si="1"/>
        <v>29.860432038403413</v>
      </c>
      <c r="F69" s="12"/>
    </row>
    <row r="72" spans="1:6" x14ac:dyDescent="0.25">
      <c r="A72" s="32" t="s">
        <v>95</v>
      </c>
    </row>
    <row r="76" spans="1:6" x14ac:dyDescent="0.25">
      <c r="A76" s="3" t="s">
        <v>48</v>
      </c>
      <c r="B76" s="34">
        <v>27.979902979902981</v>
      </c>
    </row>
    <row r="77" spans="1:6" x14ac:dyDescent="0.25">
      <c r="A77" s="3" t="s">
        <v>73</v>
      </c>
      <c r="B77" s="34">
        <v>47.929876911600147</v>
      </c>
    </row>
    <row r="78" spans="1:6" x14ac:dyDescent="0.25">
      <c r="A78" s="3" t="s">
        <v>49</v>
      </c>
      <c r="B78" s="34">
        <v>19.163292847503374</v>
      </c>
    </row>
    <row r="79" spans="1:6" x14ac:dyDescent="0.25">
      <c r="A79" s="3" t="s">
        <v>50</v>
      </c>
      <c r="B79" s="34">
        <v>13.318112633181126</v>
      </c>
    </row>
    <row r="88" spans="1:6" x14ac:dyDescent="0.25">
      <c r="A88" s="32" t="s">
        <v>96</v>
      </c>
    </row>
    <row r="89" spans="1:6" ht="30" x14ac:dyDescent="0.25">
      <c r="A89" s="7" t="s">
        <v>53</v>
      </c>
      <c r="B89" s="7" t="s">
        <v>48</v>
      </c>
      <c r="C89" s="7" t="s">
        <v>73</v>
      </c>
      <c r="D89" s="7" t="s">
        <v>49</v>
      </c>
      <c r="E89" s="7" t="s">
        <v>50</v>
      </c>
      <c r="F89" s="7" t="s">
        <v>51</v>
      </c>
    </row>
    <row r="90" spans="1:6" x14ac:dyDescent="0.25">
      <c r="A90" s="30" t="s">
        <v>20</v>
      </c>
      <c r="B90" s="8">
        <v>28</v>
      </c>
      <c r="C90" s="8">
        <v>10</v>
      </c>
      <c r="D90" s="8">
        <v>10</v>
      </c>
      <c r="E90" s="8">
        <v>7</v>
      </c>
      <c r="F90" s="10">
        <v>55</v>
      </c>
    </row>
    <row r="91" spans="1:6" x14ac:dyDescent="0.25">
      <c r="A91" s="30" t="s">
        <v>21</v>
      </c>
      <c r="B91" s="8">
        <v>67</v>
      </c>
      <c r="C91" s="8">
        <v>42</v>
      </c>
      <c r="D91" s="8">
        <v>8</v>
      </c>
      <c r="E91" s="8">
        <v>7</v>
      </c>
      <c r="F91" s="10">
        <v>124</v>
      </c>
    </row>
    <row r="92" spans="1:6" x14ac:dyDescent="0.25">
      <c r="A92" s="30" t="s">
        <v>22</v>
      </c>
      <c r="B92" s="8">
        <v>204</v>
      </c>
      <c r="C92" s="8">
        <v>61</v>
      </c>
      <c r="D92" s="8">
        <v>18</v>
      </c>
      <c r="E92" s="8">
        <v>34</v>
      </c>
      <c r="F92" s="10">
        <v>317</v>
      </c>
    </row>
    <row r="93" spans="1:6" x14ac:dyDescent="0.25">
      <c r="A93" s="30" t="s">
        <v>70</v>
      </c>
      <c r="B93" s="8">
        <v>646</v>
      </c>
      <c r="C93" s="8">
        <v>263</v>
      </c>
      <c r="D93" s="8">
        <v>128</v>
      </c>
      <c r="E93" s="8">
        <v>200</v>
      </c>
      <c r="F93" s="10">
        <v>1237</v>
      </c>
    </row>
    <row r="94" spans="1:6" x14ac:dyDescent="0.25">
      <c r="A94" s="30" t="s">
        <v>23</v>
      </c>
      <c r="B94" s="8">
        <v>68</v>
      </c>
      <c r="C94" s="8">
        <v>42</v>
      </c>
      <c r="D94" s="8">
        <v>13</v>
      </c>
      <c r="E94" s="8">
        <v>28</v>
      </c>
      <c r="F94" s="10">
        <v>151</v>
      </c>
    </row>
    <row r="95" spans="1:6" x14ac:dyDescent="0.25">
      <c r="A95" s="30" t="s">
        <v>71</v>
      </c>
      <c r="B95" s="8">
        <v>129</v>
      </c>
      <c r="C95" s="8">
        <v>79</v>
      </c>
      <c r="D95" s="8">
        <v>36</v>
      </c>
      <c r="E95" s="8">
        <v>18</v>
      </c>
      <c r="F95" s="10">
        <v>262</v>
      </c>
    </row>
    <row r="96" spans="1:6" x14ac:dyDescent="0.25">
      <c r="A96" s="30" t="s">
        <v>24</v>
      </c>
      <c r="B96" s="8">
        <v>125</v>
      </c>
      <c r="C96" s="8">
        <v>40</v>
      </c>
      <c r="D96" s="8">
        <v>34</v>
      </c>
      <c r="E96" s="8">
        <v>19</v>
      </c>
      <c r="F96" s="10">
        <v>218</v>
      </c>
    </row>
    <row r="97" spans="1:6" x14ac:dyDescent="0.25">
      <c r="A97" s="30" t="s">
        <v>25</v>
      </c>
      <c r="B97" s="8">
        <v>25</v>
      </c>
      <c r="C97" s="8">
        <v>15</v>
      </c>
      <c r="D97" s="8">
        <v>10</v>
      </c>
      <c r="E97" s="8">
        <v>2</v>
      </c>
      <c r="F97" s="10">
        <v>52</v>
      </c>
    </row>
    <row r="98" spans="1:6" x14ac:dyDescent="0.25">
      <c r="A98" s="30" t="s">
        <v>26</v>
      </c>
      <c r="B98" s="8">
        <v>49</v>
      </c>
      <c r="C98" s="8">
        <v>33</v>
      </c>
      <c r="D98" s="8">
        <v>14</v>
      </c>
      <c r="E98" s="8">
        <v>32</v>
      </c>
      <c r="F98" s="10">
        <v>128</v>
      </c>
    </row>
    <row r="99" spans="1:6" x14ac:dyDescent="0.25">
      <c r="A99" s="30" t="s">
        <v>54</v>
      </c>
      <c r="B99" s="8">
        <v>2</v>
      </c>
      <c r="C99" s="8">
        <v>1</v>
      </c>
      <c r="D99" s="8">
        <v>2</v>
      </c>
      <c r="E99" s="8">
        <v>1</v>
      </c>
      <c r="F99" s="10">
        <v>6</v>
      </c>
    </row>
    <row r="100" spans="1:6" x14ac:dyDescent="0.25">
      <c r="A100" s="30" t="s">
        <v>27</v>
      </c>
      <c r="B100" s="8">
        <v>9</v>
      </c>
      <c r="C100" s="8">
        <v>3</v>
      </c>
      <c r="D100" s="8">
        <v>2</v>
      </c>
      <c r="E100" s="8">
        <v>4</v>
      </c>
      <c r="F100" s="10">
        <v>18</v>
      </c>
    </row>
    <row r="101" spans="1:6" x14ac:dyDescent="0.25">
      <c r="A101" s="30" t="s">
        <v>28</v>
      </c>
      <c r="B101" s="8">
        <v>27</v>
      </c>
      <c r="C101" s="8">
        <v>26</v>
      </c>
      <c r="D101" s="8">
        <v>19</v>
      </c>
      <c r="E101" s="8">
        <v>24</v>
      </c>
      <c r="F101" s="10">
        <v>96</v>
      </c>
    </row>
    <row r="102" spans="1:6" x14ac:dyDescent="0.25">
      <c r="A102" s="30" t="s">
        <v>29</v>
      </c>
      <c r="B102" s="8">
        <v>226</v>
      </c>
      <c r="C102" s="8">
        <v>126</v>
      </c>
      <c r="D102" s="8">
        <v>64</v>
      </c>
      <c r="E102" s="8">
        <v>103</v>
      </c>
      <c r="F102" s="10">
        <v>519</v>
      </c>
    </row>
    <row r="103" spans="1:6" x14ac:dyDescent="0.25">
      <c r="A103" s="30" t="s">
        <v>69</v>
      </c>
      <c r="B103" s="8" t="s">
        <v>62</v>
      </c>
      <c r="C103" s="8" t="s">
        <v>62</v>
      </c>
      <c r="D103" s="8">
        <v>1</v>
      </c>
      <c r="E103" s="8">
        <v>9</v>
      </c>
      <c r="F103" s="10">
        <v>10</v>
      </c>
    </row>
    <row r="104" spans="1:6" x14ac:dyDescent="0.25">
      <c r="A104" s="30" t="s">
        <v>30</v>
      </c>
      <c r="B104" s="8">
        <v>46</v>
      </c>
      <c r="C104" s="8">
        <v>47</v>
      </c>
      <c r="D104" s="8">
        <v>10</v>
      </c>
      <c r="E104" s="8">
        <v>11</v>
      </c>
      <c r="F104" s="10">
        <v>114</v>
      </c>
    </row>
    <row r="105" spans="1:6" x14ac:dyDescent="0.25">
      <c r="A105" s="30" t="s">
        <v>31</v>
      </c>
      <c r="B105" s="8">
        <v>53</v>
      </c>
      <c r="C105" s="8">
        <v>38</v>
      </c>
      <c r="D105" s="8">
        <v>21</v>
      </c>
      <c r="E105" s="8">
        <v>15</v>
      </c>
      <c r="F105" s="10">
        <v>127</v>
      </c>
    </row>
    <row r="106" spans="1:6" x14ac:dyDescent="0.25">
      <c r="A106" s="30" t="s">
        <v>32</v>
      </c>
      <c r="B106" s="8">
        <v>27</v>
      </c>
      <c r="C106" s="8">
        <v>24</v>
      </c>
      <c r="D106" s="8">
        <v>23</v>
      </c>
      <c r="E106" s="8">
        <v>19</v>
      </c>
      <c r="F106" s="10">
        <v>93</v>
      </c>
    </row>
    <row r="107" spans="1:6" x14ac:dyDescent="0.25">
      <c r="A107" s="30" t="s">
        <v>33</v>
      </c>
      <c r="B107" s="8">
        <v>67</v>
      </c>
      <c r="C107" s="8">
        <v>47</v>
      </c>
      <c r="D107" s="8">
        <v>20</v>
      </c>
      <c r="E107" s="8">
        <v>26</v>
      </c>
      <c r="F107" s="10">
        <v>160</v>
      </c>
    </row>
    <row r="108" spans="1:6" x14ac:dyDescent="0.25">
      <c r="A108" s="30" t="s">
        <v>34</v>
      </c>
      <c r="B108" s="8">
        <v>54</v>
      </c>
      <c r="C108" s="8">
        <v>30</v>
      </c>
      <c r="D108" s="8">
        <v>15</v>
      </c>
      <c r="E108" s="8">
        <v>15</v>
      </c>
      <c r="F108" s="10">
        <v>114</v>
      </c>
    </row>
    <row r="109" spans="1:6" x14ac:dyDescent="0.25">
      <c r="A109" s="30" t="s">
        <v>35</v>
      </c>
      <c r="B109" s="8">
        <v>21</v>
      </c>
      <c r="C109" s="8">
        <v>9</v>
      </c>
      <c r="D109" s="8">
        <v>4</v>
      </c>
      <c r="E109" s="8">
        <v>2</v>
      </c>
      <c r="F109" s="10">
        <v>36</v>
      </c>
    </row>
    <row r="110" spans="1:6" x14ac:dyDescent="0.25">
      <c r="A110" s="30" t="s">
        <v>56</v>
      </c>
      <c r="B110" s="8">
        <v>4</v>
      </c>
      <c r="C110" s="8">
        <v>3</v>
      </c>
      <c r="D110" s="8">
        <v>1</v>
      </c>
      <c r="E110" s="8">
        <v>1</v>
      </c>
      <c r="F110" s="10">
        <v>9</v>
      </c>
    </row>
    <row r="111" spans="1:6" x14ac:dyDescent="0.25">
      <c r="A111" s="30" t="s">
        <v>36</v>
      </c>
      <c r="B111" s="8">
        <v>79</v>
      </c>
      <c r="C111" s="8">
        <v>5</v>
      </c>
      <c r="D111" s="8">
        <v>4</v>
      </c>
      <c r="E111" s="8">
        <v>2</v>
      </c>
      <c r="F111" s="10">
        <v>90</v>
      </c>
    </row>
    <row r="112" spans="1:6" x14ac:dyDescent="0.25">
      <c r="A112" s="30" t="s">
        <v>37</v>
      </c>
      <c r="B112" s="8">
        <v>38</v>
      </c>
      <c r="C112" s="8">
        <v>18</v>
      </c>
      <c r="D112" s="8">
        <v>8</v>
      </c>
      <c r="E112" s="8">
        <v>3</v>
      </c>
      <c r="F112" s="10">
        <v>67</v>
      </c>
    </row>
    <row r="113" spans="1:6" x14ac:dyDescent="0.25">
      <c r="A113" s="30" t="s">
        <v>38</v>
      </c>
      <c r="B113" s="8">
        <v>26</v>
      </c>
      <c r="C113" s="8">
        <v>11</v>
      </c>
      <c r="D113" s="8">
        <v>2</v>
      </c>
      <c r="E113" s="8">
        <v>5</v>
      </c>
      <c r="F113" s="10">
        <v>44</v>
      </c>
    </row>
    <row r="114" spans="1:6" x14ac:dyDescent="0.25">
      <c r="A114" s="30" t="s">
        <v>55</v>
      </c>
      <c r="B114" s="8">
        <v>9</v>
      </c>
      <c r="C114" s="8">
        <v>5</v>
      </c>
      <c r="D114" s="8">
        <v>4</v>
      </c>
      <c r="E114" s="8">
        <v>1</v>
      </c>
      <c r="F114" s="10">
        <v>19</v>
      </c>
    </row>
    <row r="115" spans="1:6" x14ac:dyDescent="0.25">
      <c r="A115" s="30" t="s">
        <v>39</v>
      </c>
      <c r="B115" s="8">
        <v>95</v>
      </c>
      <c r="C115" s="8">
        <v>45</v>
      </c>
      <c r="D115" s="8">
        <v>19</v>
      </c>
      <c r="E115" s="8">
        <v>10</v>
      </c>
      <c r="F115" s="10">
        <v>169</v>
      </c>
    </row>
    <row r="116" spans="1:6" x14ac:dyDescent="0.25">
      <c r="A116" s="30" t="s">
        <v>40</v>
      </c>
      <c r="B116" s="8">
        <v>689</v>
      </c>
      <c r="C116" s="8">
        <v>150</v>
      </c>
      <c r="D116" s="8">
        <v>68</v>
      </c>
      <c r="E116" s="8">
        <v>58</v>
      </c>
      <c r="F116" s="10">
        <v>965</v>
      </c>
    </row>
    <row r="117" spans="1:6" x14ac:dyDescent="0.25">
      <c r="A117" s="30" t="s">
        <v>41</v>
      </c>
      <c r="B117" s="8">
        <v>42</v>
      </c>
      <c r="C117" s="8">
        <v>30</v>
      </c>
      <c r="D117" s="8">
        <v>4</v>
      </c>
      <c r="E117" s="8">
        <v>7</v>
      </c>
      <c r="F117" s="10">
        <v>83</v>
      </c>
    </row>
    <row r="118" spans="1:6" x14ac:dyDescent="0.25">
      <c r="A118" s="30" t="s">
        <v>42</v>
      </c>
      <c r="B118" s="8">
        <v>5</v>
      </c>
      <c r="C118" s="8">
        <v>13</v>
      </c>
      <c r="D118" s="8">
        <v>7</v>
      </c>
      <c r="E118" s="8">
        <v>7</v>
      </c>
      <c r="F118" s="10">
        <v>32</v>
      </c>
    </row>
    <row r="119" spans="1:6" x14ac:dyDescent="0.25">
      <c r="A119" s="30" t="s">
        <v>43</v>
      </c>
      <c r="B119" s="8">
        <v>61</v>
      </c>
      <c r="C119" s="8">
        <v>33</v>
      </c>
      <c r="D119" s="8">
        <v>13</v>
      </c>
      <c r="E119" s="8">
        <v>15</v>
      </c>
      <c r="F119" s="10">
        <v>122</v>
      </c>
    </row>
    <row r="120" spans="1:6" x14ac:dyDescent="0.25">
      <c r="A120" s="30" t="s">
        <v>44</v>
      </c>
      <c r="B120" s="8">
        <v>58</v>
      </c>
      <c r="C120" s="8">
        <v>44</v>
      </c>
      <c r="D120" s="8">
        <v>20</v>
      </c>
      <c r="E120" s="8">
        <v>17</v>
      </c>
      <c r="F120" s="10">
        <v>139</v>
      </c>
    </row>
    <row r="121" spans="1:6" x14ac:dyDescent="0.25">
      <c r="A121" s="30" t="s">
        <v>45</v>
      </c>
      <c r="B121" s="8">
        <v>10</v>
      </c>
      <c r="C121" s="8">
        <v>34</v>
      </c>
      <c r="D121" s="8">
        <v>5</v>
      </c>
      <c r="E121" s="8">
        <v>7</v>
      </c>
      <c r="F121" s="10">
        <v>56</v>
      </c>
    </row>
    <row r="122" spans="1:6" x14ac:dyDescent="0.25">
      <c r="A122" s="31" t="s">
        <v>47</v>
      </c>
      <c r="B122" s="43">
        <v>2989</v>
      </c>
      <c r="C122" s="43">
        <v>1327</v>
      </c>
      <c r="D122" s="43">
        <v>607</v>
      </c>
      <c r="E122" s="43">
        <v>709</v>
      </c>
      <c r="F122" s="43">
        <v>5632</v>
      </c>
    </row>
    <row r="123" spans="1:6" x14ac:dyDescent="0.25">
      <c r="A123" s="9"/>
      <c r="B123" s="10"/>
      <c r="C123" s="10"/>
      <c r="D123" s="10"/>
      <c r="E123" s="10"/>
      <c r="F123" s="10"/>
    </row>
    <row r="124" spans="1:6" x14ac:dyDescent="0.25">
      <c r="A124" s="1" t="s">
        <v>81</v>
      </c>
    </row>
    <row r="125" spans="1:6" x14ac:dyDescent="0.25">
      <c r="A125" s="1" t="s">
        <v>66</v>
      </c>
    </row>
    <row r="126" spans="1:6" x14ac:dyDescent="0.25">
      <c r="A126" s="1" t="s">
        <v>67</v>
      </c>
    </row>
  </sheetData>
  <mergeCells count="3">
    <mergeCell ref="A3:A4"/>
    <mergeCell ref="B3:E3"/>
    <mergeCell ref="F3:I3"/>
  </mergeCells>
  <conditionalFormatting sqref="D65:D69">
    <cfRule type="iconSet" priority="1">
      <iconSet iconSet="3Arrows">
        <cfvo type="percent" val="0"/>
        <cfvo type="num" val="0"/>
        <cfvo type="num" val="0"/>
      </iconSet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U249"/>
  <sheetViews>
    <sheetView workbookViewId="0">
      <selection activeCell="H13" sqref="H13"/>
    </sheetView>
  </sheetViews>
  <sheetFormatPr baseColWidth="10" defaultColWidth="11.42578125" defaultRowHeight="15" x14ac:dyDescent="0.25"/>
  <cols>
    <col min="1" max="1" width="48.28515625" style="18" customWidth="1"/>
    <col min="2" max="2" width="15" style="18" customWidth="1"/>
    <col min="3" max="3" width="12.85546875" style="18" customWidth="1"/>
    <col min="4" max="4" width="12.140625" style="18" customWidth="1"/>
    <col min="5" max="5" width="14.28515625" style="18" customWidth="1"/>
    <col min="6" max="6" width="12" style="18" customWidth="1"/>
    <col min="7" max="7" width="16.85546875" style="18" customWidth="1"/>
    <col min="8" max="8" width="18.28515625" style="18" customWidth="1"/>
    <col min="9" max="10" width="11.42578125" style="18" customWidth="1"/>
    <col min="11" max="16384" width="11.42578125" style="18"/>
  </cols>
  <sheetData>
    <row r="2" spans="1:19" x14ac:dyDescent="0.25">
      <c r="A2" s="36" t="s">
        <v>97</v>
      </c>
    </row>
    <row r="3" spans="1:19" x14ac:dyDescent="0.25">
      <c r="A3" s="60" t="s">
        <v>65</v>
      </c>
      <c r="B3" s="62" t="s">
        <v>80</v>
      </c>
      <c r="C3" s="62"/>
      <c r="D3" s="62"/>
      <c r="E3" s="62" t="s">
        <v>86</v>
      </c>
      <c r="F3" s="62"/>
      <c r="G3" s="62"/>
    </row>
    <row r="4" spans="1:19" x14ac:dyDescent="0.25">
      <c r="A4" s="61"/>
      <c r="B4" s="16" t="s">
        <v>0</v>
      </c>
      <c r="C4" s="16" t="s">
        <v>1</v>
      </c>
      <c r="D4" s="16" t="s">
        <v>47</v>
      </c>
      <c r="E4" s="16" t="s">
        <v>0</v>
      </c>
      <c r="F4" s="16" t="s">
        <v>1</v>
      </c>
      <c r="G4" s="16" t="s">
        <v>47</v>
      </c>
      <c r="L4" s="57"/>
      <c r="M4" s="57"/>
      <c r="N4" s="57"/>
      <c r="O4" s="57"/>
      <c r="P4" s="57"/>
      <c r="Q4" s="57"/>
      <c r="R4" s="57"/>
      <c r="S4" s="57"/>
    </row>
    <row r="5" spans="1:19" x14ac:dyDescent="0.25">
      <c r="A5" s="30" t="s">
        <v>60</v>
      </c>
      <c r="B5" s="28">
        <v>23834</v>
      </c>
      <c r="C5" s="28">
        <v>11692</v>
      </c>
      <c r="D5" s="49">
        <v>35526</v>
      </c>
      <c r="E5" s="19">
        <v>23270</v>
      </c>
      <c r="F5" s="19">
        <v>10392</v>
      </c>
      <c r="G5" s="48">
        <v>33662</v>
      </c>
      <c r="H5" s="21"/>
    </row>
    <row r="6" spans="1:19" x14ac:dyDescent="0.25">
      <c r="A6" s="30" t="s">
        <v>61</v>
      </c>
      <c r="B6" s="28">
        <v>6526</v>
      </c>
      <c r="C6" s="28">
        <v>21879</v>
      </c>
      <c r="D6" s="49">
        <v>28405</v>
      </c>
      <c r="E6" s="19">
        <v>5961</v>
      </c>
      <c r="F6" s="19">
        <v>20859</v>
      </c>
      <c r="G6" s="48">
        <v>26820</v>
      </c>
      <c r="H6" s="21"/>
    </row>
    <row r="7" spans="1:19" x14ac:dyDescent="0.25">
      <c r="A7" s="30" t="s">
        <v>82</v>
      </c>
      <c r="B7" s="28">
        <v>4928</v>
      </c>
      <c r="C7" s="28">
        <v>2879</v>
      </c>
      <c r="D7" s="49">
        <v>7807</v>
      </c>
      <c r="E7" s="19">
        <v>5813</v>
      </c>
      <c r="F7" s="19">
        <v>3191</v>
      </c>
      <c r="G7" s="48">
        <v>9004</v>
      </c>
      <c r="H7" s="21"/>
    </row>
    <row r="8" spans="1:19" x14ac:dyDescent="0.25">
      <c r="A8" s="30" t="s">
        <v>83</v>
      </c>
      <c r="B8" s="28">
        <v>1556</v>
      </c>
      <c r="C8" s="28">
        <v>8912</v>
      </c>
      <c r="D8" s="49">
        <v>10468</v>
      </c>
      <c r="E8" s="19">
        <v>1528</v>
      </c>
      <c r="F8" s="19">
        <v>9899</v>
      </c>
      <c r="G8" s="48">
        <v>11427</v>
      </c>
      <c r="H8" s="21"/>
    </row>
    <row r="9" spans="1:19" x14ac:dyDescent="0.25">
      <c r="A9" s="30" t="s">
        <v>59</v>
      </c>
      <c r="B9" s="28">
        <v>488</v>
      </c>
      <c r="C9" s="28">
        <v>285</v>
      </c>
      <c r="D9" s="49">
        <v>773</v>
      </c>
      <c r="E9" s="19">
        <v>511</v>
      </c>
      <c r="F9" s="19">
        <v>263</v>
      </c>
      <c r="G9" s="48">
        <v>774</v>
      </c>
      <c r="H9" s="21"/>
    </row>
    <row r="10" spans="1:19" x14ac:dyDescent="0.25">
      <c r="A10" s="31" t="s">
        <v>47</v>
      </c>
      <c r="B10" s="29">
        <v>37332</v>
      </c>
      <c r="C10" s="29">
        <v>45647</v>
      </c>
      <c r="D10" s="29">
        <v>82979</v>
      </c>
      <c r="E10" s="44">
        <v>37083</v>
      </c>
      <c r="F10" s="44">
        <v>44604</v>
      </c>
      <c r="G10" s="44">
        <v>81687</v>
      </c>
      <c r="H10" s="21"/>
    </row>
    <row r="11" spans="1:19" x14ac:dyDescent="0.25">
      <c r="D11" s="5"/>
      <c r="G11" s="23"/>
    </row>
    <row r="13" spans="1:19" x14ac:dyDescent="0.25">
      <c r="A13" s="20" t="s">
        <v>98</v>
      </c>
      <c r="B13" s="1"/>
      <c r="E13" s="19"/>
    </row>
    <row r="15" spans="1:19" x14ac:dyDescent="0.25">
      <c r="A15" s="18" t="s">
        <v>60</v>
      </c>
      <c r="B15" s="21">
        <v>41.208515430851911</v>
      </c>
    </row>
    <row r="16" spans="1:19" x14ac:dyDescent="0.25">
      <c r="A16" s="18" t="s">
        <v>61</v>
      </c>
      <c r="B16" s="21">
        <v>32.832641668808989</v>
      </c>
    </row>
    <row r="17" spans="1:7" x14ac:dyDescent="0.25">
      <c r="A17" s="18" t="s">
        <v>82</v>
      </c>
      <c r="B17" s="21">
        <v>11.022561729528567</v>
      </c>
    </row>
    <row r="18" spans="1:7" x14ac:dyDescent="0.25">
      <c r="A18" s="18" t="s">
        <v>83</v>
      </c>
      <c r="B18" s="21">
        <v>13.988761981710676</v>
      </c>
    </row>
    <row r="19" spans="1:7" x14ac:dyDescent="0.25">
      <c r="A19" s="18" t="s">
        <v>59</v>
      </c>
      <c r="B19" s="21">
        <v>0.94751918909985677</v>
      </c>
    </row>
    <row r="25" spans="1:7" x14ac:dyDescent="0.25">
      <c r="D25" s="19"/>
      <c r="E25" s="19"/>
    </row>
    <row r="29" spans="1:7" x14ac:dyDescent="0.25">
      <c r="A29" s="32" t="s">
        <v>99</v>
      </c>
    </row>
    <row r="30" spans="1:7" ht="64.5" customHeight="1" x14ac:dyDescent="0.25">
      <c r="A30" s="15" t="s">
        <v>52</v>
      </c>
      <c r="B30" s="15" t="s">
        <v>60</v>
      </c>
      <c r="C30" s="15" t="s">
        <v>61</v>
      </c>
      <c r="D30" s="15" t="s">
        <v>82</v>
      </c>
      <c r="E30" s="15" t="s">
        <v>83</v>
      </c>
      <c r="F30" s="15" t="s">
        <v>59</v>
      </c>
      <c r="G30" s="15" t="s">
        <v>47</v>
      </c>
    </row>
    <row r="31" spans="1:7" x14ac:dyDescent="0.25">
      <c r="A31" s="30" t="s">
        <v>2</v>
      </c>
      <c r="B31" s="45">
        <v>80</v>
      </c>
      <c r="C31" s="45">
        <v>419</v>
      </c>
      <c r="D31" s="45">
        <v>87</v>
      </c>
      <c r="E31" s="45">
        <v>973</v>
      </c>
      <c r="F31" s="45">
        <v>43</v>
      </c>
      <c r="G31" s="46">
        <v>1602</v>
      </c>
    </row>
    <row r="32" spans="1:7" x14ac:dyDescent="0.25">
      <c r="A32" s="30" t="s">
        <v>3</v>
      </c>
      <c r="B32" s="45">
        <v>91</v>
      </c>
      <c r="C32" s="45">
        <v>621</v>
      </c>
      <c r="D32" s="45">
        <v>155</v>
      </c>
      <c r="E32" s="45">
        <v>2202</v>
      </c>
      <c r="F32" s="45">
        <v>54</v>
      </c>
      <c r="G32" s="46">
        <v>3123</v>
      </c>
    </row>
    <row r="33" spans="1:7" x14ac:dyDescent="0.25">
      <c r="A33" s="30" t="s">
        <v>4</v>
      </c>
      <c r="B33" s="45">
        <v>525</v>
      </c>
      <c r="C33" s="45">
        <v>1064</v>
      </c>
      <c r="D33" s="45">
        <v>171</v>
      </c>
      <c r="E33" s="45">
        <v>4766</v>
      </c>
      <c r="F33" s="45">
        <v>29</v>
      </c>
      <c r="G33" s="46">
        <v>6555</v>
      </c>
    </row>
    <row r="34" spans="1:7" x14ac:dyDescent="0.25">
      <c r="A34" s="30" t="s">
        <v>5</v>
      </c>
      <c r="B34" s="45">
        <v>1734</v>
      </c>
      <c r="C34" s="45">
        <v>1027</v>
      </c>
      <c r="D34" s="45">
        <v>252</v>
      </c>
      <c r="E34" s="45">
        <v>1549</v>
      </c>
      <c r="F34" s="45">
        <v>35</v>
      </c>
      <c r="G34" s="46">
        <v>4597</v>
      </c>
    </row>
    <row r="35" spans="1:7" x14ac:dyDescent="0.25">
      <c r="A35" s="30" t="s">
        <v>6</v>
      </c>
      <c r="B35" s="45">
        <v>1732</v>
      </c>
      <c r="C35" s="45">
        <v>983</v>
      </c>
      <c r="D35" s="45">
        <v>337</v>
      </c>
      <c r="E35" s="45">
        <v>400</v>
      </c>
      <c r="F35" s="45">
        <v>29</v>
      </c>
      <c r="G35" s="46">
        <v>3481</v>
      </c>
    </row>
    <row r="36" spans="1:7" x14ac:dyDescent="0.25">
      <c r="A36" s="30" t="s">
        <v>7</v>
      </c>
      <c r="B36" s="45">
        <v>6067</v>
      </c>
      <c r="C36" s="45">
        <v>4152</v>
      </c>
      <c r="D36" s="45">
        <v>1470</v>
      </c>
      <c r="E36" s="45">
        <v>637</v>
      </c>
      <c r="F36" s="45">
        <v>106</v>
      </c>
      <c r="G36" s="46">
        <v>12432</v>
      </c>
    </row>
    <row r="37" spans="1:7" x14ac:dyDescent="0.25">
      <c r="A37" s="30" t="s">
        <v>8</v>
      </c>
      <c r="B37" s="45">
        <v>6182</v>
      </c>
      <c r="C37" s="45">
        <v>4614</v>
      </c>
      <c r="D37" s="45">
        <v>1502</v>
      </c>
      <c r="E37" s="45">
        <v>319</v>
      </c>
      <c r="F37" s="45">
        <v>79</v>
      </c>
      <c r="G37" s="46">
        <v>12696</v>
      </c>
    </row>
    <row r="38" spans="1:7" x14ac:dyDescent="0.25">
      <c r="A38" s="30" t="s">
        <v>9</v>
      </c>
      <c r="B38" s="45">
        <v>4937</v>
      </c>
      <c r="C38" s="45">
        <v>3936</v>
      </c>
      <c r="D38" s="45">
        <v>1134</v>
      </c>
      <c r="E38" s="45">
        <v>191</v>
      </c>
      <c r="F38" s="45">
        <v>92</v>
      </c>
      <c r="G38" s="46">
        <v>10290</v>
      </c>
    </row>
    <row r="39" spans="1:7" x14ac:dyDescent="0.25">
      <c r="A39" s="30" t="s">
        <v>10</v>
      </c>
      <c r="B39" s="45">
        <v>3790</v>
      </c>
      <c r="C39" s="45">
        <v>3129</v>
      </c>
      <c r="D39" s="45">
        <v>958</v>
      </c>
      <c r="E39" s="45">
        <v>159</v>
      </c>
      <c r="F39" s="45">
        <v>80</v>
      </c>
      <c r="G39" s="46">
        <v>8116</v>
      </c>
    </row>
    <row r="40" spans="1:7" x14ac:dyDescent="0.25">
      <c r="A40" s="30" t="s">
        <v>11</v>
      </c>
      <c r="B40" s="45">
        <v>2612</v>
      </c>
      <c r="C40" s="45">
        <v>2237</v>
      </c>
      <c r="D40" s="45">
        <v>734</v>
      </c>
      <c r="E40" s="45">
        <v>76</v>
      </c>
      <c r="F40" s="45">
        <v>50</v>
      </c>
      <c r="G40" s="46">
        <v>5709</v>
      </c>
    </row>
    <row r="41" spans="1:7" x14ac:dyDescent="0.25">
      <c r="A41" s="30" t="s">
        <v>12</v>
      </c>
      <c r="B41" s="45">
        <v>1778</v>
      </c>
      <c r="C41" s="45">
        <v>1461</v>
      </c>
      <c r="D41" s="45">
        <v>603</v>
      </c>
      <c r="E41" s="45">
        <v>53</v>
      </c>
      <c r="F41" s="45">
        <v>41</v>
      </c>
      <c r="G41" s="46">
        <v>3936</v>
      </c>
    </row>
    <row r="42" spans="1:7" x14ac:dyDescent="0.25">
      <c r="A42" s="30" t="s">
        <v>13</v>
      </c>
      <c r="B42" s="45">
        <v>1421</v>
      </c>
      <c r="C42" s="45">
        <v>1139</v>
      </c>
      <c r="D42" s="45">
        <v>530</v>
      </c>
      <c r="E42" s="45">
        <v>39</v>
      </c>
      <c r="F42" s="45">
        <v>44</v>
      </c>
      <c r="G42" s="46">
        <v>3173</v>
      </c>
    </row>
    <row r="43" spans="1:7" x14ac:dyDescent="0.25">
      <c r="A43" s="30" t="s">
        <v>14</v>
      </c>
      <c r="B43" s="45">
        <v>1039</v>
      </c>
      <c r="C43" s="45">
        <v>831</v>
      </c>
      <c r="D43" s="45">
        <v>391</v>
      </c>
      <c r="E43" s="45">
        <v>27</v>
      </c>
      <c r="F43" s="45">
        <v>28</v>
      </c>
      <c r="G43" s="46">
        <v>2316</v>
      </c>
    </row>
    <row r="44" spans="1:7" x14ac:dyDescent="0.25">
      <c r="A44" s="30" t="s">
        <v>15</v>
      </c>
      <c r="B44" s="45">
        <v>769</v>
      </c>
      <c r="C44" s="45">
        <v>474</v>
      </c>
      <c r="D44" s="45">
        <v>290</v>
      </c>
      <c r="E44" s="45">
        <v>14</v>
      </c>
      <c r="F44" s="45">
        <v>23</v>
      </c>
      <c r="G44" s="46">
        <v>1570</v>
      </c>
    </row>
    <row r="45" spans="1:7" x14ac:dyDescent="0.25">
      <c r="A45" s="30" t="s">
        <v>16</v>
      </c>
      <c r="B45" s="45">
        <v>481</v>
      </c>
      <c r="C45" s="45">
        <v>330</v>
      </c>
      <c r="D45" s="45">
        <v>189</v>
      </c>
      <c r="E45" s="45">
        <v>4</v>
      </c>
      <c r="F45" s="45">
        <v>13</v>
      </c>
      <c r="G45" s="46">
        <v>1017</v>
      </c>
    </row>
    <row r="46" spans="1:7" x14ac:dyDescent="0.25">
      <c r="A46" s="30" t="s">
        <v>17</v>
      </c>
      <c r="B46" s="45">
        <v>254</v>
      </c>
      <c r="C46" s="45">
        <v>214</v>
      </c>
      <c r="D46" s="45">
        <v>107</v>
      </c>
      <c r="E46" s="45">
        <v>5</v>
      </c>
      <c r="F46" s="45">
        <v>14</v>
      </c>
      <c r="G46" s="46">
        <v>594</v>
      </c>
    </row>
    <row r="47" spans="1:7" x14ac:dyDescent="0.25">
      <c r="A47" s="30" t="s">
        <v>18</v>
      </c>
      <c r="B47" s="45">
        <v>106</v>
      </c>
      <c r="C47" s="45">
        <v>82</v>
      </c>
      <c r="D47" s="45">
        <v>55</v>
      </c>
      <c r="E47" s="45">
        <v>6</v>
      </c>
      <c r="F47" s="45">
        <v>5</v>
      </c>
      <c r="G47" s="46">
        <v>254</v>
      </c>
    </row>
    <row r="48" spans="1:7" x14ac:dyDescent="0.25">
      <c r="A48" s="30" t="s">
        <v>19</v>
      </c>
      <c r="B48" s="45">
        <v>63</v>
      </c>
      <c r="C48" s="45">
        <v>107</v>
      </c>
      <c r="D48" s="45">
        <v>39</v>
      </c>
      <c r="E48" s="45">
        <v>7</v>
      </c>
      <c r="F48" s="45">
        <v>9</v>
      </c>
      <c r="G48" s="46">
        <v>225</v>
      </c>
    </row>
    <row r="49" spans="1:7" x14ac:dyDescent="0.25">
      <c r="A49" s="30" t="s">
        <v>88</v>
      </c>
      <c r="B49" s="45">
        <v>1</v>
      </c>
      <c r="C49" s="45" t="s">
        <v>62</v>
      </c>
      <c r="D49" s="45" t="s">
        <v>62</v>
      </c>
      <c r="E49" s="45" t="s">
        <v>62</v>
      </c>
      <c r="F49" s="45" t="s">
        <v>62</v>
      </c>
      <c r="G49" s="46">
        <v>1</v>
      </c>
    </row>
    <row r="50" spans="1:7" x14ac:dyDescent="0.25">
      <c r="A50" s="31" t="s">
        <v>47</v>
      </c>
      <c r="B50" s="43">
        <v>33662</v>
      </c>
      <c r="C50" s="43">
        <v>26820</v>
      </c>
      <c r="D50" s="43">
        <v>9004</v>
      </c>
      <c r="E50" s="43">
        <v>11427</v>
      </c>
      <c r="F50" s="43">
        <v>774</v>
      </c>
      <c r="G50" s="43">
        <v>81687</v>
      </c>
    </row>
    <row r="51" spans="1:7" x14ac:dyDescent="0.25">
      <c r="A51" s="9"/>
      <c r="B51" s="23"/>
      <c r="C51" s="23"/>
      <c r="D51" s="23"/>
      <c r="E51" s="23"/>
      <c r="F51" s="23"/>
      <c r="G51" s="23"/>
    </row>
    <row r="52" spans="1:7" x14ac:dyDescent="0.25">
      <c r="A52" s="1" t="s">
        <v>100</v>
      </c>
      <c r="B52" s="20"/>
      <c r="C52" s="20"/>
      <c r="D52" s="20"/>
      <c r="E52" s="20"/>
      <c r="F52" s="20"/>
      <c r="G52" s="20"/>
    </row>
    <row r="53" spans="1:7" ht="60" x14ac:dyDescent="0.25">
      <c r="A53" s="27" t="s">
        <v>72</v>
      </c>
      <c r="B53" s="27" t="s">
        <v>60</v>
      </c>
      <c r="C53" s="27" t="s">
        <v>61</v>
      </c>
      <c r="D53" s="27" t="s">
        <v>82</v>
      </c>
      <c r="E53" s="27" t="s">
        <v>83</v>
      </c>
      <c r="F53" s="27" t="s">
        <v>59</v>
      </c>
      <c r="G53" s="27" t="s">
        <v>47</v>
      </c>
    </row>
    <row r="54" spans="1:7" x14ac:dyDescent="0.25">
      <c r="A54" s="30" t="s">
        <v>74</v>
      </c>
      <c r="B54" s="45">
        <v>96</v>
      </c>
      <c r="C54" s="45">
        <v>524</v>
      </c>
      <c r="D54" s="45">
        <v>111</v>
      </c>
      <c r="E54" s="45">
        <v>1371</v>
      </c>
      <c r="F54" s="45">
        <v>51</v>
      </c>
      <c r="G54" s="46">
        <v>2153</v>
      </c>
    </row>
    <row r="55" spans="1:7" x14ac:dyDescent="0.25">
      <c r="A55" s="30" t="s">
        <v>75</v>
      </c>
      <c r="B55" s="45">
        <v>161</v>
      </c>
      <c r="C55" s="45">
        <v>877</v>
      </c>
      <c r="D55" s="45">
        <v>180</v>
      </c>
      <c r="E55" s="45">
        <v>3029</v>
      </c>
      <c r="F55" s="45">
        <v>58</v>
      </c>
      <c r="G55" s="46">
        <v>4305</v>
      </c>
    </row>
    <row r="56" spans="1:7" x14ac:dyDescent="0.25">
      <c r="A56" s="30" t="s">
        <v>76</v>
      </c>
      <c r="B56" s="45">
        <v>2173</v>
      </c>
      <c r="C56" s="45">
        <v>1730</v>
      </c>
      <c r="D56" s="45">
        <v>374</v>
      </c>
      <c r="E56" s="45">
        <v>5090</v>
      </c>
      <c r="F56" s="45">
        <v>52</v>
      </c>
      <c r="G56" s="46">
        <v>9419</v>
      </c>
    </row>
    <row r="57" spans="1:7" x14ac:dyDescent="0.25">
      <c r="A57" s="30" t="s">
        <v>77</v>
      </c>
      <c r="B57" s="45">
        <v>12879</v>
      </c>
      <c r="C57" s="45">
        <v>8860</v>
      </c>
      <c r="D57" s="45">
        <v>3035</v>
      </c>
      <c r="E57" s="45">
        <v>1295</v>
      </c>
      <c r="F57" s="45">
        <v>199</v>
      </c>
      <c r="G57" s="46">
        <v>26268</v>
      </c>
    </row>
    <row r="58" spans="1:7" x14ac:dyDescent="0.25">
      <c r="A58" s="30" t="s">
        <v>78</v>
      </c>
      <c r="B58" s="45">
        <v>16679</v>
      </c>
      <c r="C58" s="45">
        <v>13622</v>
      </c>
      <c r="D58" s="45">
        <v>4624</v>
      </c>
      <c r="E58" s="45">
        <v>606</v>
      </c>
      <c r="F58" s="45">
        <v>350</v>
      </c>
      <c r="G58" s="46">
        <v>35881</v>
      </c>
    </row>
    <row r="59" spans="1:7" x14ac:dyDescent="0.25">
      <c r="A59" s="30" t="s">
        <v>79</v>
      </c>
      <c r="B59" s="45">
        <v>1673</v>
      </c>
      <c r="C59" s="45">
        <v>1207</v>
      </c>
      <c r="D59" s="45">
        <v>680</v>
      </c>
      <c r="E59" s="45">
        <v>36</v>
      </c>
      <c r="F59" s="45">
        <v>64</v>
      </c>
      <c r="G59" s="46">
        <v>3660</v>
      </c>
    </row>
    <row r="60" spans="1:7" x14ac:dyDescent="0.25">
      <c r="A60" s="30" t="s">
        <v>88</v>
      </c>
      <c r="B60" s="45">
        <v>1</v>
      </c>
      <c r="C60" s="45" t="s">
        <v>62</v>
      </c>
      <c r="D60" s="45" t="s">
        <v>62</v>
      </c>
      <c r="E60" s="45" t="s">
        <v>62</v>
      </c>
      <c r="F60" s="45" t="s">
        <v>62</v>
      </c>
      <c r="G60" s="46">
        <v>1</v>
      </c>
    </row>
    <row r="61" spans="1:7" x14ac:dyDescent="0.25">
      <c r="A61" s="31" t="s">
        <v>51</v>
      </c>
      <c r="B61" s="43">
        <v>33662</v>
      </c>
      <c r="C61" s="43">
        <v>26820</v>
      </c>
      <c r="D61" s="43">
        <v>9004</v>
      </c>
      <c r="E61" s="43">
        <v>11427</v>
      </c>
      <c r="F61" s="43">
        <v>774</v>
      </c>
      <c r="G61" s="43">
        <v>81687</v>
      </c>
    </row>
    <row r="64" spans="1:7" x14ac:dyDescent="0.25">
      <c r="A64" s="32" t="s">
        <v>101</v>
      </c>
    </row>
    <row r="65" spans="1:8" ht="30" x14ac:dyDescent="0.25">
      <c r="A65" s="15" t="s">
        <v>65</v>
      </c>
      <c r="B65" s="15" t="s">
        <v>80</v>
      </c>
      <c r="C65" s="17" t="s">
        <v>86</v>
      </c>
      <c r="D65" s="15" t="s">
        <v>63</v>
      </c>
      <c r="E65" s="15" t="s">
        <v>64</v>
      </c>
    </row>
    <row r="66" spans="1:8" x14ac:dyDescent="0.25">
      <c r="A66" s="30" t="s">
        <v>60</v>
      </c>
      <c r="B66" s="50">
        <v>35526</v>
      </c>
      <c r="C66" s="19">
        <v>33662</v>
      </c>
      <c r="D66" s="33">
        <f>+C66-B66</f>
        <v>-1864</v>
      </c>
      <c r="E66" s="34">
        <f>(D66*100)/B66</f>
        <v>-5.2468614535832909</v>
      </c>
      <c r="F66" s="22"/>
    </row>
    <row r="67" spans="1:8" x14ac:dyDescent="0.25">
      <c r="A67" s="30" t="s">
        <v>61</v>
      </c>
      <c r="B67" s="50">
        <v>28405</v>
      </c>
      <c r="C67" s="19">
        <v>26820</v>
      </c>
      <c r="D67" s="33">
        <f t="shared" ref="D67:D71" si="0">+C67-B67</f>
        <v>-1585</v>
      </c>
      <c r="E67" s="34">
        <f t="shared" ref="E67:E71" si="1">(D67*100)/B67</f>
        <v>-5.5800035205069527</v>
      </c>
      <c r="F67" s="22"/>
    </row>
    <row r="68" spans="1:8" x14ac:dyDescent="0.25">
      <c r="A68" s="30" t="s">
        <v>82</v>
      </c>
      <c r="B68" s="50">
        <v>7807</v>
      </c>
      <c r="C68" s="19">
        <v>9004</v>
      </c>
      <c r="D68" s="33">
        <f t="shared" si="0"/>
        <v>1197</v>
      </c>
      <c r="E68" s="34">
        <f t="shared" si="1"/>
        <v>15.332394005379788</v>
      </c>
      <c r="F68" s="22"/>
    </row>
    <row r="69" spans="1:8" x14ac:dyDescent="0.25">
      <c r="A69" s="30" t="s">
        <v>83</v>
      </c>
      <c r="B69" s="50">
        <v>10468</v>
      </c>
      <c r="C69" s="19">
        <v>11427</v>
      </c>
      <c r="D69" s="33">
        <f t="shared" si="0"/>
        <v>959</v>
      </c>
      <c r="E69" s="34">
        <f t="shared" si="1"/>
        <v>9.1612533435231178</v>
      </c>
      <c r="F69" s="22"/>
    </row>
    <row r="70" spans="1:8" x14ac:dyDescent="0.25">
      <c r="A70" s="30" t="s">
        <v>59</v>
      </c>
      <c r="B70" s="50">
        <v>773</v>
      </c>
      <c r="C70" s="19">
        <v>774</v>
      </c>
      <c r="D70" s="33">
        <f t="shared" si="0"/>
        <v>1</v>
      </c>
      <c r="E70" s="34">
        <f t="shared" si="1"/>
        <v>0.12936610608020699</v>
      </c>
      <c r="F70" s="22"/>
      <c r="H70" s="19"/>
    </row>
    <row r="71" spans="1:8" x14ac:dyDescent="0.25">
      <c r="A71" s="31" t="s">
        <v>47</v>
      </c>
      <c r="B71" s="29">
        <v>82979</v>
      </c>
      <c r="C71" s="44">
        <v>81687</v>
      </c>
      <c r="D71" s="37">
        <f t="shared" si="0"/>
        <v>-1292</v>
      </c>
      <c r="E71" s="38">
        <f t="shared" si="1"/>
        <v>-1.5570204509574712</v>
      </c>
      <c r="F71" s="22"/>
      <c r="H71" s="19"/>
    </row>
    <row r="72" spans="1:8" x14ac:dyDescent="0.25">
      <c r="A72" s="1"/>
      <c r="F72" s="19"/>
      <c r="H72" s="19"/>
    </row>
    <row r="73" spans="1:8" x14ac:dyDescent="0.25">
      <c r="A73" s="1"/>
      <c r="H73" s="19"/>
    </row>
    <row r="74" spans="1:8" x14ac:dyDescent="0.25">
      <c r="A74" s="1" t="s">
        <v>102</v>
      </c>
      <c r="H74" s="19"/>
    </row>
    <row r="75" spans="1:8" x14ac:dyDescent="0.25">
      <c r="H75" s="19"/>
    </row>
    <row r="76" spans="1:8" x14ac:dyDescent="0.25">
      <c r="H76" s="19"/>
    </row>
    <row r="77" spans="1:8" x14ac:dyDescent="0.25">
      <c r="H77" s="19"/>
    </row>
    <row r="78" spans="1:8" x14ac:dyDescent="0.25">
      <c r="A78" s="3" t="s">
        <v>60</v>
      </c>
      <c r="B78" s="12">
        <v>-5.2468614535832909</v>
      </c>
      <c r="H78" s="19"/>
    </row>
    <row r="79" spans="1:8" x14ac:dyDescent="0.25">
      <c r="A79" s="3" t="s">
        <v>61</v>
      </c>
      <c r="B79" s="12">
        <v>-5.5800035205069527</v>
      </c>
      <c r="H79" s="19"/>
    </row>
    <row r="80" spans="1:8" x14ac:dyDescent="0.25">
      <c r="A80" s="3" t="s">
        <v>82</v>
      </c>
      <c r="B80" s="12">
        <v>15.332394005379788</v>
      </c>
      <c r="H80" s="19"/>
    </row>
    <row r="81" spans="1:7" x14ac:dyDescent="0.25">
      <c r="A81" s="3" t="s">
        <v>83</v>
      </c>
      <c r="B81" s="12">
        <v>9.1612533435231178</v>
      </c>
    </row>
    <row r="82" spans="1:7" x14ac:dyDescent="0.25">
      <c r="A82" s="3" t="s">
        <v>59</v>
      </c>
      <c r="B82" s="12">
        <v>0.12936610608020699</v>
      </c>
    </row>
    <row r="83" spans="1:7" x14ac:dyDescent="0.25">
      <c r="A83" s="1"/>
    </row>
    <row r="84" spans="1:7" x14ac:dyDescent="0.25">
      <c r="A84" s="1"/>
    </row>
    <row r="85" spans="1:7" x14ac:dyDescent="0.25">
      <c r="A85" s="1"/>
    </row>
    <row r="86" spans="1:7" x14ac:dyDescent="0.25">
      <c r="A86" s="1"/>
    </row>
    <row r="87" spans="1:7" x14ac:dyDescent="0.25">
      <c r="A87" s="1"/>
    </row>
    <row r="88" spans="1:7" x14ac:dyDescent="0.25">
      <c r="A88" s="1"/>
    </row>
    <row r="89" spans="1:7" x14ac:dyDescent="0.25">
      <c r="A89" s="1"/>
    </row>
    <row r="90" spans="1:7" x14ac:dyDescent="0.25">
      <c r="A90" s="32" t="s">
        <v>103</v>
      </c>
    </row>
    <row r="91" spans="1:7" ht="60" x14ac:dyDescent="0.25">
      <c r="A91" s="15" t="s">
        <v>53</v>
      </c>
      <c r="B91" s="15" t="s">
        <v>60</v>
      </c>
      <c r="C91" s="15" t="s">
        <v>61</v>
      </c>
      <c r="D91" s="15" t="s">
        <v>82</v>
      </c>
      <c r="E91" s="15" t="s">
        <v>83</v>
      </c>
      <c r="F91" s="15" t="s">
        <v>59</v>
      </c>
      <c r="G91" s="15" t="s">
        <v>47</v>
      </c>
    </row>
    <row r="92" spans="1:7" x14ac:dyDescent="0.25">
      <c r="A92" s="39" t="s">
        <v>20</v>
      </c>
      <c r="B92" s="45">
        <v>141</v>
      </c>
      <c r="C92" s="45">
        <v>151</v>
      </c>
      <c r="D92" s="45">
        <v>58</v>
      </c>
      <c r="E92" s="45">
        <v>42</v>
      </c>
      <c r="F92" s="45">
        <v>4</v>
      </c>
      <c r="G92" s="46">
        <v>396</v>
      </c>
    </row>
    <row r="93" spans="1:7" x14ac:dyDescent="0.25">
      <c r="A93" s="39" t="s">
        <v>21</v>
      </c>
      <c r="B93" s="45">
        <v>210</v>
      </c>
      <c r="C93" s="45">
        <v>168</v>
      </c>
      <c r="D93" s="45">
        <v>124</v>
      </c>
      <c r="E93" s="45">
        <v>112</v>
      </c>
      <c r="F93" s="45">
        <v>1</v>
      </c>
      <c r="G93" s="46">
        <v>615</v>
      </c>
    </row>
    <row r="94" spans="1:7" x14ac:dyDescent="0.25">
      <c r="A94" s="39" t="s">
        <v>22</v>
      </c>
      <c r="B94" s="45">
        <v>889</v>
      </c>
      <c r="C94" s="45">
        <v>606</v>
      </c>
      <c r="D94" s="45">
        <v>250</v>
      </c>
      <c r="E94" s="45">
        <v>306</v>
      </c>
      <c r="F94" s="45">
        <v>25</v>
      </c>
      <c r="G94" s="46">
        <v>2076</v>
      </c>
    </row>
    <row r="95" spans="1:7" x14ac:dyDescent="0.25">
      <c r="A95" s="39" t="s">
        <v>70</v>
      </c>
      <c r="B95" s="45">
        <v>10409</v>
      </c>
      <c r="C95" s="45">
        <v>7246</v>
      </c>
      <c r="D95" s="45">
        <v>1944</v>
      </c>
      <c r="E95" s="45">
        <v>2184</v>
      </c>
      <c r="F95" s="45">
        <v>158</v>
      </c>
      <c r="G95" s="46">
        <v>21941</v>
      </c>
    </row>
    <row r="96" spans="1:7" x14ac:dyDescent="0.25">
      <c r="A96" s="39" t="s">
        <v>23</v>
      </c>
      <c r="B96" s="45">
        <v>705</v>
      </c>
      <c r="C96" s="45">
        <v>311</v>
      </c>
      <c r="D96" s="45">
        <v>136</v>
      </c>
      <c r="E96" s="45">
        <v>134</v>
      </c>
      <c r="F96" s="45">
        <v>16</v>
      </c>
      <c r="G96" s="46">
        <v>1302</v>
      </c>
    </row>
    <row r="97" spans="1:8" x14ac:dyDescent="0.25">
      <c r="A97" s="39" t="s">
        <v>71</v>
      </c>
      <c r="B97" s="45">
        <v>452</v>
      </c>
      <c r="C97" s="45">
        <v>357</v>
      </c>
      <c r="D97" s="45">
        <v>127</v>
      </c>
      <c r="E97" s="45">
        <v>236</v>
      </c>
      <c r="F97" s="45">
        <v>3</v>
      </c>
      <c r="G97" s="46">
        <v>1175</v>
      </c>
    </row>
    <row r="98" spans="1:8" x14ac:dyDescent="0.25">
      <c r="A98" s="39" t="s">
        <v>24</v>
      </c>
      <c r="B98" s="45">
        <v>416</v>
      </c>
      <c r="C98" s="45">
        <v>307</v>
      </c>
      <c r="D98" s="45">
        <v>103</v>
      </c>
      <c r="E98" s="45">
        <v>188</v>
      </c>
      <c r="F98" s="45">
        <v>6</v>
      </c>
      <c r="G98" s="46">
        <v>1020</v>
      </c>
    </row>
    <row r="99" spans="1:8" x14ac:dyDescent="0.25">
      <c r="A99" s="39" t="s">
        <v>25</v>
      </c>
      <c r="B99" s="45">
        <v>182</v>
      </c>
      <c r="C99" s="45">
        <v>122</v>
      </c>
      <c r="D99" s="45">
        <v>30</v>
      </c>
      <c r="E99" s="45">
        <v>103</v>
      </c>
      <c r="F99" s="45">
        <v>1</v>
      </c>
      <c r="G99" s="46">
        <v>438</v>
      </c>
    </row>
    <row r="100" spans="1:8" x14ac:dyDescent="0.25">
      <c r="A100" s="39" t="s">
        <v>26</v>
      </c>
      <c r="B100" s="45">
        <v>538</v>
      </c>
      <c r="C100" s="45">
        <v>504</v>
      </c>
      <c r="D100" s="45">
        <v>451</v>
      </c>
      <c r="E100" s="45">
        <v>170</v>
      </c>
      <c r="F100" s="45">
        <v>5</v>
      </c>
      <c r="G100" s="46">
        <v>1668</v>
      </c>
    </row>
    <row r="101" spans="1:8" x14ac:dyDescent="0.25">
      <c r="A101" s="39" t="s">
        <v>54</v>
      </c>
      <c r="B101" s="45">
        <v>32</v>
      </c>
      <c r="C101" s="45">
        <v>34</v>
      </c>
      <c r="D101" s="45">
        <v>5</v>
      </c>
      <c r="E101" s="45">
        <v>28</v>
      </c>
      <c r="F101" s="45" t="s">
        <v>62</v>
      </c>
      <c r="G101" s="46">
        <v>99</v>
      </c>
    </row>
    <row r="102" spans="1:8" x14ac:dyDescent="0.25">
      <c r="A102" s="39" t="s">
        <v>27</v>
      </c>
      <c r="B102" s="45">
        <v>109</v>
      </c>
      <c r="C102" s="45">
        <v>111</v>
      </c>
      <c r="D102" s="45">
        <v>10</v>
      </c>
      <c r="E102" s="45">
        <v>36</v>
      </c>
      <c r="F102" s="45" t="s">
        <v>62</v>
      </c>
      <c r="G102" s="46">
        <v>266</v>
      </c>
    </row>
    <row r="103" spans="1:8" x14ac:dyDescent="0.25">
      <c r="A103" s="39" t="s">
        <v>28</v>
      </c>
      <c r="B103" s="45">
        <v>174</v>
      </c>
      <c r="C103" s="45">
        <v>110</v>
      </c>
      <c r="D103" s="45">
        <v>158</v>
      </c>
      <c r="E103" s="45">
        <v>119</v>
      </c>
      <c r="F103" s="45">
        <v>3</v>
      </c>
      <c r="G103" s="46">
        <v>564</v>
      </c>
    </row>
    <row r="104" spans="1:8" x14ac:dyDescent="0.25">
      <c r="A104" s="39" t="s">
        <v>29</v>
      </c>
      <c r="B104" s="45">
        <v>1713</v>
      </c>
      <c r="C104" s="45">
        <v>1569</v>
      </c>
      <c r="D104" s="45">
        <v>430</v>
      </c>
      <c r="E104" s="45">
        <v>409</v>
      </c>
      <c r="F104" s="45">
        <v>38</v>
      </c>
      <c r="G104" s="46">
        <v>4159</v>
      </c>
    </row>
    <row r="105" spans="1:8" x14ac:dyDescent="0.25">
      <c r="A105" s="39" t="s">
        <v>69</v>
      </c>
      <c r="B105" s="45">
        <v>41</v>
      </c>
      <c r="C105" s="45">
        <v>50</v>
      </c>
      <c r="D105" s="45">
        <v>4</v>
      </c>
      <c r="E105" s="45">
        <v>26</v>
      </c>
      <c r="F105" s="45">
        <v>3</v>
      </c>
      <c r="G105" s="46">
        <v>124</v>
      </c>
    </row>
    <row r="106" spans="1:8" x14ac:dyDescent="0.25">
      <c r="A106" s="39" t="s">
        <v>30</v>
      </c>
      <c r="B106" s="45">
        <v>109</v>
      </c>
      <c r="C106" s="45">
        <v>135</v>
      </c>
      <c r="D106" s="45">
        <v>53</v>
      </c>
      <c r="E106" s="45">
        <v>143</v>
      </c>
      <c r="F106" s="45" t="s">
        <v>62</v>
      </c>
      <c r="G106" s="46">
        <v>440</v>
      </c>
    </row>
    <row r="107" spans="1:8" x14ac:dyDescent="0.25">
      <c r="A107" s="39" t="s">
        <v>31</v>
      </c>
      <c r="B107" s="45">
        <v>423</v>
      </c>
      <c r="C107" s="45">
        <v>388</v>
      </c>
      <c r="D107" s="45">
        <v>93</v>
      </c>
      <c r="E107" s="45">
        <v>163</v>
      </c>
      <c r="F107" s="45">
        <v>5</v>
      </c>
      <c r="G107" s="46">
        <v>1072</v>
      </c>
      <c r="H107" s="21"/>
    </row>
    <row r="108" spans="1:8" x14ac:dyDescent="0.25">
      <c r="A108" s="39" t="s">
        <v>32</v>
      </c>
      <c r="B108" s="45">
        <v>477</v>
      </c>
      <c r="C108" s="45">
        <v>289</v>
      </c>
      <c r="D108" s="45">
        <v>288</v>
      </c>
      <c r="E108" s="45">
        <v>28</v>
      </c>
      <c r="F108" s="45">
        <v>8</v>
      </c>
      <c r="G108" s="46">
        <v>1090</v>
      </c>
    </row>
    <row r="109" spans="1:8" x14ac:dyDescent="0.25">
      <c r="A109" s="39" t="s">
        <v>33</v>
      </c>
      <c r="B109" s="45">
        <v>339</v>
      </c>
      <c r="C109" s="45">
        <v>288</v>
      </c>
      <c r="D109" s="45">
        <v>198</v>
      </c>
      <c r="E109" s="45">
        <v>244</v>
      </c>
      <c r="F109" s="45">
        <v>3</v>
      </c>
      <c r="G109" s="46">
        <v>1072</v>
      </c>
    </row>
    <row r="110" spans="1:8" x14ac:dyDescent="0.25">
      <c r="A110" s="39" t="s">
        <v>34</v>
      </c>
      <c r="B110" s="45">
        <v>291</v>
      </c>
      <c r="C110" s="45">
        <v>207</v>
      </c>
      <c r="D110" s="45">
        <v>77</v>
      </c>
      <c r="E110" s="45">
        <v>80</v>
      </c>
      <c r="F110" s="45">
        <v>4</v>
      </c>
      <c r="G110" s="46">
        <v>659</v>
      </c>
    </row>
    <row r="111" spans="1:8" x14ac:dyDescent="0.25">
      <c r="A111" s="39" t="s">
        <v>35</v>
      </c>
      <c r="B111" s="45">
        <v>42</v>
      </c>
      <c r="C111" s="45">
        <v>52</v>
      </c>
      <c r="D111" s="45">
        <v>2</v>
      </c>
      <c r="E111" s="45">
        <v>21</v>
      </c>
      <c r="F111" s="45" t="s">
        <v>62</v>
      </c>
      <c r="G111" s="46">
        <v>117</v>
      </c>
      <c r="H111" s="21"/>
    </row>
    <row r="112" spans="1:8" x14ac:dyDescent="0.25">
      <c r="A112" s="39" t="s">
        <v>56</v>
      </c>
      <c r="B112" s="45">
        <v>6</v>
      </c>
      <c r="C112" s="45">
        <v>7</v>
      </c>
      <c r="D112" s="45" t="s">
        <v>62</v>
      </c>
      <c r="E112" s="45">
        <v>10</v>
      </c>
      <c r="F112" s="45" t="s">
        <v>62</v>
      </c>
      <c r="G112" s="46">
        <v>23</v>
      </c>
      <c r="H112" s="21"/>
    </row>
    <row r="113" spans="1:21" x14ac:dyDescent="0.25">
      <c r="A113" s="39" t="s">
        <v>36</v>
      </c>
      <c r="B113" s="45">
        <v>123</v>
      </c>
      <c r="C113" s="45">
        <v>49</v>
      </c>
      <c r="D113" s="45">
        <v>11</v>
      </c>
      <c r="E113" s="45">
        <v>39</v>
      </c>
      <c r="F113" s="45">
        <v>2</v>
      </c>
      <c r="G113" s="46">
        <v>224</v>
      </c>
    </row>
    <row r="114" spans="1:21" x14ac:dyDescent="0.25">
      <c r="A114" s="39" t="s">
        <v>37</v>
      </c>
      <c r="B114" s="45">
        <v>136</v>
      </c>
      <c r="C114" s="45">
        <v>140</v>
      </c>
      <c r="D114" s="45">
        <v>31</v>
      </c>
      <c r="E114" s="45">
        <v>89</v>
      </c>
      <c r="F114" s="45" t="s">
        <v>62</v>
      </c>
      <c r="G114" s="46">
        <v>396</v>
      </c>
      <c r="H114" s="21"/>
    </row>
    <row r="115" spans="1:21" x14ac:dyDescent="0.25">
      <c r="A115" s="39" t="s">
        <v>38</v>
      </c>
      <c r="B115" s="45">
        <v>161</v>
      </c>
      <c r="C115" s="45">
        <v>86</v>
      </c>
      <c r="D115" s="45">
        <v>17</v>
      </c>
      <c r="E115" s="45">
        <v>23</v>
      </c>
      <c r="F115" s="45" t="s">
        <v>62</v>
      </c>
      <c r="G115" s="46">
        <v>287</v>
      </c>
      <c r="H115" s="21"/>
    </row>
    <row r="116" spans="1:21" x14ac:dyDescent="0.25">
      <c r="A116" s="39" t="s">
        <v>55</v>
      </c>
      <c r="B116" s="45">
        <v>30</v>
      </c>
      <c r="C116" s="45">
        <v>21</v>
      </c>
      <c r="D116" s="45">
        <v>6</v>
      </c>
      <c r="E116" s="45">
        <v>26</v>
      </c>
      <c r="F116" s="45">
        <v>3</v>
      </c>
      <c r="G116" s="46">
        <v>86</v>
      </c>
    </row>
    <row r="117" spans="1:21" x14ac:dyDescent="0.25">
      <c r="A117" s="39" t="s">
        <v>39</v>
      </c>
      <c r="B117" s="45">
        <v>316</v>
      </c>
      <c r="C117" s="45">
        <v>391</v>
      </c>
      <c r="D117" s="45">
        <v>48</v>
      </c>
      <c r="E117" s="45">
        <v>131</v>
      </c>
      <c r="F117" s="45">
        <v>4</v>
      </c>
      <c r="G117" s="46">
        <v>890</v>
      </c>
    </row>
    <row r="118" spans="1:21" x14ac:dyDescent="0.25">
      <c r="A118" s="30" t="s">
        <v>40</v>
      </c>
      <c r="B118" s="45">
        <v>1051</v>
      </c>
      <c r="C118" s="45">
        <v>793</v>
      </c>
      <c r="D118" s="45">
        <v>537</v>
      </c>
      <c r="E118" s="45">
        <v>384</v>
      </c>
      <c r="F118" s="45">
        <v>28</v>
      </c>
      <c r="G118" s="46">
        <v>2793</v>
      </c>
    </row>
    <row r="119" spans="1:21" x14ac:dyDescent="0.25">
      <c r="A119" s="40" t="s">
        <v>41</v>
      </c>
      <c r="B119" s="45">
        <v>63</v>
      </c>
      <c r="C119" s="45">
        <v>117</v>
      </c>
      <c r="D119" s="45">
        <v>15</v>
      </c>
      <c r="E119" s="45">
        <v>75</v>
      </c>
      <c r="F119" s="45">
        <v>1</v>
      </c>
      <c r="G119" s="46">
        <v>271</v>
      </c>
      <c r="H119" s="21"/>
    </row>
    <row r="120" spans="1:21" x14ac:dyDescent="0.25">
      <c r="A120" s="40" t="s">
        <v>42</v>
      </c>
      <c r="B120" s="45">
        <v>216</v>
      </c>
      <c r="C120" s="45">
        <v>284</v>
      </c>
      <c r="D120" s="45">
        <v>52</v>
      </c>
      <c r="E120" s="45">
        <v>66</v>
      </c>
      <c r="F120" s="45">
        <v>5</v>
      </c>
      <c r="G120" s="46">
        <v>623</v>
      </c>
      <c r="H120" s="21"/>
    </row>
    <row r="121" spans="1:21" x14ac:dyDescent="0.25">
      <c r="A121" s="40" t="s">
        <v>43</v>
      </c>
      <c r="B121" s="45">
        <v>335</v>
      </c>
      <c r="C121" s="45">
        <v>213</v>
      </c>
      <c r="D121" s="45">
        <v>90</v>
      </c>
      <c r="E121" s="45">
        <v>125</v>
      </c>
      <c r="F121" s="45">
        <v>4</v>
      </c>
      <c r="G121" s="46">
        <v>767</v>
      </c>
      <c r="H121" s="21"/>
    </row>
    <row r="122" spans="1:21" x14ac:dyDescent="0.25">
      <c r="A122" s="40" t="s">
        <v>44</v>
      </c>
      <c r="B122" s="45">
        <v>621</v>
      </c>
      <c r="C122" s="45">
        <v>606</v>
      </c>
      <c r="D122" s="45">
        <v>140</v>
      </c>
      <c r="E122" s="45">
        <v>234</v>
      </c>
      <c r="F122" s="45">
        <v>5</v>
      </c>
      <c r="G122" s="46">
        <v>1606</v>
      </c>
      <c r="H122" s="21"/>
    </row>
    <row r="123" spans="1:21" x14ac:dyDescent="0.25">
      <c r="A123" s="40" t="s">
        <v>45</v>
      </c>
      <c r="B123" s="45">
        <v>263</v>
      </c>
      <c r="C123" s="45">
        <v>285</v>
      </c>
      <c r="D123" s="45">
        <v>32</v>
      </c>
      <c r="E123" s="45">
        <v>81</v>
      </c>
      <c r="F123" s="45">
        <v>13</v>
      </c>
      <c r="G123" s="46">
        <v>674</v>
      </c>
      <c r="H123" s="21"/>
    </row>
    <row r="124" spans="1:21" x14ac:dyDescent="0.25">
      <c r="A124" s="31" t="s">
        <v>47</v>
      </c>
      <c r="B124" s="43">
        <v>21013</v>
      </c>
      <c r="C124" s="43">
        <v>15997</v>
      </c>
      <c r="D124" s="43">
        <v>5520</v>
      </c>
      <c r="E124" s="43">
        <v>6055</v>
      </c>
      <c r="F124" s="43">
        <v>348</v>
      </c>
      <c r="G124" s="43">
        <v>48933</v>
      </c>
      <c r="H124" s="21"/>
    </row>
    <row r="126" spans="1:21" x14ac:dyDescent="0.25">
      <c r="H126" s="21"/>
      <c r="O126" s="57"/>
    </row>
    <row r="127" spans="1:21" x14ac:dyDescent="0.25">
      <c r="A127" s="20" t="s">
        <v>104</v>
      </c>
      <c r="H127" s="21"/>
      <c r="P127" s="57"/>
      <c r="Q127" s="57"/>
      <c r="R127" s="57"/>
      <c r="S127" s="57"/>
      <c r="T127" s="57"/>
      <c r="U127" s="57"/>
    </row>
    <row r="128" spans="1:21" x14ac:dyDescent="0.25">
      <c r="A128" s="60" t="s">
        <v>65</v>
      </c>
      <c r="B128" s="62" t="s">
        <v>80</v>
      </c>
      <c r="C128" s="62"/>
      <c r="D128" s="62"/>
      <c r="E128" s="62" t="s">
        <v>86</v>
      </c>
      <c r="F128" s="62"/>
      <c r="G128" s="62"/>
      <c r="H128" s="21"/>
    </row>
    <row r="129" spans="1:8" x14ac:dyDescent="0.25">
      <c r="A129" s="61"/>
      <c r="B129" s="16" t="s">
        <v>0</v>
      </c>
      <c r="C129" s="16" t="s">
        <v>1</v>
      </c>
      <c r="D129" s="16" t="s">
        <v>47</v>
      </c>
      <c r="E129" s="16" t="s">
        <v>0</v>
      </c>
      <c r="F129" s="16" t="s">
        <v>1</v>
      </c>
      <c r="G129" s="16" t="s">
        <v>47</v>
      </c>
      <c r="H129" s="21"/>
    </row>
    <row r="130" spans="1:8" x14ac:dyDescent="0.25">
      <c r="A130" s="30" t="s">
        <v>84</v>
      </c>
      <c r="B130" s="28">
        <v>1429</v>
      </c>
      <c r="C130" s="28">
        <v>1585</v>
      </c>
      <c r="D130" s="49">
        <v>3014</v>
      </c>
      <c r="E130" s="19">
        <v>1292</v>
      </c>
      <c r="F130" s="19">
        <v>1482</v>
      </c>
      <c r="G130" s="48">
        <v>2774</v>
      </c>
      <c r="H130" s="21"/>
    </row>
    <row r="131" spans="1:8" x14ac:dyDescent="0.25">
      <c r="A131" s="30" t="s">
        <v>85</v>
      </c>
      <c r="B131" s="28">
        <v>411</v>
      </c>
      <c r="C131" s="28">
        <v>471</v>
      </c>
      <c r="D131" s="49">
        <v>882</v>
      </c>
      <c r="E131" s="19">
        <v>438</v>
      </c>
      <c r="F131" s="19">
        <v>495</v>
      </c>
      <c r="G131" s="48">
        <v>933</v>
      </c>
      <c r="H131" s="21"/>
    </row>
    <row r="132" spans="1:8" x14ac:dyDescent="0.25">
      <c r="A132" s="30" t="s">
        <v>57</v>
      </c>
      <c r="B132" s="28">
        <v>2561</v>
      </c>
      <c r="C132" s="28">
        <v>15960</v>
      </c>
      <c r="D132" s="49">
        <v>18521</v>
      </c>
      <c r="E132" s="19">
        <v>2229</v>
      </c>
      <c r="F132" s="19">
        <v>15239</v>
      </c>
      <c r="G132" s="48">
        <v>17468</v>
      </c>
      <c r="H132" s="21"/>
    </row>
    <row r="133" spans="1:8" x14ac:dyDescent="0.25">
      <c r="A133" s="30" t="s">
        <v>58</v>
      </c>
      <c r="B133" s="28">
        <v>2125</v>
      </c>
      <c r="C133" s="28">
        <v>3863</v>
      </c>
      <c r="D133" s="49">
        <v>5988</v>
      </c>
      <c r="E133" s="19">
        <v>2002</v>
      </c>
      <c r="F133" s="19">
        <v>3643</v>
      </c>
      <c r="G133" s="48">
        <v>5645</v>
      </c>
      <c r="H133" s="21"/>
    </row>
    <row r="134" spans="1:8" x14ac:dyDescent="0.25">
      <c r="A134" s="31" t="s">
        <v>47</v>
      </c>
      <c r="B134" s="29">
        <v>6526</v>
      </c>
      <c r="C134" s="29">
        <v>21879</v>
      </c>
      <c r="D134" s="29">
        <v>28405</v>
      </c>
      <c r="E134" s="44">
        <v>5961</v>
      </c>
      <c r="F134" s="44">
        <v>20859</v>
      </c>
      <c r="G134" s="44">
        <v>26820</v>
      </c>
      <c r="H134" s="21"/>
    </row>
    <row r="135" spans="1:8" x14ac:dyDescent="0.25">
      <c r="A135" s="2"/>
      <c r="B135" s="5"/>
      <c r="C135" s="5"/>
      <c r="D135" s="5"/>
      <c r="E135" s="5"/>
      <c r="F135" s="5"/>
      <c r="G135" s="5"/>
    </row>
    <row r="136" spans="1:8" x14ac:dyDescent="0.25">
      <c r="A136" s="2"/>
      <c r="B136" s="5"/>
      <c r="C136" s="5"/>
      <c r="D136" s="5"/>
      <c r="E136" s="5"/>
      <c r="F136" s="5"/>
      <c r="G136" s="5"/>
    </row>
    <row r="137" spans="1:8" x14ac:dyDescent="0.25">
      <c r="A137" s="1" t="s">
        <v>105</v>
      </c>
      <c r="C137" s="5"/>
      <c r="D137" s="5"/>
      <c r="E137" s="5"/>
      <c r="F137" s="5"/>
      <c r="G137" s="5"/>
    </row>
    <row r="138" spans="1:8" x14ac:dyDescent="0.25">
      <c r="C138" s="5"/>
      <c r="D138" s="5"/>
      <c r="E138" s="5"/>
      <c r="F138" s="5"/>
      <c r="G138" s="5"/>
    </row>
    <row r="139" spans="1:8" x14ac:dyDescent="0.25">
      <c r="C139" s="5"/>
      <c r="D139" s="5"/>
      <c r="E139" s="5"/>
      <c r="F139" s="5"/>
      <c r="G139" s="5"/>
    </row>
    <row r="140" spans="1:8" x14ac:dyDescent="0.25">
      <c r="C140" s="5"/>
      <c r="D140" s="5"/>
      <c r="E140" s="5"/>
      <c r="F140" s="5"/>
      <c r="G140" s="5"/>
    </row>
    <row r="141" spans="1:8" x14ac:dyDescent="0.25">
      <c r="A141" s="2" t="s">
        <v>84</v>
      </c>
      <c r="B141" s="21">
        <v>10.343027591349738</v>
      </c>
      <c r="C141" s="5"/>
      <c r="D141" s="5"/>
      <c r="E141" s="5"/>
      <c r="F141" s="5"/>
      <c r="G141" s="5"/>
    </row>
    <row r="142" spans="1:8" x14ac:dyDescent="0.25">
      <c r="A142" s="2" t="s">
        <v>85</v>
      </c>
      <c r="B142" s="21">
        <v>3.4787472035794185</v>
      </c>
      <c r="C142" s="5"/>
      <c r="D142" s="5"/>
      <c r="E142" s="5"/>
      <c r="F142" s="5"/>
      <c r="G142" s="5"/>
    </row>
    <row r="143" spans="1:8" x14ac:dyDescent="0.25">
      <c r="A143" s="2" t="s">
        <v>57</v>
      </c>
      <c r="B143" s="21">
        <v>65.130499627143919</v>
      </c>
      <c r="C143" s="5"/>
      <c r="D143" s="5"/>
      <c r="E143" s="5"/>
      <c r="F143" s="5"/>
      <c r="G143" s="5"/>
    </row>
    <row r="144" spans="1:8" x14ac:dyDescent="0.25">
      <c r="A144" s="2" t="s">
        <v>58</v>
      </c>
      <c r="B144" s="21">
        <v>21.047725577926919</v>
      </c>
      <c r="C144" s="5"/>
      <c r="D144" s="5"/>
      <c r="E144" s="5"/>
      <c r="F144" s="5"/>
      <c r="G144" s="5"/>
    </row>
    <row r="145" spans="1:7" x14ac:dyDescent="0.25">
      <c r="B145" s="21"/>
      <c r="C145" s="5"/>
      <c r="D145" s="5"/>
      <c r="E145" s="5"/>
      <c r="F145" s="5"/>
      <c r="G145" s="5"/>
    </row>
    <row r="146" spans="1:7" x14ac:dyDescent="0.25">
      <c r="A146" s="2"/>
      <c r="B146" s="5"/>
      <c r="C146" s="5"/>
      <c r="D146" s="5"/>
      <c r="E146" s="5"/>
      <c r="F146" s="5"/>
      <c r="G146" s="5"/>
    </row>
    <row r="147" spans="1:7" x14ac:dyDescent="0.25">
      <c r="A147" s="2"/>
      <c r="B147" s="5"/>
      <c r="C147" s="5"/>
      <c r="D147" s="5"/>
      <c r="E147" s="5"/>
      <c r="F147" s="5"/>
      <c r="G147" s="5"/>
    </row>
    <row r="148" spans="1:7" x14ac:dyDescent="0.25">
      <c r="A148" s="2"/>
      <c r="B148" s="5"/>
      <c r="C148" s="5"/>
      <c r="D148" s="5"/>
      <c r="E148" s="5"/>
      <c r="F148" s="5"/>
      <c r="G148" s="5"/>
    </row>
    <row r="149" spans="1:7" x14ac:dyDescent="0.25">
      <c r="A149" s="2"/>
      <c r="B149" s="5"/>
      <c r="C149" s="5"/>
      <c r="D149" s="5"/>
      <c r="E149" s="5"/>
      <c r="F149" s="5"/>
      <c r="G149" s="5"/>
    </row>
    <row r="150" spans="1:7" x14ac:dyDescent="0.25">
      <c r="A150" s="2"/>
      <c r="B150" s="5"/>
      <c r="C150" s="5"/>
      <c r="D150" s="5"/>
      <c r="E150" s="5"/>
      <c r="F150" s="5"/>
      <c r="G150" s="5"/>
    </row>
    <row r="151" spans="1:7" ht="55.5" customHeight="1" x14ac:dyDescent="0.25">
      <c r="A151" s="2"/>
      <c r="B151" s="5"/>
      <c r="C151" s="5"/>
      <c r="D151" s="5"/>
      <c r="E151" s="5"/>
      <c r="F151" s="5"/>
      <c r="G151" s="5"/>
    </row>
    <row r="153" spans="1:7" x14ac:dyDescent="0.25">
      <c r="A153" s="32" t="s">
        <v>106</v>
      </c>
    </row>
    <row r="154" spans="1:7" ht="60" x14ac:dyDescent="0.25">
      <c r="A154" s="15" t="s">
        <v>52</v>
      </c>
      <c r="B154" s="15" t="s">
        <v>84</v>
      </c>
      <c r="C154" s="15" t="s">
        <v>85</v>
      </c>
      <c r="D154" s="15" t="s">
        <v>57</v>
      </c>
      <c r="E154" s="15" t="s">
        <v>58</v>
      </c>
      <c r="F154" s="15" t="s">
        <v>47</v>
      </c>
    </row>
    <row r="155" spans="1:7" x14ac:dyDescent="0.25">
      <c r="A155" s="40" t="s">
        <v>2</v>
      </c>
      <c r="B155" s="45">
        <v>419</v>
      </c>
      <c r="C155" s="45" t="s">
        <v>62</v>
      </c>
      <c r="D155" s="45" t="s">
        <v>62</v>
      </c>
      <c r="E155" s="45" t="s">
        <v>62</v>
      </c>
      <c r="F155" s="46">
        <v>419</v>
      </c>
    </row>
    <row r="156" spans="1:7" x14ac:dyDescent="0.25">
      <c r="A156" s="40" t="s">
        <v>3</v>
      </c>
      <c r="B156" s="45">
        <v>621</v>
      </c>
      <c r="C156" s="45" t="s">
        <v>62</v>
      </c>
      <c r="D156" s="45" t="s">
        <v>62</v>
      </c>
      <c r="E156" s="45" t="s">
        <v>62</v>
      </c>
      <c r="F156" s="46">
        <v>621</v>
      </c>
    </row>
    <row r="157" spans="1:7" x14ac:dyDescent="0.25">
      <c r="A157" s="40" t="s">
        <v>4</v>
      </c>
      <c r="B157" s="45">
        <v>1036</v>
      </c>
      <c r="C157" s="45" t="s">
        <v>62</v>
      </c>
      <c r="D157" s="45">
        <v>28</v>
      </c>
      <c r="E157" s="45" t="s">
        <v>62</v>
      </c>
      <c r="F157" s="46">
        <v>1064</v>
      </c>
    </row>
    <row r="158" spans="1:7" x14ac:dyDescent="0.25">
      <c r="A158" s="40" t="s">
        <v>5</v>
      </c>
      <c r="B158" s="45">
        <v>698</v>
      </c>
      <c r="C158" s="45" t="s">
        <v>62</v>
      </c>
      <c r="D158" s="45">
        <v>329</v>
      </c>
      <c r="E158" s="45" t="s">
        <v>62</v>
      </c>
      <c r="F158" s="46">
        <v>1027</v>
      </c>
    </row>
    <row r="159" spans="1:7" x14ac:dyDescent="0.25">
      <c r="A159" s="40" t="s">
        <v>6</v>
      </c>
      <c r="B159" s="45" t="s">
        <v>62</v>
      </c>
      <c r="C159" s="45" t="s">
        <v>62</v>
      </c>
      <c r="D159" s="45">
        <v>652</v>
      </c>
      <c r="E159" s="45">
        <v>331</v>
      </c>
      <c r="F159" s="46">
        <v>983</v>
      </c>
    </row>
    <row r="160" spans="1:7" x14ac:dyDescent="0.25">
      <c r="A160" s="40" t="s">
        <v>7</v>
      </c>
      <c r="B160" s="45" t="s">
        <v>62</v>
      </c>
      <c r="C160" s="45" t="s">
        <v>62</v>
      </c>
      <c r="D160" s="45">
        <v>3226</v>
      </c>
      <c r="E160" s="45">
        <v>926</v>
      </c>
      <c r="F160" s="46">
        <v>4152</v>
      </c>
    </row>
    <row r="161" spans="1:6" x14ac:dyDescent="0.25">
      <c r="A161" s="40" t="s">
        <v>8</v>
      </c>
      <c r="B161" s="45" t="s">
        <v>62</v>
      </c>
      <c r="C161" s="45" t="s">
        <v>62</v>
      </c>
      <c r="D161" s="45">
        <v>3784</v>
      </c>
      <c r="E161" s="45">
        <v>830</v>
      </c>
      <c r="F161" s="46">
        <v>4614</v>
      </c>
    </row>
    <row r="162" spans="1:6" x14ac:dyDescent="0.25">
      <c r="A162" s="40" t="s">
        <v>9</v>
      </c>
      <c r="B162" s="45" t="s">
        <v>62</v>
      </c>
      <c r="C162" s="45" t="s">
        <v>62</v>
      </c>
      <c r="D162" s="45">
        <v>3232</v>
      </c>
      <c r="E162" s="45">
        <v>704</v>
      </c>
      <c r="F162" s="46">
        <v>3936</v>
      </c>
    </row>
    <row r="163" spans="1:6" x14ac:dyDescent="0.25">
      <c r="A163" s="40" t="s">
        <v>10</v>
      </c>
      <c r="B163" s="45" t="s">
        <v>62</v>
      </c>
      <c r="C163" s="45" t="s">
        <v>62</v>
      </c>
      <c r="D163" s="45">
        <v>2448</v>
      </c>
      <c r="E163" s="45">
        <v>681</v>
      </c>
      <c r="F163" s="46">
        <v>3129</v>
      </c>
    </row>
    <row r="164" spans="1:6" x14ac:dyDescent="0.25">
      <c r="A164" s="40" t="s">
        <v>11</v>
      </c>
      <c r="B164" s="45" t="s">
        <v>62</v>
      </c>
      <c r="C164" s="45" t="s">
        <v>62</v>
      </c>
      <c r="D164" s="45">
        <v>1653</v>
      </c>
      <c r="E164" s="45">
        <v>584</v>
      </c>
      <c r="F164" s="46">
        <v>2237</v>
      </c>
    </row>
    <row r="165" spans="1:6" x14ac:dyDescent="0.25">
      <c r="A165" s="40" t="s">
        <v>12</v>
      </c>
      <c r="B165" s="45" t="s">
        <v>62</v>
      </c>
      <c r="C165" s="45" t="s">
        <v>62</v>
      </c>
      <c r="D165" s="45">
        <v>953</v>
      </c>
      <c r="E165" s="45">
        <v>508</v>
      </c>
      <c r="F165" s="46">
        <v>1461</v>
      </c>
    </row>
    <row r="166" spans="1:6" x14ac:dyDescent="0.25">
      <c r="A166" s="40" t="s">
        <v>13</v>
      </c>
      <c r="B166" s="45" t="s">
        <v>62</v>
      </c>
      <c r="C166" s="45" t="s">
        <v>62</v>
      </c>
      <c r="D166" s="45">
        <v>597</v>
      </c>
      <c r="E166" s="45">
        <v>542</v>
      </c>
      <c r="F166" s="46">
        <v>1139</v>
      </c>
    </row>
    <row r="167" spans="1:6" x14ac:dyDescent="0.25">
      <c r="A167" s="40" t="s">
        <v>14</v>
      </c>
      <c r="B167" s="45" t="s">
        <v>62</v>
      </c>
      <c r="C167" s="45" t="s">
        <v>62</v>
      </c>
      <c r="D167" s="45">
        <v>292</v>
      </c>
      <c r="E167" s="45">
        <v>539</v>
      </c>
      <c r="F167" s="46">
        <v>831</v>
      </c>
    </row>
    <row r="168" spans="1:6" x14ac:dyDescent="0.25">
      <c r="A168" s="40" t="s">
        <v>15</v>
      </c>
      <c r="B168" s="45" t="s">
        <v>62</v>
      </c>
      <c r="C168" s="45">
        <v>320</v>
      </c>
      <c r="D168" s="45">
        <v>154</v>
      </c>
      <c r="E168" s="45" t="s">
        <v>62</v>
      </c>
      <c r="F168" s="46">
        <v>474</v>
      </c>
    </row>
    <row r="169" spans="1:6" x14ac:dyDescent="0.25">
      <c r="A169" s="40" t="s">
        <v>16</v>
      </c>
      <c r="B169" s="45" t="s">
        <v>62</v>
      </c>
      <c r="C169" s="45">
        <v>257</v>
      </c>
      <c r="D169" s="45">
        <v>73</v>
      </c>
      <c r="E169" s="45" t="s">
        <v>62</v>
      </c>
      <c r="F169" s="46">
        <v>330</v>
      </c>
    </row>
    <row r="170" spans="1:6" x14ac:dyDescent="0.25">
      <c r="A170" s="40" t="s">
        <v>17</v>
      </c>
      <c r="B170" s="45" t="s">
        <v>62</v>
      </c>
      <c r="C170" s="45">
        <v>182</v>
      </c>
      <c r="D170" s="45">
        <v>32</v>
      </c>
      <c r="E170" s="45" t="s">
        <v>62</v>
      </c>
      <c r="F170" s="46">
        <v>214</v>
      </c>
    </row>
    <row r="171" spans="1:6" x14ac:dyDescent="0.25">
      <c r="A171" s="40" t="s">
        <v>18</v>
      </c>
      <c r="B171" s="45" t="s">
        <v>62</v>
      </c>
      <c r="C171" s="45">
        <v>76</v>
      </c>
      <c r="D171" s="45">
        <v>6</v>
      </c>
      <c r="E171" s="45" t="s">
        <v>62</v>
      </c>
      <c r="F171" s="46">
        <v>82</v>
      </c>
    </row>
    <row r="172" spans="1:6" x14ac:dyDescent="0.25">
      <c r="A172" s="40" t="s">
        <v>19</v>
      </c>
      <c r="B172" s="45" t="s">
        <v>62</v>
      </c>
      <c r="C172" s="45">
        <v>98</v>
      </c>
      <c r="D172" s="45">
        <v>9</v>
      </c>
      <c r="E172" s="45" t="s">
        <v>62</v>
      </c>
      <c r="F172" s="46">
        <v>107</v>
      </c>
    </row>
    <row r="173" spans="1:6" x14ac:dyDescent="0.25">
      <c r="A173" s="31" t="s">
        <v>47</v>
      </c>
      <c r="B173" s="43">
        <v>2774</v>
      </c>
      <c r="C173" s="43">
        <v>933</v>
      </c>
      <c r="D173" s="43">
        <v>17468</v>
      </c>
      <c r="E173" s="43">
        <v>5645</v>
      </c>
      <c r="F173" s="43">
        <v>26820</v>
      </c>
    </row>
    <row r="174" spans="1:6" x14ac:dyDescent="0.25">
      <c r="A174" s="9"/>
      <c r="B174" s="10"/>
      <c r="C174" s="10"/>
      <c r="D174" s="10"/>
      <c r="E174" s="10"/>
      <c r="F174" s="10"/>
    </row>
    <row r="175" spans="1:6" x14ac:dyDescent="0.25">
      <c r="A175" s="1" t="s">
        <v>107</v>
      </c>
    </row>
    <row r="176" spans="1:6" ht="60" x14ac:dyDescent="0.25">
      <c r="A176" s="27" t="s">
        <v>72</v>
      </c>
      <c r="B176" s="27" t="s">
        <v>84</v>
      </c>
      <c r="C176" s="27" t="s">
        <v>85</v>
      </c>
      <c r="D176" s="27" t="s">
        <v>57</v>
      </c>
      <c r="E176" s="27" t="s">
        <v>58</v>
      </c>
      <c r="F176" s="27" t="s">
        <v>47</v>
      </c>
    </row>
    <row r="177" spans="1:8" x14ac:dyDescent="0.25">
      <c r="A177" s="30" t="s">
        <v>74</v>
      </c>
      <c r="B177" s="45">
        <v>524</v>
      </c>
      <c r="C177" s="45" t="s">
        <v>62</v>
      </c>
      <c r="D177" s="45" t="s">
        <v>62</v>
      </c>
      <c r="E177" s="45" t="s">
        <v>62</v>
      </c>
      <c r="F177" s="46">
        <v>524</v>
      </c>
    </row>
    <row r="178" spans="1:8" x14ac:dyDescent="0.25">
      <c r="A178" s="30" t="s">
        <v>75</v>
      </c>
      <c r="B178" s="45">
        <v>876</v>
      </c>
      <c r="C178" s="45" t="s">
        <v>62</v>
      </c>
      <c r="D178" s="45">
        <v>1</v>
      </c>
      <c r="E178" s="45" t="s">
        <v>62</v>
      </c>
      <c r="F178" s="46">
        <v>877</v>
      </c>
    </row>
    <row r="179" spans="1:8" x14ac:dyDescent="0.25">
      <c r="A179" s="30" t="s">
        <v>76</v>
      </c>
      <c r="B179" s="45">
        <v>1374</v>
      </c>
      <c r="C179" s="45" t="s">
        <v>62</v>
      </c>
      <c r="D179" s="45">
        <v>356</v>
      </c>
      <c r="E179" s="45" t="s">
        <v>62</v>
      </c>
      <c r="F179" s="46">
        <v>1730</v>
      </c>
    </row>
    <row r="180" spans="1:8" x14ac:dyDescent="0.25">
      <c r="A180" s="30" t="s">
        <v>77</v>
      </c>
      <c r="B180" s="45" t="s">
        <v>62</v>
      </c>
      <c r="C180" s="45" t="s">
        <v>62</v>
      </c>
      <c r="D180" s="45">
        <v>6933</v>
      </c>
      <c r="E180" s="45">
        <v>1927</v>
      </c>
      <c r="F180" s="46">
        <v>8860</v>
      </c>
    </row>
    <row r="181" spans="1:8" x14ac:dyDescent="0.25">
      <c r="A181" s="30" t="s">
        <v>78</v>
      </c>
      <c r="B181" s="45" t="s">
        <v>62</v>
      </c>
      <c r="C181" s="45" t="s">
        <v>62</v>
      </c>
      <c r="D181" s="45">
        <v>9904</v>
      </c>
      <c r="E181" s="45">
        <v>3718</v>
      </c>
      <c r="F181" s="46">
        <v>13622</v>
      </c>
    </row>
    <row r="182" spans="1:8" x14ac:dyDescent="0.25">
      <c r="A182" s="30" t="s">
        <v>79</v>
      </c>
      <c r="B182" s="45" t="s">
        <v>62</v>
      </c>
      <c r="C182" s="45">
        <v>933</v>
      </c>
      <c r="D182" s="45">
        <v>274</v>
      </c>
      <c r="E182" s="45" t="s">
        <v>62</v>
      </c>
      <c r="F182" s="46">
        <v>1207</v>
      </c>
    </row>
    <row r="183" spans="1:8" x14ac:dyDescent="0.25">
      <c r="A183" s="31" t="s">
        <v>47</v>
      </c>
      <c r="B183" s="43">
        <v>2774</v>
      </c>
      <c r="C183" s="43">
        <v>933</v>
      </c>
      <c r="D183" s="43">
        <v>17468</v>
      </c>
      <c r="E183" s="43">
        <v>5645</v>
      </c>
      <c r="F183" s="43">
        <v>26820</v>
      </c>
    </row>
    <row r="186" spans="1:8" x14ac:dyDescent="0.25">
      <c r="A186" s="32" t="s">
        <v>108</v>
      </c>
    </row>
    <row r="187" spans="1:8" ht="30" x14ac:dyDescent="0.25">
      <c r="A187" s="15" t="s">
        <v>65</v>
      </c>
      <c r="B187" s="15" t="s">
        <v>80</v>
      </c>
      <c r="C187" s="17" t="s">
        <v>86</v>
      </c>
      <c r="D187" s="15" t="s">
        <v>63</v>
      </c>
      <c r="E187" s="15" t="s">
        <v>64</v>
      </c>
    </row>
    <row r="188" spans="1:8" x14ac:dyDescent="0.25">
      <c r="A188" s="30" t="s">
        <v>84</v>
      </c>
      <c r="B188" s="50">
        <v>3014</v>
      </c>
      <c r="C188" s="19">
        <v>2774</v>
      </c>
      <c r="D188" s="25">
        <f>+C188-B188</f>
        <v>-240</v>
      </c>
      <c r="E188" s="41">
        <f>+(D188*100)/B188</f>
        <v>-7.9628400796284007</v>
      </c>
      <c r="F188" s="19"/>
    </row>
    <row r="189" spans="1:8" x14ac:dyDescent="0.25">
      <c r="A189" s="30" t="s">
        <v>85</v>
      </c>
      <c r="B189" s="50">
        <v>882</v>
      </c>
      <c r="C189" s="19">
        <v>933</v>
      </c>
      <c r="D189" s="25">
        <f t="shared" ref="D189:D192" si="2">+C189-B189</f>
        <v>51</v>
      </c>
      <c r="E189" s="41">
        <f t="shared" ref="E189:E192" si="3">+(D189*100)/B189</f>
        <v>5.7823129251700678</v>
      </c>
      <c r="F189" s="19"/>
    </row>
    <row r="190" spans="1:8" x14ac:dyDescent="0.25">
      <c r="A190" s="30" t="s">
        <v>57</v>
      </c>
      <c r="B190" s="50">
        <v>18521</v>
      </c>
      <c r="C190" s="19">
        <v>17468</v>
      </c>
      <c r="D190" s="25">
        <f t="shared" si="2"/>
        <v>-1053</v>
      </c>
      <c r="E190" s="41">
        <f t="shared" si="3"/>
        <v>-5.6854381512877277</v>
      </c>
      <c r="F190" s="19"/>
      <c r="H190" s="11"/>
    </row>
    <row r="191" spans="1:8" x14ac:dyDescent="0.25">
      <c r="A191" s="30" t="s">
        <v>58</v>
      </c>
      <c r="B191" s="50">
        <v>5988</v>
      </c>
      <c r="C191" s="19">
        <v>5645</v>
      </c>
      <c r="D191" s="25">
        <f t="shared" si="2"/>
        <v>-343</v>
      </c>
      <c r="E191" s="41">
        <f t="shared" si="3"/>
        <v>-5.7281229124916502</v>
      </c>
      <c r="F191" s="19"/>
    </row>
    <row r="192" spans="1:8" x14ac:dyDescent="0.25">
      <c r="A192" s="31" t="s">
        <v>47</v>
      </c>
      <c r="B192" s="29">
        <v>28405</v>
      </c>
      <c r="C192" s="44">
        <v>26820</v>
      </c>
      <c r="D192" s="26">
        <f t="shared" si="2"/>
        <v>-1585</v>
      </c>
      <c r="E192" s="35">
        <f t="shared" si="3"/>
        <v>-5.5800035205069527</v>
      </c>
      <c r="F192" s="19"/>
    </row>
    <row r="193" spans="1:5" x14ac:dyDescent="0.25">
      <c r="D193" s="13"/>
      <c r="E193" s="14"/>
    </row>
    <row r="194" spans="1:5" x14ac:dyDescent="0.25">
      <c r="D194" s="23"/>
      <c r="E194" s="24"/>
    </row>
    <row r="195" spans="1:5" x14ac:dyDescent="0.25">
      <c r="A195" s="1" t="s">
        <v>109</v>
      </c>
      <c r="D195" s="23"/>
      <c r="E195" s="24"/>
    </row>
    <row r="196" spans="1:5" x14ac:dyDescent="0.25">
      <c r="D196" s="23"/>
      <c r="E196" s="24"/>
    </row>
    <row r="197" spans="1:5" x14ac:dyDescent="0.25">
      <c r="D197" s="23"/>
      <c r="E197" s="24"/>
    </row>
    <row r="198" spans="1:5" x14ac:dyDescent="0.25">
      <c r="A198" s="2" t="s">
        <v>84</v>
      </c>
      <c r="B198" s="12">
        <v>-7.9628400796284007</v>
      </c>
      <c r="D198" s="23"/>
      <c r="E198" s="24"/>
    </row>
    <row r="199" spans="1:5" x14ac:dyDescent="0.25">
      <c r="A199" s="2" t="s">
        <v>85</v>
      </c>
      <c r="B199" s="12">
        <v>5.7823129251700678</v>
      </c>
      <c r="D199" s="23"/>
      <c r="E199" s="24"/>
    </row>
    <row r="200" spans="1:5" x14ac:dyDescent="0.25">
      <c r="A200" s="2" t="s">
        <v>57</v>
      </c>
      <c r="B200" s="12">
        <v>-5.6854381512877277</v>
      </c>
      <c r="D200" s="23"/>
      <c r="E200" s="24"/>
    </row>
    <row r="201" spans="1:5" x14ac:dyDescent="0.25">
      <c r="A201" s="2" t="s">
        <v>58</v>
      </c>
      <c r="B201" s="12">
        <v>-5.7281229124916502</v>
      </c>
      <c r="D201" s="23"/>
      <c r="E201" s="24"/>
    </row>
    <row r="202" spans="1:5" x14ac:dyDescent="0.25">
      <c r="D202" s="23"/>
      <c r="E202" s="24"/>
    </row>
    <row r="203" spans="1:5" x14ac:dyDescent="0.25">
      <c r="D203" s="23"/>
      <c r="E203" s="24"/>
    </row>
    <row r="204" spans="1:5" x14ac:dyDescent="0.25">
      <c r="D204" s="23"/>
      <c r="E204" s="24"/>
    </row>
    <row r="205" spans="1:5" x14ac:dyDescent="0.25">
      <c r="D205" s="23"/>
      <c r="E205" s="24"/>
    </row>
    <row r="206" spans="1:5" x14ac:dyDescent="0.25">
      <c r="D206" s="23"/>
      <c r="E206" s="24"/>
    </row>
    <row r="207" spans="1:5" x14ac:dyDescent="0.25">
      <c r="D207" s="23"/>
      <c r="E207" s="24"/>
    </row>
    <row r="208" spans="1:5" x14ac:dyDescent="0.25">
      <c r="D208" s="5"/>
      <c r="E208" s="2"/>
    </row>
    <row r="209" spans="1:6" x14ac:dyDescent="0.25">
      <c r="D209" s="5"/>
      <c r="E209" s="2"/>
    </row>
    <row r="211" spans="1:6" x14ac:dyDescent="0.25">
      <c r="A211" s="1" t="s">
        <v>110</v>
      </c>
    </row>
    <row r="212" spans="1:6" ht="60" x14ac:dyDescent="0.25">
      <c r="A212" s="15" t="s">
        <v>53</v>
      </c>
      <c r="B212" s="15" t="s">
        <v>84</v>
      </c>
      <c r="C212" s="15" t="s">
        <v>85</v>
      </c>
      <c r="D212" s="15" t="s">
        <v>57</v>
      </c>
      <c r="E212" s="15" t="s">
        <v>58</v>
      </c>
      <c r="F212" s="15" t="s">
        <v>47</v>
      </c>
    </row>
    <row r="213" spans="1:6" x14ac:dyDescent="0.25">
      <c r="A213" s="40" t="s">
        <v>20</v>
      </c>
      <c r="B213" s="45">
        <v>15</v>
      </c>
      <c r="C213" s="45">
        <v>10</v>
      </c>
      <c r="D213" s="45">
        <v>99</v>
      </c>
      <c r="E213" s="45">
        <v>27</v>
      </c>
      <c r="F213" s="46">
        <v>151</v>
      </c>
    </row>
    <row r="214" spans="1:6" x14ac:dyDescent="0.25">
      <c r="A214" s="40" t="s">
        <v>21</v>
      </c>
      <c r="B214" s="45">
        <v>15</v>
      </c>
      <c r="C214" s="45">
        <v>8</v>
      </c>
      <c r="D214" s="45">
        <v>116</v>
      </c>
      <c r="E214" s="45">
        <v>29</v>
      </c>
      <c r="F214" s="46">
        <v>168</v>
      </c>
    </row>
    <row r="215" spans="1:6" x14ac:dyDescent="0.25">
      <c r="A215" s="40" t="s">
        <v>22</v>
      </c>
      <c r="B215" s="45">
        <v>33</v>
      </c>
      <c r="C215" s="45">
        <v>38</v>
      </c>
      <c r="D215" s="45">
        <v>397</v>
      </c>
      <c r="E215" s="45">
        <v>138</v>
      </c>
      <c r="F215" s="46">
        <v>606</v>
      </c>
    </row>
    <row r="216" spans="1:6" x14ac:dyDescent="0.25">
      <c r="A216" s="40" t="s">
        <v>70</v>
      </c>
      <c r="B216" s="45">
        <v>896</v>
      </c>
      <c r="C216" s="45">
        <v>258</v>
      </c>
      <c r="D216" s="45">
        <v>4476</v>
      </c>
      <c r="E216" s="45">
        <v>1616</v>
      </c>
      <c r="F216" s="46">
        <v>7246</v>
      </c>
    </row>
    <row r="217" spans="1:6" x14ac:dyDescent="0.25">
      <c r="A217" s="40" t="s">
        <v>23</v>
      </c>
      <c r="B217" s="45">
        <v>28</v>
      </c>
      <c r="C217" s="45">
        <v>11</v>
      </c>
      <c r="D217" s="45">
        <v>198</v>
      </c>
      <c r="E217" s="45">
        <v>74</v>
      </c>
      <c r="F217" s="46">
        <v>311</v>
      </c>
    </row>
    <row r="218" spans="1:6" x14ac:dyDescent="0.25">
      <c r="A218" s="40" t="s">
        <v>71</v>
      </c>
      <c r="B218" s="45">
        <v>23</v>
      </c>
      <c r="C218" s="45">
        <v>21</v>
      </c>
      <c r="D218" s="45">
        <v>249</v>
      </c>
      <c r="E218" s="45">
        <v>64</v>
      </c>
      <c r="F218" s="46">
        <v>357</v>
      </c>
    </row>
    <row r="219" spans="1:6" x14ac:dyDescent="0.25">
      <c r="A219" s="40" t="s">
        <v>24</v>
      </c>
      <c r="B219" s="45">
        <v>23</v>
      </c>
      <c r="C219" s="45">
        <v>19</v>
      </c>
      <c r="D219" s="45">
        <v>181</v>
      </c>
      <c r="E219" s="45">
        <v>84</v>
      </c>
      <c r="F219" s="46">
        <v>307</v>
      </c>
    </row>
    <row r="220" spans="1:6" x14ac:dyDescent="0.25">
      <c r="A220" s="40" t="s">
        <v>25</v>
      </c>
      <c r="B220" s="45">
        <v>9</v>
      </c>
      <c r="C220" s="45">
        <v>1</v>
      </c>
      <c r="D220" s="45">
        <v>90</v>
      </c>
      <c r="E220" s="45">
        <v>22</v>
      </c>
      <c r="F220" s="46">
        <v>122</v>
      </c>
    </row>
    <row r="221" spans="1:6" x14ac:dyDescent="0.25">
      <c r="A221" s="40" t="s">
        <v>26</v>
      </c>
      <c r="B221" s="45">
        <v>43</v>
      </c>
      <c r="C221" s="45">
        <v>13</v>
      </c>
      <c r="D221" s="45">
        <v>370</v>
      </c>
      <c r="E221" s="45">
        <v>78</v>
      </c>
      <c r="F221" s="46">
        <v>504</v>
      </c>
    </row>
    <row r="222" spans="1:6" x14ac:dyDescent="0.25">
      <c r="A222" s="40" t="s">
        <v>54</v>
      </c>
      <c r="B222" s="45">
        <v>2</v>
      </c>
      <c r="C222" s="45">
        <v>2</v>
      </c>
      <c r="D222" s="45">
        <v>23</v>
      </c>
      <c r="E222" s="45">
        <v>7</v>
      </c>
      <c r="F222" s="46">
        <v>34</v>
      </c>
    </row>
    <row r="223" spans="1:6" x14ac:dyDescent="0.25">
      <c r="A223" s="40" t="s">
        <v>27</v>
      </c>
      <c r="B223" s="45">
        <v>17</v>
      </c>
      <c r="C223" s="45">
        <v>4</v>
      </c>
      <c r="D223" s="45">
        <v>65</v>
      </c>
      <c r="E223" s="45">
        <v>25</v>
      </c>
      <c r="F223" s="46">
        <v>111</v>
      </c>
    </row>
    <row r="224" spans="1:6" x14ac:dyDescent="0.25">
      <c r="A224" s="40" t="s">
        <v>28</v>
      </c>
      <c r="B224" s="45">
        <v>13</v>
      </c>
      <c r="C224" s="45">
        <v>5</v>
      </c>
      <c r="D224" s="45">
        <v>68</v>
      </c>
      <c r="E224" s="45">
        <v>24</v>
      </c>
      <c r="F224" s="46">
        <v>110</v>
      </c>
    </row>
    <row r="225" spans="1:6" x14ac:dyDescent="0.25">
      <c r="A225" s="40" t="s">
        <v>29</v>
      </c>
      <c r="B225" s="45">
        <v>139</v>
      </c>
      <c r="C225" s="45">
        <v>65</v>
      </c>
      <c r="D225" s="45">
        <v>989</v>
      </c>
      <c r="E225" s="45">
        <v>376</v>
      </c>
      <c r="F225" s="46">
        <v>1569</v>
      </c>
    </row>
    <row r="226" spans="1:6" x14ac:dyDescent="0.25">
      <c r="A226" s="40" t="s">
        <v>69</v>
      </c>
      <c r="B226" s="45">
        <v>7</v>
      </c>
      <c r="C226" s="45" t="s">
        <v>62</v>
      </c>
      <c r="D226" s="45">
        <v>26</v>
      </c>
      <c r="E226" s="45">
        <v>17</v>
      </c>
      <c r="F226" s="46">
        <v>50</v>
      </c>
    </row>
    <row r="227" spans="1:6" x14ac:dyDescent="0.25">
      <c r="A227" s="40" t="s">
        <v>30</v>
      </c>
      <c r="B227" s="45">
        <v>11</v>
      </c>
      <c r="C227" s="45">
        <v>4</v>
      </c>
      <c r="D227" s="45">
        <v>92</v>
      </c>
      <c r="E227" s="45">
        <v>28</v>
      </c>
      <c r="F227" s="46">
        <v>135</v>
      </c>
    </row>
    <row r="228" spans="1:6" x14ac:dyDescent="0.25">
      <c r="A228" s="40" t="s">
        <v>31</v>
      </c>
      <c r="B228" s="45">
        <v>18</v>
      </c>
      <c r="C228" s="45">
        <v>12</v>
      </c>
      <c r="D228" s="45">
        <v>286</v>
      </c>
      <c r="E228" s="45">
        <v>72</v>
      </c>
      <c r="F228" s="46">
        <v>388</v>
      </c>
    </row>
    <row r="229" spans="1:6" x14ac:dyDescent="0.25">
      <c r="A229" s="40" t="s">
        <v>32</v>
      </c>
      <c r="B229" s="45">
        <v>12</v>
      </c>
      <c r="C229" s="45">
        <v>11</v>
      </c>
      <c r="D229" s="45">
        <v>210</v>
      </c>
      <c r="E229" s="45">
        <v>56</v>
      </c>
      <c r="F229" s="46">
        <v>289</v>
      </c>
    </row>
    <row r="230" spans="1:6" x14ac:dyDescent="0.25">
      <c r="A230" s="40" t="s">
        <v>33</v>
      </c>
      <c r="B230" s="45">
        <v>28</v>
      </c>
      <c r="C230" s="45">
        <v>14</v>
      </c>
      <c r="D230" s="45">
        <v>204</v>
      </c>
      <c r="E230" s="45">
        <v>42</v>
      </c>
      <c r="F230" s="46">
        <v>288</v>
      </c>
    </row>
    <row r="231" spans="1:6" x14ac:dyDescent="0.25">
      <c r="A231" s="40" t="s">
        <v>34</v>
      </c>
      <c r="B231" s="45">
        <v>8</v>
      </c>
      <c r="C231" s="45">
        <v>5</v>
      </c>
      <c r="D231" s="45">
        <v>157</v>
      </c>
      <c r="E231" s="45">
        <v>37</v>
      </c>
      <c r="F231" s="46">
        <v>207</v>
      </c>
    </row>
    <row r="232" spans="1:6" x14ac:dyDescent="0.25">
      <c r="A232" s="40" t="s">
        <v>35</v>
      </c>
      <c r="B232" s="45">
        <v>4</v>
      </c>
      <c r="C232" s="45" t="s">
        <v>62</v>
      </c>
      <c r="D232" s="45">
        <v>36</v>
      </c>
      <c r="E232" s="45">
        <v>12</v>
      </c>
      <c r="F232" s="46">
        <v>52</v>
      </c>
    </row>
    <row r="233" spans="1:6" x14ac:dyDescent="0.25">
      <c r="A233" s="40" t="s">
        <v>56</v>
      </c>
      <c r="B233" s="45">
        <v>1</v>
      </c>
      <c r="C233" s="45" t="s">
        <v>62</v>
      </c>
      <c r="D233" s="45">
        <v>6</v>
      </c>
      <c r="E233" s="45" t="s">
        <v>62</v>
      </c>
      <c r="F233" s="46">
        <v>7</v>
      </c>
    </row>
    <row r="234" spans="1:6" x14ac:dyDescent="0.25">
      <c r="A234" s="40" t="s">
        <v>36</v>
      </c>
      <c r="B234" s="45">
        <v>1</v>
      </c>
      <c r="C234" s="45">
        <v>1</v>
      </c>
      <c r="D234" s="45">
        <v>43</v>
      </c>
      <c r="E234" s="45">
        <v>4</v>
      </c>
      <c r="F234" s="46">
        <v>49</v>
      </c>
    </row>
    <row r="235" spans="1:6" x14ac:dyDescent="0.25">
      <c r="A235" s="40" t="s">
        <v>37</v>
      </c>
      <c r="B235" s="45">
        <v>8</v>
      </c>
      <c r="C235" s="45">
        <v>2</v>
      </c>
      <c r="D235" s="45">
        <v>102</v>
      </c>
      <c r="E235" s="45">
        <v>28</v>
      </c>
      <c r="F235" s="46">
        <v>140</v>
      </c>
    </row>
    <row r="236" spans="1:6" x14ac:dyDescent="0.25">
      <c r="A236" s="40" t="s">
        <v>38</v>
      </c>
      <c r="B236" s="45">
        <v>7</v>
      </c>
      <c r="C236" s="45">
        <v>2</v>
      </c>
      <c r="D236" s="45">
        <v>53</v>
      </c>
      <c r="E236" s="45">
        <v>24</v>
      </c>
      <c r="F236" s="46">
        <v>86</v>
      </c>
    </row>
    <row r="237" spans="1:6" x14ac:dyDescent="0.25">
      <c r="A237" s="40" t="s">
        <v>55</v>
      </c>
      <c r="B237" s="45">
        <v>3</v>
      </c>
      <c r="C237" s="45" t="s">
        <v>62</v>
      </c>
      <c r="D237" s="45">
        <v>16</v>
      </c>
      <c r="E237" s="45">
        <v>2</v>
      </c>
      <c r="F237" s="46">
        <v>21</v>
      </c>
    </row>
    <row r="238" spans="1:6" x14ac:dyDescent="0.25">
      <c r="A238" s="40" t="s">
        <v>39</v>
      </c>
      <c r="B238" s="45">
        <v>21</v>
      </c>
      <c r="C238" s="45">
        <v>16</v>
      </c>
      <c r="D238" s="45">
        <v>282</v>
      </c>
      <c r="E238" s="45">
        <v>72</v>
      </c>
      <c r="F238" s="46">
        <v>391</v>
      </c>
    </row>
    <row r="239" spans="1:6" x14ac:dyDescent="0.25">
      <c r="A239" s="40" t="s">
        <v>40</v>
      </c>
      <c r="B239" s="45">
        <v>33</v>
      </c>
      <c r="C239" s="45">
        <v>29</v>
      </c>
      <c r="D239" s="45">
        <v>555</v>
      </c>
      <c r="E239" s="45">
        <v>176</v>
      </c>
      <c r="F239" s="46">
        <v>793</v>
      </c>
    </row>
    <row r="240" spans="1:6" x14ac:dyDescent="0.25">
      <c r="A240" s="40" t="s">
        <v>41</v>
      </c>
      <c r="B240" s="45">
        <v>12</v>
      </c>
      <c r="C240" s="45">
        <v>3</v>
      </c>
      <c r="D240" s="45">
        <v>83</v>
      </c>
      <c r="E240" s="45">
        <v>19</v>
      </c>
      <c r="F240" s="46">
        <v>117</v>
      </c>
    </row>
    <row r="241" spans="1:6" x14ac:dyDescent="0.25">
      <c r="A241" s="40" t="s">
        <v>42</v>
      </c>
      <c r="B241" s="45">
        <v>32</v>
      </c>
      <c r="C241" s="45">
        <v>8</v>
      </c>
      <c r="D241" s="45">
        <v>177</v>
      </c>
      <c r="E241" s="45">
        <v>67</v>
      </c>
      <c r="F241" s="46">
        <v>284</v>
      </c>
    </row>
    <row r="242" spans="1:6" x14ac:dyDescent="0.25">
      <c r="A242" s="40" t="s">
        <v>43</v>
      </c>
      <c r="B242" s="45">
        <v>19</v>
      </c>
      <c r="C242" s="45">
        <v>3</v>
      </c>
      <c r="D242" s="45">
        <v>152</v>
      </c>
      <c r="E242" s="45">
        <v>39</v>
      </c>
      <c r="F242" s="46">
        <v>213</v>
      </c>
    </row>
    <row r="243" spans="1:6" x14ac:dyDescent="0.25">
      <c r="A243" s="40" t="s">
        <v>44</v>
      </c>
      <c r="B243" s="45">
        <v>96</v>
      </c>
      <c r="C243" s="45">
        <v>5</v>
      </c>
      <c r="D243" s="45">
        <v>409</v>
      </c>
      <c r="E243" s="45">
        <v>96</v>
      </c>
      <c r="F243" s="46">
        <v>606</v>
      </c>
    </row>
    <row r="244" spans="1:6" x14ac:dyDescent="0.25">
      <c r="A244" s="40" t="s">
        <v>45</v>
      </c>
      <c r="B244" s="45">
        <v>31</v>
      </c>
      <c r="C244" s="45">
        <v>7</v>
      </c>
      <c r="D244" s="45">
        <v>198</v>
      </c>
      <c r="E244" s="45">
        <v>49</v>
      </c>
      <c r="F244" s="46">
        <v>285</v>
      </c>
    </row>
    <row r="245" spans="1:6" x14ac:dyDescent="0.25">
      <c r="A245" s="31" t="s">
        <v>47</v>
      </c>
      <c r="B245" s="43">
        <v>1608</v>
      </c>
      <c r="C245" s="43">
        <v>577</v>
      </c>
      <c r="D245" s="43">
        <v>10408</v>
      </c>
      <c r="E245" s="43">
        <v>3404</v>
      </c>
      <c r="F245" s="43">
        <v>15997</v>
      </c>
    </row>
    <row r="247" spans="1:6" x14ac:dyDescent="0.25">
      <c r="A247" s="1" t="s">
        <v>81</v>
      </c>
    </row>
    <row r="248" spans="1:6" x14ac:dyDescent="0.25">
      <c r="A248" s="1" t="s">
        <v>66</v>
      </c>
    </row>
    <row r="249" spans="1:6" x14ac:dyDescent="0.25">
      <c r="A249" s="1" t="s">
        <v>68</v>
      </c>
    </row>
  </sheetData>
  <mergeCells count="6">
    <mergeCell ref="E3:G3"/>
    <mergeCell ref="B3:D3"/>
    <mergeCell ref="A3:A4"/>
    <mergeCell ref="A128:A129"/>
    <mergeCell ref="B128:D128"/>
    <mergeCell ref="E128:G128"/>
  </mergeCells>
  <conditionalFormatting sqref="D66:D71">
    <cfRule type="iconSet" priority="2">
      <iconSet iconSet="3Arrows">
        <cfvo type="percent" val="0"/>
        <cfvo type="num" val="0"/>
        <cfvo type="num" val="0"/>
      </iconSet>
    </cfRule>
  </conditionalFormatting>
  <conditionalFormatting sqref="D188:D192">
    <cfRule type="iconSet" priority="1">
      <iconSet iconSet="3Arrows">
        <cfvo type="percent" val="0"/>
        <cfvo type="num" val="0"/>
        <cfvo type="num" val="0"/>
      </iconSet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Lorena Velasco</cp:lastModifiedBy>
  <dcterms:created xsi:type="dcterms:W3CDTF">2017-04-25T16:02:54Z</dcterms:created>
  <dcterms:modified xsi:type="dcterms:W3CDTF">2021-08-18T15:02:07Z</dcterms:modified>
</cp:coreProperties>
</file>