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.sepulveda\Desktop\IMLCF\2021\PROYECTOS DE INVERSION\"/>
    </mc:Choice>
  </mc:AlternateContent>
  <bookViews>
    <workbookView xWindow="0" yWindow="0" windowWidth="28800" windowHeight="12030" tabRatio="657"/>
  </bookViews>
  <sheets>
    <sheet name="Inversión 2021" sheetId="5" r:id="rId1"/>
  </sheets>
  <definedNames>
    <definedName name="_xlnm._FilterDatabase" localSheetId="0" hidden="1">'Inversión 2021'!$A$5:$E$5</definedName>
    <definedName name="_xlnm.Print_Area" localSheetId="0">'Inversión 2021'!$B$1:$E$26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" i="5" l="1"/>
  <c r="D5" i="5" s="1"/>
  <c r="D15" i="5"/>
  <c r="E12" i="5" l="1"/>
  <c r="E7" i="5" s="1"/>
  <c r="E5" i="5" s="1"/>
  <c r="E6" i="5" l="1"/>
  <c r="D6" i="5" l="1"/>
</calcChain>
</file>

<file path=xl/sharedStrings.xml><?xml version="1.0" encoding="utf-8"?>
<sst xmlns="http://schemas.openxmlformats.org/spreadsheetml/2006/main" count="27" uniqueCount="26">
  <si>
    <t>PROGRAMA</t>
  </si>
  <si>
    <t>C. INVERSION</t>
  </si>
  <si>
    <t>N°</t>
  </si>
  <si>
    <t>2901 EFECTIVIDAD DE LA INVESTIGACIÓN PENAL Y TÉCNICO CIENTÍFICA</t>
  </si>
  <si>
    <t>2999 FORTALECIMIENTO DE LA GESTIÓN Y DIRECCIÓN DEL SECTOR FISCALIA</t>
  </si>
  <si>
    <t xml:space="preserve">FORTALECIMIENTO Y SOSTENIBILIDAD DE LA ARQUITECTURA DE TECNOLOGIAS DE INFORMACIÓN DEL INSTITUTO BASADOS EN LA POLITICA DE GOBIERNO DIGITAL NACIONAL. 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</si>
  <si>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</si>
  <si>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</si>
  <si>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</si>
  <si>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</si>
  <si>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</si>
  <si>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</si>
  <si>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</si>
  <si>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</si>
  <si>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</si>
  <si>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</si>
  <si>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</si>
  <si>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</si>
  <si>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</si>
  <si>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</si>
  <si>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CONSTRUCCION Y DOTACIÓN DE LA SEDE REGIONAL ORIENTE DEL INMLYCF EN EL MUNICIPIO DE SOACHA.</t>
  </si>
  <si>
    <t>RECONSTRUCCIÓN Y DOTACIÓN SEDE MEDICINA LEGAL REGIONAL NOR ORIENTE CÚCUTA</t>
  </si>
  <si>
    <t xml:space="preserve">FORTALECIMIENTO DE LA CAPACIDAD Y CALIDAD CIENTÍFICA DE LOS ENSAYOS REALIZADOS EN LOS LABORATORIOS FORENSES  NACIONAL. </t>
  </si>
  <si>
    <t>RECURSOS NACIÓN</t>
  </si>
  <si>
    <t>RECURSOS PROPIOS</t>
  </si>
  <si>
    <t>INSTITUTO NACIONAL DE MEDICINA LEGAL Y CIENCIAS FORENSES
CUOTA DE PROYECTOS DE INVERSIÓN 
VIGENCIA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</si>
</sst>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164" formatCode="_(* #,##0.00_);_(* \(#,##0.00\);_(* &quot;-&quot;??_);_(@_)"/>
    <numFmt numFmtId="165" formatCode="#,##0.0_);\(#,##0.0\)"/>
    <numFmt numFmtId="166" formatCode=";;"/>
    <numFmt numFmtId="167" formatCode="#,##0\ &quot;$&quot;;[Red]\-#,##0\ &quot;$&quot;"/>
    <numFmt numFmtId="168" formatCode="#,##0.00\ &quot;$&quot;;[Red]\-#,##0.00\ &quot;$&quot;"/>
    <numFmt numFmtId="169" formatCode="_([$$-240A]\ * #,##0_);_([$$-240A]\ * \(#,##0\);_([$$-240A]\ * &quot;-&quot;??_);_(@_)"/>
    <numFmt numFmtId="170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37" fontId="4" fillId="0" borderId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37" fontId="3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1" fillId="0" borderId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Font="1"/>
    <xf numFmtId="0" fontId="0" fillId="3" borderId="3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right"/>
    </xf>
    <xf numFmtId="0" fontId="0" fillId="0" borderId="0" xfId="0" applyFont="1" applyAlignment="1">
      <alignment horizontal="right"/>
    </xf>
    <xf numFmtId="3" fontId="0" fillId="2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6" fillId="5" borderId="2" xfId="0" applyFont="1" applyFill="1" applyBorder="1" applyAlignment="1" applyProtection="1">
      <alignment horizontal="justify" vertical="center" wrapText="1"/>
    </xf>
    <xf numFmtId="170" fontId="9" fillId="5" borderId="13" xfId="30" applyNumberFormat="1" applyFont="1" applyFill="1" applyBorder="1" applyAlignment="1" applyProtection="1">
      <alignment horizontal="right" vertical="center"/>
      <protection locked="0"/>
    </xf>
    <xf numFmtId="170" fontId="9" fillId="5" borderId="14" xfId="30" applyNumberFormat="1" applyFont="1" applyFill="1" applyBorder="1" applyAlignment="1" applyProtection="1">
      <alignment horizontal="right" vertical="center"/>
      <protection locked="0"/>
    </xf>
    <xf numFmtId="0" fontId="9" fillId="3" borderId="11" xfId="0" applyFont="1" applyFill="1" applyBorder="1" applyAlignment="1" applyProtection="1">
      <alignment horizontal="center" vertical="center" wrapText="1" readingOrder="1"/>
      <protection locked="0"/>
    </xf>
    <xf numFmtId="0" fontId="6" fillId="5" borderId="10" xfId="0" applyFont="1" applyFill="1" applyBorder="1" applyAlignment="1" applyProtection="1">
      <alignment vertical="center" wrapText="1"/>
    </xf>
    <xf numFmtId="0" fontId="11" fillId="2" borderId="8" xfId="0" applyFont="1" applyFill="1" applyBorder="1" applyAlignment="1" applyProtection="1">
      <alignment horizontal="justify" vertical="center" wrapText="1"/>
      <protection locked="0"/>
    </xf>
    <xf numFmtId="0" fontId="11" fillId="2" borderId="2" xfId="0" applyFont="1" applyFill="1" applyBorder="1" applyAlignment="1" applyProtection="1">
      <alignment horizontal="justify" vertical="center" wrapText="1"/>
      <protection locked="0"/>
    </xf>
    <xf numFmtId="0" fontId="7" fillId="2" borderId="2" xfId="0" applyFont="1" applyFill="1" applyBorder="1" applyAlignment="1" applyProtection="1">
      <alignment horizontal="justify" vertical="center" wrapText="1"/>
      <protection locked="0"/>
    </xf>
    <xf numFmtId="170" fontId="2" fillId="4" borderId="7" xfId="30" applyNumberFormat="1" applyFont="1" applyFill="1" applyBorder="1" applyAlignment="1" applyProtection="1">
      <alignment horizontal="right" vertical="center"/>
      <protection locked="0"/>
    </xf>
    <xf numFmtId="170" fontId="2" fillId="4" borderId="1" xfId="30" applyNumberFormat="1" applyFont="1" applyFill="1" applyBorder="1" applyAlignment="1" applyProtection="1">
      <alignment horizontal="right" vertical="center"/>
      <protection locked="0"/>
    </xf>
    <xf numFmtId="0" fontId="8" fillId="4" borderId="7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69" fontId="10" fillId="2" borderId="9" xfId="0" applyNumberFormat="1" applyFont="1" applyFill="1" applyBorder="1" applyAlignment="1" applyProtection="1">
      <alignment horizontal="right" vertical="center" wrapText="1"/>
      <protection locked="0"/>
    </xf>
    <xf numFmtId="169" fontId="10" fillId="2" borderId="6" xfId="0" applyNumberFormat="1" applyFont="1" applyFill="1" applyBorder="1" applyAlignment="1" applyProtection="1">
      <alignment horizontal="right" vertical="center" wrapText="1"/>
      <protection locked="0"/>
    </xf>
    <xf numFmtId="169" fontId="12" fillId="5" borderId="9" xfId="0" applyNumberFormat="1" applyFont="1" applyFill="1" applyBorder="1" applyAlignment="1" applyProtection="1">
      <alignment horizontal="right" vertical="center" wrapText="1"/>
      <protection locked="0"/>
    </xf>
    <xf numFmtId="169" fontId="10" fillId="5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16" xfId="0" applyFont="1" applyFill="1" applyBorder="1" applyAlignment="1">
      <alignment horizontal="center" vertical="center"/>
    </xf>
    <xf numFmtId="170" fontId="2" fillId="5" borderId="7" xfId="3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6" borderId="11" xfId="0" applyFont="1" applyFill="1" applyBorder="1" applyAlignment="1" applyProtection="1">
      <alignment horizontal="center" vertical="center" wrapText="1"/>
      <protection locked="0"/>
    </xf>
    <xf numFmtId="0" fontId="5" fillId="6" borderId="12" xfId="0" applyFont="1" applyFill="1" applyBorder="1" applyAlignment="1" applyProtection="1">
      <alignment horizontal="center" vertical="center" wrapText="1"/>
      <protection locked="0"/>
    </xf>
    <xf numFmtId="0" fontId="6" fillId="4" borderId="15" xfId="0" applyFont="1" applyFill="1" applyBorder="1" applyAlignment="1" applyProtection="1">
      <alignment horizontal="left" vertical="center"/>
    </xf>
    <xf numFmtId="0" fontId="6" fillId="4" borderId="8" xfId="0" applyFont="1" applyFill="1" applyBorder="1" applyAlignment="1" applyProtection="1">
      <alignment horizontal="left" vertical="center"/>
    </xf>
    <xf numFmtId="0" fontId="0" fillId="3" borderId="4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</cellXfs>
  <cellStyles count="32">
    <cellStyle name="Millares" xfId="30" builtinId="3"/>
    <cellStyle name="Millares [0] 2" xfId="4"/>
    <cellStyle name="Millares [0] 2 2" xfId="7"/>
    <cellStyle name="Millares [0] 2 3" xfId="12"/>
    <cellStyle name="Millares [0] 3" xfId="31"/>
    <cellStyle name="Millares 10" xfId="28"/>
    <cellStyle name="Millares 11" xfId="19"/>
    <cellStyle name="Millares 12" xfId="27"/>
    <cellStyle name="Millares 13" xfId="21"/>
    <cellStyle name="Millares 14" xfId="26"/>
    <cellStyle name="Millares 15" xfId="22"/>
    <cellStyle name="Millares 16" xfId="25"/>
    <cellStyle name="Millares 17" xfId="23"/>
    <cellStyle name="Millares 18" xfId="24"/>
    <cellStyle name="Millares 2" xfId="3"/>
    <cellStyle name="Millares 2 2" xfId="6"/>
    <cellStyle name="Millares 2 3" xfId="13"/>
    <cellStyle name="Millares 3" xfId="2"/>
    <cellStyle name="Millares 3 2" xfId="14"/>
    <cellStyle name="Millares 4" xfId="15"/>
    <cellStyle name="Millares 5" xfId="11"/>
    <cellStyle name="Millares 6" xfId="17"/>
    <cellStyle name="Millares 7" xfId="18"/>
    <cellStyle name="Millares 8" xfId="20"/>
    <cellStyle name="Millares 9" xfId="8"/>
    <cellStyle name="Normal" xfId="0" builtinId="0"/>
    <cellStyle name="Normal 2" xfId="9"/>
    <cellStyle name="Normal 3" xfId="5"/>
    <cellStyle name="Normal 4" xfId="16"/>
    <cellStyle name="Normal 5" xfId="1"/>
    <cellStyle name="Normal 9" xfId="10"/>
    <cellStyle name="Porcentaje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E39"/>
  <sheetViews>
    <sheetView showGridLines="0" tabSelected="1" zoomScaleNormal="100" zoomScalePageLayoutView="85" workbookViewId="0">
      <selection activeCell="G10" sqref="G10"/>
    </sheetView>
  </sheetViews>
  <sheetFormatPr baseColWidth="10" defaultColWidth="11.42578125" defaultRowHeight="15" x14ac:dyDescent="0.25"/>
  <cols>
    <col min="1" max="1" width="2" style="1" customWidth="1"/>
    <col min="2" max="2" width="5" style="1" customWidth="1"/>
    <col min="3" max="3" width="60.140625" style="1" customWidth="1"/>
    <col min="4" max="4" width="19.85546875" style="8" customWidth="1"/>
    <col min="5" max="5" width="20.5703125" style="9" customWidth="1"/>
    <col min="6" max="16384" width="11.42578125" style="1"/>
  </cols>
  <sheetData>
    <row r="1" spans="2:5" ht="55.5" customHeight="1" x14ac:dyDescent="0.25">
      <c r="B1" s="30" t="s">
        <v>25</v>
      </c>
      <c r="C1" s="31"/>
      <c r="D1" s="31"/>
      <c r="E1" s="31"/>
    </row>
    <row r="2" spans="2:5" ht="6.75" customHeight="1" thickBot="1" x14ac:dyDescent="0.3"/>
    <row r="3" spans="2:5" ht="15" customHeight="1" x14ac:dyDescent="0.25">
      <c r="B3" s="36" t="s">
        <v>2</v>
      </c>
      <c r="C3" s="15" t="s">
        <v>0</v>
      </c>
      <c r="D3" s="32">
        <v>2021</v>
      </c>
      <c r="E3" s="33"/>
    </row>
    <row r="4" spans="2:5" ht="16.899999999999999" customHeight="1" x14ac:dyDescent="0.25">
      <c r="B4" s="37"/>
      <c r="C4" s="34" t="s">
        <v>1</v>
      </c>
      <c r="D4" s="22" t="s">
        <v>23</v>
      </c>
      <c r="E4" s="23" t="s">
        <v>24</v>
      </c>
    </row>
    <row r="5" spans="2:5" x14ac:dyDescent="0.25">
      <c r="B5" s="37"/>
      <c r="C5" s="35"/>
      <c r="D5" s="20">
        <f>D7+D15</f>
        <v>30555290240</v>
      </c>
      <c r="E5" s="21">
        <f>E7+E15</f>
        <v>14113300000</v>
      </c>
    </row>
    <row r="6" spans="2:5" ht="21" hidden="1" customHeight="1" x14ac:dyDescent="0.25">
      <c r="B6" s="37"/>
      <c r="C6" s="16" t="s">
        <v>3</v>
      </c>
      <c r="D6" s="13">
        <f>+SUM(D8:D14)</f>
        <v>16391000000</v>
      </c>
      <c r="E6" s="14">
        <f>+SUM(E8:E14)</f>
        <v>14113300000</v>
      </c>
    </row>
    <row r="7" spans="2:5" ht="16.5" customHeight="1" x14ac:dyDescent="0.25">
      <c r="B7" s="37"/>
      <c r="C7" s="12" t="s">
        <v>3</v>
      </c>
      <c r="D7" s="29">
        <f>SUM(D8:D14)</f>
        <v>16391000000</v>
      </c>
      <c r="E7" s="29">
        <f>SUM(E8:E14)</f>
        <v>14113300000</v>
      </c>
    </row>
    <row r="8" spans="2:5" ht="25.5" x14ac:dyDescent="0.25">
      <c r="B8" s="7">
        <v>1</v>
      </c>
      <c r="C8" s="17" t="s">
        <v>8</v>
      </c>
      <c r="D8" s="24">
        <v>3710000000</v>
      </c>
      <c r="E8" s="24">
        <v>4101900000</v>
      </c>
    </row>
    <row r="9" spans="2:5" ht="38.25" x14ac:dyDescent="0.25">
      <c r="B9" s="5">
        <v>2</v>
      </c>
      <c r="C9" s="18" t="s">
        <v>7</v>
      </c>
      <c r="D9" s="24">
        <v>3901000000</v>
      </c>
      <c r="E9" s="24"/>
    </row>
    <row r="10" spans="2:5" ht="25.5" x14ac:dyDescent="0.25">
      <c r="B10" s="5">
        <v>3</v>
      </c>
      <c r="C10" s="18" t="s">
        <v>22</v>
      </c>
      <c r="D10" s="24">
        <v>4700000000</v>
      </c>
      <c r="E10" s="25"/>
    </row>
    <row r="11" spans="2:5" ht="38.25" x14ac:dyDescent="0.25">
      <c r="B11" s="5">
        <v>4</v>
      </c>
      <c r="C11" s="18" t="s">
        <v>9</v>
      </c>
      <c r="D11" s="24">
        <v>3210000000</v>
      </c>
      <c r="E11" s="25"/>
    </row>
    <row r="12" spans="2:5" ht="25.5" x14ac:dyDescent="0.25">
      <c r="B12" s="6">
        <v>5</v>
      </c>
      <c r="C12" s="18" t="s">
        <v>10</v>
      </c>
      <c r="D12" s="24">
        <v>60000000</v>
      </c>
      <c r="E12" s="25">
        <f>8161000000+1850400000</f>
        <v>10011400000</v>
      </c>
    </row>
    <row r="13" spans="2:5" ht="25.5" x14ac:dyDescent="0.25">
      <c r="B13" s="6">
        <v>6</v>
      </c>
      <c r="C13" s="18" t="s">
        <v>11</v>
      </c>
      <c r="D13" s="24">
        <v>650000000</v>
      </c>
      <c r="E13" s="25"/>
    </row>
    <row r="14" spans="2:5" ht="25.5" x14ac:dyDescent="0.25">
      <c r="B14" s="5">
        <v>7</v>
      </c>
      <c r="C14" s="18" t="s">
        <v>6</v>
      </c>
      <c r="D14" s="24">
        <v>160000000</v>
      </c>
      <c r="E14" s="25"/>
    </row>
    <row r="15" spans="2:5" ht="19.5" customHeight="1" x14ac:dyDescent="0.25">
      <c r="B15" s="2"/>
      <c r="C15" s="12" t="s">
        <v>4</v>
      </c>
      <c r="D15" s="26">
        <f>SUM(D16:D26)</f>
        <v>14164290240</v>
      </c>
      <c r="E15" s="27"/>
    </row>
    <row r="16" spans="2:5" ht="38.25" x14ac:dyDescent="0.25">
      <c r="B16" s="4">
        <v>8</v>
      </c>
      <c r="C16" s="19" t="s">
        <v>5</v>
      </c>
      <c r="D16" s="24">
        <v>6550000000</v>
      </c>
      <c r="E16" s="25"/>
    </row>
    <row r="17" spans="2:5" ht="25.5" x14ac:dyDescent="0.25">
      <c r="B17" s="3">
        <v>9</v>
      </c>
      <c r="C17" s="19" t="s">
        <v>13</v>
      </c>
      <c r="D17" s="24">
        <v>3234182129</v>
      </c>
      <c r="E17" s="25"/>
    </row>
    <row r="18" spans="2:5" ht="25.5" x14ac:dyDescent="0.25">
      <c r="B18" s="4">
        <v>10</v>
      </c>
      <c r="C18" s="19" t="s">
        <v>19</v>
      </c>
      <c r="D18" s="24">
        <v>550000000</v>
      </c>
      <c r="E18" s="25"/>
    </row>
    <row r="19" spans="2:5" ht="25.5" x14ac:dyDescent="0.25">
      <c r="B19" s="3">
        <v>11</v>
      </c>
      <c r="C19" s="19" t="s">
        <v>12</v>
      </c>
      <c r="D19" s="24">
        <v>200000000</v>
      </c>
      <c r="E19" s="25"/>
    </row>
    <row r="20" spans="2:5" ht="33" customHeight="1" x14ac:dyDescent="0.25">
      <c r="B20" s="4">
        <v>12</v>
      </c>
      <c r="C20" s="19" t="s">
        <v>14</v>
      </c>
      <c r="D20" s="24">
        <v>200000000</v>
      </c>
      <c r="E20" s="25"/>
    </row>
    <row r="21" spans="2:5" ht="30" customHeight="1" x14ac:dyDescent="0.25">
      <c r="B21" s="3">
        <v>13</v>
      </c>
      <c r="C21" s="19" t="s">
        <v>17</v>
      </c>
      <c r="D21" s="24">
        <v>330000000</v>
      </c>
      <c r="E21" s="25"/>
    </row>
    <row r="22" spans="2:5" ht="38.25" x14ac:dyDescent="0.25">
      <c r="B22" s="4">
        <v>14</v>
      </c>
      <c r="C22" s="19" t="s">
        <v>15</v>
      </c>
      <c r="D22" s="24">
        <v>90000000</v>
      </c>
      <c r="E22" s="25"/>
    </row>
    <row r="23" spans="2:5" ht="25.5" x14ac:dyDescent="0.25">
      <c r="B23" s="3">
        <v>15</v>
      </c>
      <c r="C23" s="19" t="s">
        <v>18</v>
      </c>
      <c r="D23" s="24">
        <v>500000000</v>
      </c>
      <c r="E23" s="25"/>
    </row>
    <row r="24" spans="2:5" ht="29.25" customHeight="1" x14ac:dyDescent="0.25">
      <c r="B24" s="4">
        <v>16</v>
      </c>
      <c r="C24" s="19" t="s">
        <v>16</v>
      </c>
      <c r="D24" s="24">
        <v>530000000</v>
      </c>
      <c r="E24" s="25"/>
    </row>
    <row r="25" spans="2:5" ht="30.75" customHeight="1" x14ac:dyDescent="0.25">
      <c r="B25" s="3">
        <v>17</v>
      </c>
      <c r="C25" s="19" t="s">
        <v>20</v>
      </c>
      <c r="D25" s="24">
        <v>1230108111</v>
      </c>
      <c r="E25" s="25"/>
    </row>
    <row r="26" spans="2:5" ht="32.25" customHeight="1" x14ac:dyDescent="0.25">
      <c r="B26" s="28">
        <v>18</v>
      </c>
      <c r="C26" s="19" t="s">
        <v>21</v>
      </c>
      <c r="D26" s="24">
        <v>750000000</v>
      </c>
      <c r="E26" s="25"/>
    </row>
    <row r="28" spans="2:5" x14ac:dyDescent="0.25">
      <c r="D28" s="10"/>
      <c r="E28" s="11"/>
    </row>
    <row r="29" spans="2:5" x14ac:dyDescent="0.25">
      <c r="D29" s="10"/>
      <c r="E29" s="11"/>
    </row>
    <row r="30" spans="2:5" x14ac:dyDescent="0.25">
      <c r="D30" s="10"/>
      <c r="E30" s="11"/>
    </row>
    <row r="31" spans="2:5" x14ac:dyDescent="0.25">
      <c r="D31" s="10"/>
      <c r="E31" s="11"/>
    </row>
    <row r="32" spans="2:5" x14ac:dyDescent="0.25">
      <c r="D32" s="10"/>
      <c r="E32" s="11"/>
    </row>
    <row r="33" spans="4:5" x14ac:dyDescent="0.25">
      <c r="D33" s="10"/>
      <c r="E33" s="11"/>
    </row>
    <row r="34" spans="4:5" x14ac:dyDescent="0.25">
      <c r="D34" s="10"/>
      <c r="E34" s="11"/>
    </row>
    <row r="35" spans="4:5" x14ac:dyDescent="0.25">
      <c r="D35" s="10"/>
      <c r="E35" s="11"/>
    </row>
    <row r="36" spans="4:5" x14ac:dyDescent="0.25">
      <c r="D36" s="10"/>
      <c r="E36" s="11"/>
    </row>
    <row r="37" spans="4:5" x14ac:dyDescent="0.25">
      <c r="D37" s="10"/>
      <c r="E37" s="11"/>
    </row>
    <row r="38" spans="4:5" x14ac:dyDescent="0.25">
      <c r="D38" s="10"/>
      <c r="E38" s="11"/>
    </row>
    <row r="39" spans="4:5" x14ac:dyDescent="0.25">
      <c r="D39" s="10"/>
      <c r="E39" s="11"/>
    </row>
  </sheetData>
  <sheetProtection formatCells="0" formatColumns="0" formatRows="0"/>
  <mergeCells count="4">
    <mergeCell ref="B1:E1"/>
    <mergeCell ref="D3:E3"/>
    <mergeCell ref="C4:C5"/>
    <mergeCell ref="B3:B7"/>
  </mergeCells>
  <printOptions horizontalCentered="1"/>
  <pageMargins left="0.31496062992125984" right="0.31496062992125984" top="0.86614173228346458" bottom="0.15748031496062992" header="0.31496062992125984" footer="0.31496062992125984"/>
  <pageSetup scale="90" orientation="portrait" verticalDpi="599" r:id="rId1"/>
  <headerFooter>
    <oddHeader xml:space="preserve">&amp;L       </oddHeader>
  </headerFooter>
  <ignoredErrors>
    <ignoredError sqref="D15 D7:E7 D5:E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Inversión 2021</vt:lpstr>
      <vt:lpstr>'Inversión 2021'!Área_de_impresión</vt:lpstr>
    </vt:vector>
  </TitlesOfParts>
  <Company>FONDO FINANCIERO DE PROYECTOS DE DESARROLLO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Maria Rodriguez Mayorga</dc:creator>
  <cp:lastModifiedBy>Martin Emilio Sepulveda Celis</cp:lastModifiedBy>
  <cp:lastPrinted>2021-01-27T22:11:01Z</cp:lastPrinted>
  <dcterms:created xsi:type="dcterms:W3CDTF">2014-02-28T21:32:54Z</dcterms:created>
  <dcterms:modified xsi:type="dcterms:W3CDTF">2021-01-27T22:11:07Z</dcterms:modified>
</cp:coreProperties>
</file>