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1\ley 1474\"/>
    </mc:Choice>
  </mc:AlternateContent>
  <xr:revisionPtr revIDLastSave="0" documentId="13_ncr:1_{5A63F47D-8AD0-4B0B-9907-22949204B5E9}" xr6:coauthVersionLast="36" xr6:coauthVersionMax="36" xr10:uidLastSave="{00000000-0000-0000-0000-000000000000}"/>
  <bookViews>
    <workbookView xWindow="0" yWindow="0" windowWidth="28800" windowHeight="10035" xr2:uid="{00000000-000D-0000-FFFF-FFFF00000000}"/>
  </bookViews>
  <sheets>
    <sheet name="INVERSIÓN 2021 DESAGREGADO" sheetId="5" r:id="rId1"/>
  </sheets>
  <definedNames>
    <definedName name="_xlnm._FilterDatabase" localSheetId="0" hidden="1">'INVERSIÓN 2021 DESAGREGADO'!$A$7:$I$82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7" localSheetId="0">#REF!</definedName>
    <definedName name="Excel_BuiltIn_Print_Titles_7">#REF!</definedName>
  </definedNames>
  <calcPr calcId="191029"/>
</workbook>
</file>

<file path=xl/calcChain.xml><?xml version="1.0" encoding="utf-8"?>
<calcChain xmlns="http://schemas.openxmlformats.org/spreadsheetml/2006/main">
  <c r="I42" i="5" l="1"/>
  <c r="I83" i="5"/>
  <c r="I43" i="5"/>
  <c r="I41" i="5"/>
  <c r="I103" i="5" l="1"/>
  <c r="I97" i="5"/>
  <c r="I94" i="5"/>
  <c r="I91" i="5"/>
  <c r="I88" i="5"/>
  <c r="I76" i="5"/>
  <c r="I71" i="5"/>
  <c r="I66" i="5"/>
  <c r="I63" i="5"/>
  <c r="I60" i="5"/>
  <c r="I53" i="5"/>
  <c r="I31" i="5"/>
  <c r="I25" i="5"/>
  <c r="I24" i="5"/>
  <c r="I23" i="5"/>
  <c r="I15" i="5"/>
  <c r="I12" i="5"/>
  <c r="I9" i="5"/>
  <c r="I40" i="5" l="1"/>
  <c r="I22" i="5"/>
  <c r="I8" i="5" l="1"/>
</calcChain>
</file>

<file path=xl/sharedStrings.xml><?xml version="1.0" encoding="utf-8"?>
<sst xmlns="http://schemas.openxmlformats.org/spreadsheetml/2006/main" count="253" uniqueCount="74">
  <si>
    <t>INSTITUTO NACIONAL DE MEDICINA LEGAL Y CIENCIAS FORENSES</t>
  </si>
  <si>
    <t>SUBDIRECCION ADMINISTRATIVA Y FINANCIERA</t>
  </si>
  <si>
    <t>Fuente :Grupo Nacional de Gestión Presupuestal</t>
  </si>
  <si>
    <t>GRUPO NACIONAL DE GESTIÓN PRESUPUESTAL</t>
  </si>
  <si>
    <t>Revisó: Yanet Cuestas Gomez - Subdirectora Administiva. y Financiera</t>
  </si>
  <si>
    <t>Aprobó: Yanet Cuestas Gomez - Subdirectora Administiva. y Financiera</t>
  </si>
  <si>
    <t>Elaboro: Cesar Augusto Acuña Reyes  - Coord. Grupo Nacional de Gestión Presupuestal</t>
  </si>
  <si>
    <t>OBJ</t>
  </si>
  <si>
    <t>REC</t>
  </si>
  <si>
    <t>CONCEPTO</t>
  </si>
  <si>
    <t xml:space="preserve"> VALOR </t>
  </si>
  <si>
    <t>ADQUISICION DE BIENES Y SERVICIOS</t>
  </si>
  <si>
    <t>02</t>
  </si>
  <si>
    <t>GASTOS POR TRIBUTOS, MULTAS, SANCIONES E INTERESES DE MORA</t>
  </si>
  <si>
    <t>08</t>
  </si>
  <si>
    <t>INVERSIÓN</t>
  </si>
  <si>
    <t>PROG</t>
  </si>
  <si>
    <t>SUBP</t>
  </si>
  <si>
    <t>PROY</t>
  </si>
  <si>
    <t>SPRY</t>
  </si>
  <si>
    <t>FORTALECIMIENTO DE LA CAPACIDAD Y CALIDAD CIENTÍFICA DE LOS ENSAYOS REALIZADOS EN LOS LABORATORIOS FORENSES  NACIONAL</t>
  </si>
  <si>
    <t>SERVICIOS DE LABORATORIO FORENSE</t>
  </si>
  <si>
    <t>ADQUISICIÓN DE BIENES Y SERVICIOS</t>
  </si>
  <si>
    <t>FORTALECIMIENTO DEL SISTEMA DE CERTIFICACIÓN DE PERITOS FORENSES A NIVEL  NACIONAL</t>
  </si>
  <si>
    <t>CERTIFICACIONES OTORGADAS A PERITOS FORENSES</t>
  </si>
  <si>
    <t>MEJORAMIENTO DE LA CAPACIDAD EN EL DESARROLLO DE LA BÚSQUEDA E IDENTIFICACIÓN DE PERSONAS DESAPARECIDAS, ENFOQUE DIFERENCIAL Y ATENCIÓN PSICOSOCIAL A VÍCTIMAS EN EL NIVEL  NACIONAL</t>
  </si>
  <si>
    <t>DOCUMENTOS DE LINEAMIENTOS TÉCNICOS</t>
  </si>
  <si>
    <t>SERVICIOS DE VALORACIÓN DEL RIESGO DE FEMINICIDIO</t>
  </si>
  <si>
    <t>SERVICIO FORENSE EN LESIONES NO FATALES</t>
  </si>
  <si>
    <t>MEJORAMIENTO DE LA CAPACIDAD DE ANÁLISIS EN PRUEBAS DE ADN A NIVEL  NACIONAL</t>
  </si>
  <si>
    <t>SERVICIOS DE GENETICA FORENSE</t>
  </si>
  <si>
    <t>SERVICIO DE GENÉTICA FORENSE EN FILIACION DE MENORES</t>
  </si>
  <si>
    <t>FORTALECIMIENTO DE PROCEDIMIENTOS EN LA INVESTIGACIÓN MÉDICO LEGAL DE VIOLACIÓN DE LOS DERECHOS HUMANOS Y EL DERECHO INTERNACIONAL HUMANITARIO A NIVEL  NACIONAL</t>
  </si>
  <si>
    <t>DOCUMENTOS DE LINEAMIENTOS TECNICOS</t>
  </si>
  <si>
    <t>SERVICIO DE RECUPERACION DE CADAVERES</t>
  </si>
  <si>
    <t xml:space="preserve">ADQUISICIÓN DE BIENES Y SERVICIOS </t>
  </si>
  <si>
    <t>SERVICIO DE IDENTIFICACION DE CADAVERES</t>
  </si>
  <si>
    <t>SERVICIO DE VALORACION DE PERSONAS PRIVADAS DE LA LIBERTAD</t>
  </si>
  <si>
    <t>MEJORAMIENTO DE LOS PROCEDIMIENTOS Y DE LA CAPACIDAD DE RESPUESTA EN LOS SERVICIOS DE PATOLOGÍA FORENSE A NIVEL  NACIONAL</t>
  </si>
  <si>
    <t>SERVICIO DE INVESTIGACION PENAL, CRIMINALISTICA Y MEDICINA LEGAL</t>
  </si>
  <si>
    <t>SALAS DE NECROPSIAS DOTADAS</t>
  </si>
  <si>
    <t>FORTALECIMIENTO DEL CONOCIMIENTO CIENTÍFICO FORENSE EN EL INSTITUTO NACIONAL DE MEDICINA LEGAL Y CIENCIAS FORENSES  NACIONAL</t>
  </si>
  <si>
    <t>SERVICIO DE ASISTENCIA TECNICA PARA FORMULACION DE PROYECTOS</t>
  </si>
  <si>
    <t>SERVICIO DE EDUCACION INFORMAL</t>
  </si>
  <si>
    <t>DOCUMENTO DE INVESTIGACION</t>
  </si>
  <si>
    <t>CONSOLIDACIÓN DEL SISTEMA DE GESTIÓN DOCUMENTAL DEL INSTITUTO NACIONAL DE MEDICINA LEGAL Y CIENCIAS FORENSES  NACIONAL</t>
  </si>
  <si>
    <t>SERVICIO DE GESTIÓN DOCUMENTAL</t>
  </si>
  <si>
    <t xml:space="preserve">FORTALECIMIENTO Y SOSTENIBILIDAD DE LA ARQUITECTURA DE TECNOLOGÍAS DE INFORMACIÓN DEL INSTITUTO BASADOS EN LA POLÍTICA DE GOBIERNO DIGITAL NACIONAL </t>
  </si>
  <si>
    <t>SERVICIOS DE INFORMACION IMPLEMENTADOS</t>
  </si>
  <si>
    <t>SERVICIOS TECNOLOGICOS</t>
  </si>
  <si>
    <t>ASISTENCIA TÉCNICA EN EQUIPOS DE ALTA TECNOLOGÍA Y MODERNIZACIÓN DE EQUIPOS ELECTROMECÁNICOS DE LAS ÁREAS FORENSES  NACIONAL</t>
  </si>
  <si>
    <t>SEDES MANTENIDAS</t>
  </si>
  <si>
    <t>FORTALECIMIENTO DEL SISTEMA DE ATENCIÓN AL CIUDADANO DEL INSTITUTO NACIONAL DE MEDICINA LEGAL Y CIENCIAS FORENSES   NACIONAL</t>
  </si>
  <si>
    <t>SEDES ADECUADAS</t>
  </si>
  <si>
    <t>SERVICIO DE EDUCACIÓN INFORMAL PARA LA GESTIÓN ADMINISTRATIVA</t>
  </si>
  <si>
    <t xml:space="preserve">ADQUISICION DE BIENES Y SERVICIOS </t>
  </si>
  <si>
    <t>SERVICIOS DE INFORMACIÓN IMPLEMENTADOS</t>
  </si>
  <si>
    <t>FORTALECIMIENTO DE LA PLANEACIÓN ESTRATÉGICA Y DEL SISTEMA INTEGRADO DE GESTIÓN EN EL INSTITUTO NACIONAL DE MEDICINA LEGAL Y CIENCIAS FORENSES  NACIONAL</t>
  </si>
  <si>
    <t>DOCUMENTOS DE PLANEACIÓN</t>
  </si>
  <si>
    <t>SERVICIOS DE INFORMACION ACTUALIZADOS</t>
  </si>
  <si>
    <t>REHABILITACIÓN ESTRUCTURAL SEDE CENTRAL  BOGOTÁ</t>
  </si>
  <si>
    <t>SEDES CON REFORZAMIENTO ESTRUCTURAL</t>
  </si>
  <si>
    <t>MEJORAMIENTO DEL PARQUE AUTOMOTOR DEL INSTITUTO NACIONAL DE MEDICINA LEGAL Y CIENCIAS FORENSES A NIVEL  NACIONAL</t>
  </si>
  <si>
    <t>SEDE CONSTRUIDA Y DOTADA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</si>
  <si>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</si>
  <si>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</si>
  <si>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PROD</t>
  </si>
  <si>
    <t>0800</t>
  </si>
  <si>
    <t>SEDES CONSTRUIDAS</t>
  </si>
  <si>
    <t>CONSTRUCCION Y DOTACIÓN SEDE MEDICINA LEGAL REGIONAL ORIENTE SOACHA</t>
  </si>
  <si>
    <t>RECONSTRUCCION Y DOTACION SEDE MEDICINA LEGAL REGIONAL NORORIENTE CUCUTA</t>
  </si>
  <si>
    <t>DESAGREGACIÓN PRESUPUESTO DE INVERSIÓN VIGENCIA 2021</t>
  </si>
  <si>
    <t>Fecha:Enero 22 de 2021</t>
  </si>
  <si>
    <t>RESOLUCION 0000001 DE ENERO 4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</si>
</sst>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3" fontId="0" fillId="0" borderId="0" xfId="0" applyNumberFormat="1"/>
    <xf numFmtId="0" fontId="3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9" fontId="0" fillId="0" borderId="0" xfId="0" applyNumberFormat="1"/>
    <xf numFmtId="49" fontId="3" fillId="3" borderId="9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/>
    <xf numFmtId="49" fontId="1" fillId="0" borderId="0" xfId="0" applyNumberFormat="1" applyFont="1"/>
    <xf numFmtId="0" fontId="3" fillId="3" borderId="9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Fill="1"/>
    <xf numFmtId="0" fontId="3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right" vertical="center" wrapText="1"/>
    </xf>
    <xf numFmtId="49" fontId="3" fillId="3" borderId="11" xfId="0" applyNumberFormat="1" applyFont="1" applyFill="1" applyBorder="1" applyAlignment="1">
      <alignment horizontal="righ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right" vertical="center" wrapText="1"/>
    </xf>
    <xf numFmtId="3" fontId="3" fillId="3" borderId="14" xfId="0" applyNumberFormat="1" applyFont="1" applyFill="1" applyBorder="1"/>
    <xf numFmtId="0" fontId="3" fillId="0" borderId="13" xfId="0" applyFont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3" fontId="4" fillId="0" borderId="17" xfId="0" applyNumberFormat="1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49" fontId="4" fillId="0" borderId="9" xfId="0" applyNumberFormat="1" applyFont="1" applyBorder="1" applyAlignment="1">
      <alignment horizontal="right" vertical="center" wrapText="1"/>
    </xf>
    <xf numFmtId="49" fontId="4" fillId="0" borderId="16" xfId="0" applyNumberFormat="1" applyFont="1" applyBorder="1" applyAlignment="1">
      <alignment horizontal="right" vertical="center" wrapText="1"/>
    </xf>
    <xf numFmtId="0" fontId="4" fillId="4" borderId="13" xfId="0" applyFont="1" applyFill="1" applyBorder="1" applyAlignment="1">
      <alignment horizontal="right" vertical="center" wrapText="1"/>
    </xf>
    <xf numFmtId="49" fontId="4" fillId="4" borderId="9" xfId="0" applyNumberFormat="1" applyFont="1" applyFill="1" applyBorder="1" applyAlignment="1">
      <alignment horizontal="right" vertical="center" wrapText="1"/>
    </xf>
    <xf numFmtId="0" fontId="4" fillId="4" borderId="9" xfId="0" applyFont="1" applyFill="1" applyBorder="1" applyAlignment="1">
      <alignment horizontal="right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3" fontId="3" fillId="2" borderId="14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"/>
  <sheetViews>
    <sheetView tabSelected="1" zoomScale="130" zoomScaleNormal="130" workbookViewId="0">
      <selection activeCell="I15" sqref="I15"/>
    </sheetView>
  </sheetViews>
  <sheetFormatPr baseColWidth="10" defaultRowHeight="12.75" x14ac:dyDescent="0.2"/>
  <cols>
    <col min="1" max="1" width="5.85546875" style="4" customWidth="1"/>
    <col min="2" max="2" width="5.7109375" style="4" bestFit="1" customWidth="1"/>
    <col min="3" max="3" width="5.5703125" style="4" customWidth="1"/>
    <col min="4" max="4" width="5.5703125" style="4" bestFit="1" customWidth="1"/>
    <col min="5" max="5" width="8" style="4" bestFit="1" customWidth="1"/>
    <col min="6" max="6" width="4.28515625" style="4" bestFit="1" customWidth="1"/>
    <col min="7" max="7" width="4.42578125" style="4" bestFit="1" customWidth="1"/>
    <col min="8" max="8" width="70.28515625" bestFit="1" customWidth="1"/>
    <col min="9" max="9" width="15.28515625" bestFit="1" customWidth="1"/>
    <col min="10" max="10" width="14.7109375" bestFit="1" customWidth="1"/>
  </cols>
  <sheetData>
    <row r="1" spans="1:10" ht="13.5" thickBot="1" x14ac:dyDescent="0.25"/>
    <row r="2" spans="1:10" ht="18" x14ac:dyDescent="0.25">
      <c r="A2" s="47" t="s">
        <v>0</v>
      </c>
      <c r="B2" s="48"/>
      <c r="C2" s="48"/>
      <c r="D2" s="48"/>
      <c r="E2" s="48"/>
      <c r="F2" s="48"/>
      <c r="G2" s="48"/>
      <c r="H2" s="48"/>
      <c r="I2" s="49"/>
    </row>
    <row r="3" spans="1:10" ht="18" x14ac:dyDescent="0.25">
      <c r="A3" s="50" t="s">
        <v>1</v>
      </c>
      <c r="B3" s="51"/>
      <c r="C3" s="51"/>
      <c r="D3" s="51"/>
      <c r="E3" s="51"/>
      <c r="F3" s="51"/>
      <c r="G3" s="51"/>
      <c r="H3" s="51"/>
      <c r="I3" s="52"/>
    </row>
    <row r="4" spans="1:10" ht="18" x14ac:dyDescent="0.25">
      <c r="A4" s="50" t="s">
        <v>3</v>
      </c>
      <c r="B4" s="51"/>
      <c r="C4" s="51"/>
      <c r="D4" s="51"/>
      <c r="E4" s="51"/>
      <c r="F4" s="51"/>
      <c r="G4" s="51"/>
      <c r="H4" s="51"/>
      <c r="I4" s="52"/>
    </row>
    <row r="5" spans="1:10" ht="18" x14ac:dyDescent="0.25">
      <c r="A5" s="57" t="s">
        <v>71</v>
      </c>
      <c r="B5" s="56"/>
      <c r="C5" s="56"/>
      <c r="D5" s="56"/>
      <c r="E5" s="56"/>
      <c r="F5" s="56"/>
      <c r="G5" s="56"/>
      <c r="H5" s="56"/>
      <c r="I5" s="58"/>
    </row>
    <row r="6" spans="1:10" ht="18.75" thickBot="1" x14ac:dyDescent="0.3">
      <c r="A6" s="53" t="s">
        <v>73</v>
      </c>
      <c r="B6" s="54"/>
      <c r="C6" s="54"/>
      <c r="D6" s="54"/>
      <c r="E6" s="54"/>
      <c r="F6" s="54"/>
      <c r="G6" s="54"/>
      <c r="H6" s="54"/>
      <c r="I6" s="55"/>
    </row>
    <row r="7" spans="1:10" s="9" customFormat="1" ht="21" x14ac:dyDescent="0.2">
      <c r="A7" s="16" t="s">
        <v>16</v>
      </c>
      <c r="B7" s="17" t="s">
        <v>17</v>
      </c>
      <c r="C7" s="17" t="s">
        <v>18</v>
      </c>
      <c r="D7" s="17" t="s">
        <v>19</v>
      </c>
      <c r="E7" s="18" t="s">
        <v>66</v>
      </c>
      <c r="F7" s="18" t="s">
        <v>7</v>
      </c>
      <c r="G7" s="18" t="s">
        <v>8</v>
      </c>
      <c r="H7" s="19" t="s">
        <v>9</v>
      </c>
      <c r="I7" s="20" t="s">
        <v>10</v>
      </c>
    </row>
    <row r="8" spans="1:10" s="10" customFormat="1" ht="13.5" customHeight="1" x14ac:dyDescent="0.2">
      <c r="A8" s="21"/>
      <c r="B8" s="5"/>
      <c r="C8" s="5"/>
      <c r="D8" s="5"/>
      <c r="E8" s="5"/>
      <c r="F8" s="5"/>
      <c r="G8" s="5"/>
      <c r="H8" s="8" t="s">
        <v>15</v>
      </c>
      <c r="I8" s="22">
        <f>+I9+I12+I15+I22+I31+I40+I53+I60+I63+I66+I71+I76+I83+I88+I91+I94+I97+I103</f>
        <v>44668590240</v>
      </c>
      <c r="J8" s="11"/>
    </row>
    <row r="9" spans="1:10" s="9" customFormat="1" ht="21" x14ac:dyDescent="0.2">
      <c r="A9" s="41">
        <v>2901</v>
      </c>
      <c r="B9" s="42" t="s">
        <v>67</v>
      </c>
      <c r="C9" s="43">
        <v>9</v>
      </c>
      <c r="D9" s="43"/>
      <c r="E9" s="43"/>
      <c r="F9" s="44"/>
      <c r="G9" s="43">
        <v>11</v>
      </c>
      <c r="H9" s="45" t="s">
        <v>20</v>
      </c>
      <c r="I9" s="46">
        <f>+I11</f>
        <v>4700000000</v>
      </c>
    </row>
    <row r="10" spans="1:10" s="9" customFormat="1" ht="11.25" x14ac:dyDescent="0.2">
      <c r="A10" s="35">
        <v>2901</v>
      </c>
      <c r="B10" s="36" t="s">
        <v>67</v>
      </c>
      <c r="C10" s="37">
        <v>9</v>
      </c>
      <c r="D10" s="37">
        <v>0</v>
      </c>
      <c r="E10" s="37">
        <v>2901002</v>
      </c>
      <c r="F10" s="38"/>
      <c r="G10" s="37"/>
      <c r="H10" s="39" t="s">
        <v>21</v>
      </c>
      <c r="I10" s="40"/>
    </row>
    <row r="11" spans="1:10" s="9" customFormat="1" ht="11.25" x14ac:dyDescent="0.2">
      <c r="A11" s="25">
        <v>2901</v>
      </c>
      <c r="B11" s="33" t="s">
        <v>67</v>
      </c>
      <c r="C11" s="13">
        <v>9</v>
      </c>
      <c r="D11" s="13">
        <v>0</v>
      </c>
      <c r="E11" s="13">
        <v>2901002</v>
      </c>
      <c r="F11" s="15" t="s">
        <v>12</v>
      </c>
      <c r="G11" s="13">
        <v>11</v>
      </c>
      <c r="H11" s="3" t="s">
        <v>22</v>
      </c>
      <c r="I11" s="26">
        <v>4700000000</v>
      </c>
    </row>
    <row r="12" spans="1:10" s="9" customFormat="1" ht="21" x14ac:dyDescent="0.2">
      <c r="A12" s="41">
        <v>2901</v>
      </c>
      <c r="B12" s="42" t="s">
        <v>67</v>
      </c>
      <c r="C12" s="43">
        <v>10</v>
      </c>
      <c r="D12" s="43"/>
      <c r="E12" s="43"/>
      <c r="F12" s="44"/>
      <c r="G12" s="43">
        <v>11</v>
      </c>
      <c r="H12" s="45" t="s">
        <v>23</v>
      </c>
      <c r="I12" s="46">
        <f>+I14</f>
        <v>160000000</v>
      </c>
    </row>
    <row r="13" spans="1:10" s="9" customFormat="1" ht="11.25" x14ac:dyDescent="0.2">
      <c r="A13" s="35">
        <v>2901</v>
      </c>
      <c r="B13" s="36" t="s">
        <v>67</v>
      </c>
      <c r="C13" s="37">
        <v>10</v>
      </c>
      <c r="D13" s="37">
        <v>0</v>
      </c>
      <c r="E13" s="37">
        <v>2901011</v>
      </c>
      <c r="F13" s="38"/>
      <c r="G13" s="37"/>
      <c r="H13" s="39" t="s">
        <v>24</v>
      </c>
      <c r="I13" s="40"/>
    </row>
    <row r="14" spans="1:10" s="9" customFormat="1" ht="11.25" x14ac:dyDescent="0.2">
      <c r="A14" s="25">
        <v>2901</v>
      </c>
      <c r="B14" s="33" t="s">
        <v>67</v>
      </c>
      <c r="C14" s="13">
        <v>10</v>
      </c>
      <c r="D14" s="13">
        <v>0</v>
      </c>
      <c r="E14" s="13">
        <v>2910011</v>
      </c>
      <c r="F14" s="15" t="s">
        <v>12</v>
      </c>
      <c r="G14" s="13">
        <v>11</v>
      </c>
      <c r="H14" s="3" t="s">
        <v>22</v>
      </c>
      <c r="I14" s="26">
        <v>160000000</v>
      </c>
    </row>
    <row r="15" spans="1:10" s="9" customFormat="1" ht="31.5" x14ac:dyDescent="0.2">
      <c r="A15" s="41">
        <v>2901</v>
      </c>
      <c r="B15" s="42" t="s">
        <v>67</v>
      </c>
      <c r="C15" s="43">
        <v>11</v>
      </c>
      <c r="D15" s="43"/>
      <c r="E15" s="43"/>
      <c r="F15" s="44"/>
      <c r="G15" s="43">
        <v>11</v>
      </c>
      <c r="H15" s="45" t="s">
        <v>25</v>
      </c>
      <c r="I15" s="46">
        <f>+I17+I19+I21</f>
        <v>3901000000</v>
      </c>
    </row>
    <row r="16" spans="1:10" s="9" customFormat="1" ht="11.25" x14ac:dyDescent="0.2">
      <c r="A16" s="35">
        <v>2901</v>
      </c>
      <c r="B16" s="36" t="s">
        <v>67</v>
      </c>
      <c r="C16" s="37">
        <v>11</v>
      </c>
      <c r="D16" s="37">
        <v>0</v>
      </c>
      <c r="E16" s="37">
        <v>2901008</v>
      </c>
      <c r="F16" s="38"/>
      <c r="G16" s="37"/>
      <c r="H16" s="39" t="s">
        <v>26</v>
      </c>
      <c r="I16" s="40"/>
    </row>
    <row r="17" spans="1:9" s="9" customFormat="1" ht="11.25" x14ac:dyDescent="0.2">
      <c r="A17" s="25">
        <v>2901</v>
      </c>
      <c r="B17" s="33" t="s">
        <v>67</v>
      </c>
      <c r="C17" s="13">
        <v>11</v>
      </c>
      <c r="D17" s="13">
        <v>0</v>
      </c>
      <c r="E17" s="13">
        <v>2901008</v>
      </c>
      <c r="F17" s="15" t="s">
        <v>12</v>
      </c>
      <c r="G17" s="13">
        <v>11</v>
      </c>
      <c r="H17" s="3" t="s">
        <v>22</v>
      </c>
      <c r="I17" s="26">
        <v>1228000000</v>
      </c>
    </row>
    <row r="18" spans="1:9" s="9" customFormat="1" ht="11.25" x14ac:dyDescent="0.2">
      <c r="A18" s="35">
        <v>2901</v>
      </c>
      <c r="B18" s="36" t="s">
        <v>67</v>
      </c>
      <c r="C18" s="37">
        <v>11</v>
      </c>
      <c r="D18" s="37">
        <v>0</v>
      </c>
      <c r="E18" s="37">
        <v>2901020</v>
      </c>
      <c r="F18" s="38"/>
      <c r="G18" s="37"/>
      <c r="H18" s="39" t="s">
        <v>27</v>
      </c>
      <c r="I18" s="40"/>
    </row>
    <row r="19" spans="1:9" s="9" customFormat="1" ht="11.25" x14ac:dyDescent="0.2">
      <c r="A19" s="25">
        <v>2901</v>
      </c>
      <c r="B19" s="33" t="s">
        <v>67</v>
      </c>
      <c r="C19" s="13">
        <v>11</v>
      </c>
      <c r="D19" s="13">
        <v>0</v>
      </c>
      <c r="E19" s="13">
        <v>2901020</v>
      </c>
      <c r="F19" s="15" t="s">
        <v>12</v>
      </c>
      <c r="G19" s="13">
        <v>11</v>
      </c>
      <c r="H19" s="3" t="s">
        <v>22</v>
      </c>
      <c r="I19" s="26">
        <v>1568000000</v>
      </c>
    </row>
    <row r="20" spans="1:9" s="9" customFormat="1" ht="11.25" x14ac:dyDescent="0.2">
      <c r="A20" s="35">
        <v>2901</v>
      </c>
      <c r="B20" s="36" t="s">
        <v>67</v>
      </c>
      <c r="C20" s="37">
        <v>11</v>
      </c>
      <c r="D20" s="37">
        <v>0</v>
      </c>
      <c r="E20" s="37">
        <v>2901021</v>
      </c>
      <c r="F20" s="38"/>
      <c r="G20" s="37"/>
      <c r="H20" s="39" t="s">
        <v>28</v>
      </c>
      <c r="I20" s="40"/>
    </row>
    <row r="21" spans="1:9" s="9" customFormat="1" ht="11.25" x14ac:dyDescent="0.2">
      <c r="A21" s="25">
        <v>2901</v>
      </c>
      <c r="B21" s="33" t="s">
        <v>67</v>
      </c>
      <c r="C21" s="13">
        <v>11</v>
      </c>
      <c r="D21" s="13">
        <v>0</v>
      </c>
      <c r="E21" s="13">
        <v>2901021</v>
      </c>
      <c r="F21" s="15" t="s">
        <v>12</v>
      </c>
      <c r="G21" s="13">
        <v>11</v>
      </c>
      <c r="H21" s="3" t="s">
        <v>22</v>
      </c>
      <c r="I21" s="26">
        <v>1105000000</v>
      </c>
    </row>
    <row r="22" spans="1:9" s="9" customFormat="1" ht="21" x14ac:dyDescent="0.2">
      <c r="A22" s="23">
        <v>2901</v>
      </c>
      <c r="B22" s="32" t="s">
        <v>67</v>
      </c>
      <c r="C22" s="12">
        <v>12</v>
      </c>
      <c r="D22" s="13"/>
      <c r="E22" s="13"/>
      <c r="F22" s="15"/>
      <c r="G22" s="13"/>
      <c r="H22" s="2" t="s">
        <v>29</v>
      </c>
      <c r="I22" s="24">
        <f>+I23+I24+I25</f>
        <v>7811900000</v>
      </c>
    </row>
    <row r="23" spans="1:9" s="9" customFormat="1" ht="21" x14ac:dyDescent="0.2">
      <c r="A23" s="41">
        <v>2901</v>
      </c>
      <c r="B23" s="42" t="s">
        <v>67</v>
      </c>
      <c r="C23" s="43">
        <v>12</v>
      </c>
      <c r="D23" s="43"/>
      <c r="E23" s="43"/>
      <c r="F23" s="44"/>
      <c r="G23" s="43">
        <v>11</v>
      </c>
      <c r="H23" s="45" t="s">
        <v>29</v>
      </c>
      <c r="I23" s="46">
        <f>+I27</f>
        <v>3710000000</v>
      </c>
    </row>
    <row r="24" spans="1:9" s="9" customFormat="1" ht="21" x14ac:dyDescent="0.2">
      <c r="A24" s="41">
        <v>2901</v>
      </c>
      <c r="B24" s="42" t="s">
        <v>67</v>
      </c>
      <c r="C24" s="43">
        <v>12</v>
      </c>
      <c r="D24" s="43"/>
      <c r="E24" s="43"/>
      <c r="F24" s="44"/>
      <c r="G24" s="43">
        <v>20</v>
      </c>
      <c r="H24" s="45" t="s">
        <v>29</v>
      </c>
      <c r="I24" s="46">
        <f>+I29</f>
        <v>4100000000</v>
      </c>
    </row>
    <row r="25" spans="1:9" s="9" customFormat="1" ht="21" x14ac:dyDescent="0.2">
      <c r="A25" s="41">
        <v>2901</v>
      </c>
      <c r="B25" s="42" t="s">
        <v>67</v>
      </c>
      <c r="C25" s="43">
        <v>12</v>
      </c>
      <c r="D25" s="43"/>
      <c r="E25" s="43"/>
      <c r="F25" s="44"/>
      <c r="G25" s="43">
        <v>21</v>
      </c>
      <c r="H25" s="45" t="s">
        <v>29</v>
      </c>
      <c r="I25" s="46">
        <f>+I30</f>
        <v>1900000</v>
      </c>
    </row>
    <row r="26" spans="1:9" s="9" customFormat="1" ht="11.25" x14ac:dyDescent="0.2">
      <c r="A26" s="35">
        <v>2901</v>
      </c>
      <c r="B26" s="36" t="s">
        <v>67</v>
      </c>
      <c r="C26" s="37">
        <v>12</v>
      </c>
      <c r="D26" s="37">
        <v>0</v>
      </c>
      <c r="E26" s="37">
        <v>2901007</v>
      </c>
      <c r="F26" s="38"/>
      <c r="G26" s="37"/>
      <c r="H26" s="39" t="s">
        <v>30</v>
      </c>
      <c r="I26" s="40"/>
    </row>
    <row r="27" spans="1:9" s="9" customFormat="1" ht="11.25" x14ac:dyDescent="0.2">
      <c r="A27" s="25">
        <v>2901</v>
      </c>
      <c r="B27" s="33" t="s">
        <v>67</v>
      </c>
      <c r="C27" s="13">
        <v>12</v>
      </c>
      <c r="D27" s="13">
        <v>0</v>
      </c>
      <c r="E27" s="13">
        <v>2901007</v>
      </c>
      <c r="F27" s="15" t="s">
        <v>12</v>
      </c>
      <c r="G27" s="13">
        <v>11</v>
      </c>
      <c r="H27" s="3" t="s">
        <v>22</v>
      </c>
      <c r="I27" s="26">
        <v>3710000000</v>
      </c>
    </row>
    <row r="28" spans="1:9" s="9" customFormat="1" ht="11.25" x14ac:dyDescent="0.2">
      <c r="A28" s="35">
        <v>2901</v>
      </c>
      <c r="B28" s="36" t="s">
        <v>67</v>
      </c>
      <c r="C28" s="37">
        <v>12</v>
      </c>
      <c r="D28" s="37">
        <v>0</v>
      </c>
      <c r="E28" s="37">
        <v>2901019</v>
      </c>
      <c r="F28" s="38"/>
      <c r="G28" s="37"/>
      <c r="H28" s="39" t="s">
        <v>31</v>
      </c>
      <c r="I28" s="40"/>
    </row>
    <row r="29" spans="1:9" s="9" customFormat="1" ht="11.25" x14ac:dyDescent="0.2">
      <c r="A29" s="25">
        <v>2901</v>
      </c>
      <c r="B29" s="33" t="s">
        <v>67</v>
      </c>
      <c r="C29" s="13">
        <v>12</v>
      </c>
      <c r="D29" s="13">
        <v>0</v>
      </c>
      <c r="E29" s="13">
        <v>2901019</v>
      </c>
      <c r="F29" s="15" t="s">
        <v>12</v>
      </c>
      <c r="G29" s="13">
        <v>20</v>
      </c>
      <c r="H29" s="3" t="s">
        <v>22</v>
      </c>
      <c r="I29" s="26">
        <v>4100000000</v>
      </c>
    </row>
    <row r="30" spans="1:9" s="9" customFormat="1" ht="11.25" x14ac:dyDescent="0.2">
      <c r="A30" s="25">
        <v>2901</v>
      </c>
      <c r="B30" s="33" t="s">
        <v>67</v>
      </c>
      <c r="C30" s="13">
        <v>12</v>
      </c>
      <c r="D30" s="13">
        <v>0</v>
      </c>
      <c r="E30" s="13">
        <v>2901019</v>
      </c>
      <c r="F30" s="15" t="s">
        <v>12</v>
      </c>
      <c r="G30" s="13">
        <v>21</v>
      </c>
      <c r="H30" s="3" t="s">
        <v>22</v>
      </c>
      <c r="I30" s="26">
        <v>1900000</v>
      </c>
    </row>
    <row r="31" spans="1:9" s="9" customFormat="1" ht="31.5" x14ac:dyDescent="0.2">
      <c r="A31" s="41">
        <v>2901</v>
      </c>
      <c r="B31" s="42" t="s">
        <v>67</v>
      </c>
      <c r="C31" s="43">
        <v>13</v>
      </c>
      <c r="D31" s="43"/>
      <c r="E31" s="43"/>
      <c r="F31" s="44"/>
      <c r="G31" s="43">
        <v>11</v>
      </c>
      <c r="H31" s="45" t="s">
        <v>32</v>
      </c>
      <c r="I31" s="46">
        <f>+I33+I35+I37+I39</f>
        <v>3210000000</v>
      </c>
    </row>
    <row r="32" spans="1:9" s="9" customFormat="1" ht="11.25" x14ac:dyDescent="0.2">
      <c r="A32" s="35">
        <v>2901</v>
      </c>
      <c r="B32" s="36" t="s">
        <v>67</v>
      </c>
      <c r="C32" s="37">
        <v>13</v>
      </c>
      <c r="D32" s="37">
        <v>0</v>
      </c>
      <c r="E32" s="37">
        <v>2901008</v>
      </c>
      <c r="F32" s="38"/>
      <c r="G32" s="37"/>
      <c r="H32" s="39" t="s">
        <v>33</v>
      </c>
      <c r="I32" s="40"/>
    </row>
    <row r="33" spans="1:9" s="9" customFormat="1" ht="11.25" x14ac:dyDescent="0.2">
      <c r="A33" s="25">
        <v>2901</v>
      </c>
      <c r="B33" s="33" t="s">
        <v>67</v>
      </c>
      <c r="C33" s="13">
        <v>13</v>
      </c>
      <c r="D33" s="13">
        <v>0</v>
      </c>
      <c r="E33" s="13">
        <v>2901018</v>
      </c>
      <c r="F33" s="15" t="s">
        <v>12</v>
      </c>
      <c r="G33" s="13">
        <v>11</v>
      </c>
      <c r="H33" s="3" t="s">
        <v>22</v>
      </c>
      <c r="I33" s="26">
        <v>30000000</v>
      </c>
    </row>
    <row r="34" spans="1:9" s="9" customFormat="1" ht="11.25" x14ac:dyDescent="0.2">
      <c r="A34" s="35">
        <v>2901</v>
      </c>
      <c r="B34" s="36" t="s">
        <v>67</v>
      </c>
      <c r="C34" s="37">
        <v>13</v>
      </c>
      <c r="D34" s="37">
        <v>0</v>
      </c>
      <c r="E34" s="37">
        <v>2901013</v>
      </c>
      <c r="F34" s="38"/>
      <c r="G34" s="37"/>
      <c r="H34" s="39" t="s">
        <v>34</v>
      </c>
      <c r="I34" s="40"/>
    </row>
    <row r="35" spans="1:9" s="9" customFormat="1" ht="11.25" x14ac:dyDescent="0.2">
      <c r="A35" s="25">
        <v>2901</v>
      </c>
      <c r="B35" s="33" t="s">
        <v>67</v>
      </c>
      <c r="C35" s="13">
        <v>13</v>
      </c>
      <c r="D35" s="13">
        <v>0</v>
      </c>
      <c r="E35" s="13">
        <v>2901013</v>
      </c>
      <c r="F35" s="15" t="s">
        <v>12</v>
      </c>
      <c r="G35" s="13">
        <v>11</v>
      </c>
      <c r="H35" s="3" t="s">
        <v>35</v>
      </c>
      <c r="I35" s="26">
        <v>700000000</v>
      </c>
    </row>
    <row r="36" spans="1:9" s="9" customFormat="1" ht="11.25" x14ac:dyDescent="0.2">
      <c r="A36" s="35">
        <v>2901</v>
      </c>
      <c r="B36" s="36" t="s">
        <v>67</v>
      </c>
      <c r="C36" s="37">
        <v>13</v>
      </c>
      <c r="D36" s="37">
        <v>0</v>
      </c>
      <c r="E36" s="37">
        <v>2901014</v>
      </c>
      <c r="F36" s="38"/>
      <c r="G36" s="37"/>
      <c r="H36" s="39" t="s">
        <v>36</v>
      </c>
      <c r="I36" s="40"/>
    </row>
    <row r="37" spans="1:9" s="9" customFormat="1" ht="11.25" x14ac:dyDescent="0.2">
      <c r="A37" s="25">
        <v>2901</v>
      </c>
      <c r="B37" s="33" t="s">
        <v>67</v>
      </c>
      <c r="C37" s="13">
        <v>13</v>
      </c>
      <c r="D37" s="13">
        <v>0</v>
      </c>
      <c r="E37" s="13">
        <v>2901014</v>
      </c>
      <c r="F37" s="15" t="s">
        <v>12</v>
      </c>
      <c r="G37" s="13">
        <v>11</v>
      </c>
      <c r="H37" s="3" t="s">
        <v>22</v>
      </c>
      <c r="I37" s="26">
        <v>2350000000</v>
      </c>
    </row>
    <row r="38" spans="1:9" s="9" customFormat="1" ht="11.25" x14ac:dyDescent="0.2">
      <c r="A38" s="35">
        <v>2901</v>
      </c>
      <c r="B38" s="36" t="s">
        <v>67</v>
      </c>
      <c r="C38" s="37">
        <v>13</v>
      </c>
      <c r="D38" s="37">
        <v>0</v>
      </c>
      <c r="E38" s="37">
        <v>2901024</v>
      </c>
      <c r="F38" s="38"/>
      <c r="G38" s="37"/>
      <c r="H38" s="39" t="s">
        <v>37</v>
      </c>
      <c r="I38" s="40"/>
    </row>
    <row r="39" spans="1:9" s="9" customFormat="1" ht="11.25" x14ac:dyDescent="0.2">
      <c r="A39" s="25">
        <v>2901</v>
      </c>
      <c r="B39" s="33" t="s">
        <v>67</v>
      </c>
      <c r="C39" s="13">
        <v>13</v>
      </c>
      <c r="D39" s="13">
        <v>0</v>
      </c>
      <c r="E39" s="13">
        <v>2901024</v>
      </c>
      <c r="F39" s="15" t="s">
        <v>12</v>
      </c>
      <c r="G39" s="13">
        <v>11</v>
      </c>
      <c r="H39" s="3" t="s">
        <v>22</v>
      </c>
      <c r="I39" s="26">
        <v>130000000</v>
      </c>
    </row>
    <row r="40" spans="1:9" s="9" customFormat="1" ht="31.5" x14ac:dyDescent="0.2">
      <c r="A40" s="23">
        <v>2901</v>
      </c>
      <c r="B40" s="32" t="s">
        <v>67</v>
      </c>
      <c r="C40" s="12">
        <v>14</v>
      </c>
      <c r="D40" s="12"/>
      <c r="E40" s="12"/>
      <c r="F40" s="14"/>
      <c r="G40" s="12"/>
      <c r="H40" s="2" t="s">
        <v>38</v>
      </c>
      <c r="I40" s="24">
        <f>+I41+I42+I43</f>
        <v>10071400000</v>
      </c>
    </row>
    <row r="41" spans="1:9" s="9" customFormat="1" ht="31.5" x14ac:dyDescent="0.2">
      <c r="A41" s="41">
        <v>2901</v>
      </c>
      <c r="B41" s="42" t="s">
        <v>67</v>
      </c>
      <c r="C41" s="43">
        <v>14</v>
      </c>
      <c r="D41" s="43"/>
      <c r="E41" s="43"/>
      <c r="F41" s="44"/>
      <c r="G41" s="43">
        <v>11</v>
      </c>
      <c r="H41" s="45" t="s">
        <v>38</v>
      </c>
      <c r="I41" s="46">
        <f>+I45</f>
        <v>60000000</v>
      </c>
    </row>
    <row r="42" spans="1:9" s="9" customFormat="1" ht="31.5" x14ac:dyDescent="0.2">
      <c r="A42" s="41">
        <v>2901</v>
      </c>
      <c r="B42" s="42" t="s">
        <v>67</v>
      </c>
      <c r="C42" s="43">
        <v>14</v>
      </c>
      <c r="D42" s="43"/>
      <c r="E42" s="43"/>
      <c r="F42" s="44"/>
      <c r="G42" s="43">
        <v>20</v>
      </c>
      <c r="H42" s="45" t="s">
        <v>38</v>
      </c>
      <c r="I42" s="46">
        <f>+I46+I49+I51</f>
        <v>8161000000</v>
      </c>
    </row>
    <row r="43" spans="1:9" s="9" customFormat="1" ht="31.5" x14ac:dyDescent="0.2">
      <c r="A43" s="41">
        <v>2901</v>
      </c>
      <c r="B43" s="42" t="s">
        <v>67</v>
      </c>
      <c r="C43" s="43">
        <v>14</v>
      </c>
      <c r="D43" s="43"/>
      <c r="E43" s="43"/>
      <c r="F43" s="44"/>
      <c r="G43" s="43">
        <v>21</v>
      </c>
      <c r="H43" s="45" t="s">
        <v>38</v>
      </c>
      <c r="I43" s="46">
        <f>+I52+I47</f>
        <v>1850400000</v>
      </c>
    </row>
    <row r="44" spans="1:9" s="9" customFormat="1" ht="11.25" x14ac:dyDescent="0.2">
      <c r="A44" s="35">
        <v>2901</v>
      </c>
      <c r="B44" s="36" t="s">
        <v>67</v>
      </c>
      <c r="C44" s="37">
        <v>14</v>
      </c>
      <c r="D44" s="37">
        <v>0</v>
      </c>
      <c r="E44" s="37">
        <v>2901006</v>
      </c>
      <c r="F44" s="38"/>
      <c r="G44" s="37"/>
      <c r="H44" s="39" t="s">
        <v>39</v>
      </c>
      <c r="I44" s="40"/>
    </row>
    <row r="45" spans="1:9" s="9" customFormat="1" ht="11.25" x14ac:dyDescent="0.2">
      <c r="A45" s="25">
        <v>2901</v>
      </c>
      <c r="B45" s="33" t="s">
        <v>67</v>
      </c>
      <c r="C45" s="13">
        <v>14</v>
      </c>
      <c r="D45" s="13">
        <v>0</v>
      </c>
      <c r="E45" s="13">
        <v>2901006</v>
      </c>
      <c r="F45" s="15" t="s">
        <v>12</v>
      </c>
      <c r="G45" s="13">
        <v>11</v>
      </c>
      <c r="H45" s="3" t="s">
        <v>22</v>
      </c>
      <c r="I45" s="26">
        <v>60000000</v>
      </c>
    </row>
    <row r="46" spans="1:9" s="9" customFormat="1" ht="11.25" x14ac:dyDescent="0.2">
      <c r="A46" s="25">
        <v>2901</v>
      </c>
      <c r="B46" s="33" t="s">
        <v>67</v>
      </c>
      <c r="C46" s="13">
        <v>14</v>
      </c>
      <c r="D46" s="13">
        <v>0</v>
      </c>
      <c r="E46" s="13">
        <v>2901006</v>
      </c>
      <c r="F46" s="15" t="s">
        <v>12</v>
      </c>
      <c r="G46" s="13">
        <v>20</v>
      </c>
      <c r="H46" s="3" t="s">
        <v>22</v>
      </c>
      <c r="I46" s="26">
        <v>4511000000</v>
      </c>
    </row>
    <row r="47" spans="1:9" s="9" customFormat="1" ht="11.25" x14ac:dyDescent="0.2">
      <c r="A47" s="25">
        <v>2901</v>
      </c>
      <c r="B47" s="33" t="s">
        <v>67</v>
      </c>
      <c r="C47" s="13">
        <v>14</v>
      </c>
      <c r="D47" s="13">
        <v>0</v>
      </c>
      <c r="E47" s="13">
        <v>2901006</v>
      </c>
      <c r="F47" s="15" t="s">
        <v>12</v>
      </c>
      <c r="G47" s="13">
        <v>21</v>
      </c>
      <c r="H47" s="3" t="s">
        <v>22</v>
      </c>
      <c r="I47" s="26">
        <v>850400000</v>
      </c>
    </row>
    <row r="48" spans="1:9" s="9" customFormat="1" ht="11.25" x14ac:dyDescent="0.2">
      <c r="A48" s="35">
        <v>2901</v>
      </c>
      <c r="B48" s="36" t="s">
        <v>67</v>
      </c>
      <c r="C48" s="37">
        <v>14</v>
      </c>
      <c r="D48" s="37">
        <v>0</v>
      </c>
      <c r="E48" s="37">
        <v>2901008</v>
      </c>
      <c r="F48" s="38"/>
      <c r="G48" s="37"/>
      <c r="H48" s="39" t="s">
        <v>33</v>
      </c>
      <c r="I48" s="40"/>
    </row>
    <row r="49" spans="1:9" s="9" customFormat="1" ht="11.25" x14ac:dyDescent="0.2">
      <c r="A49" s="25">
        <v>2901</v>
      </c>
      <c r="B49" s="33" t="s">
        <v>67</v>
      </c>
      <c r="C49" s="13">
        <v>14</v>
      </c>
      <c r="D49" s="13">
        <v>0</v>
      </c>
      <c r="E49" s="13">
        <v>2901008</v>
      </c>
      <c r="F49" s="15" t="s">
        <v>12</v>
      </c>
      <c r="G49" s="13">
        <v>20</v>
      </c>
      <c r="H49" s="3" t="s">
        <v>22</v>
      </c>
      <c r="I49" s="26">
        <v>50000000</v>
      </c>
    </row>
    <row r="50" spans="1:9" s="9" customFormat="1" ht="11.25" x14ac:dyDescent="0.2">
      <c r="A50" s="35">
        <v>2901</v>
      </c>
      <c r="B50" s="36" t="s">
        <v>67</v>
      </c>
      <c r="C50" s="37">
        <v>14</v>
      </c>
      <c r="D50" s="37">
        <v>0</v>
      </c>
      <c r="E50" s="37">
        <v>2901010</v>
      </c>
      <c r="F50" s="38"/>
      <c r="G50" s="37"/>
      <c r="H50" s="39" t="s">
        <v>40</v>
      </c>
      <c r="I50" s="40"/>
    </row>
    <row r="51" spans="1:9" s="9" customFormat="1" ht="11.25" x14ac:dyDescent="0.2">
      <c r="A51" s="25">
        <v>2901</v>
      </c>
      <c r="B51" s="33" t="s">
        <v>67</v>
      </c>
      <c r="C51" s="13">
        <v>14</v>
      </c>
      <c r="D51" s="13">
        <v>0</v>
      </c>
      <c r="E51" s="13">
        <v>2901010</v>
      </c>
      <c r="F51" s="15" t="s">
        <v>12</v>
      </c>
      <c r="G51" s="13">
        <v>20</v>
      </c>
      <c r="H51" s="3" t="s">
        <v>11</v>
      </c>
      <c r="I51" s="26">
        <v>3600000000</v>
      </c>
    </row>
    <row r="52" spans="1:9" s="9" customFormat="1" ht="11.25" x14ac:dyDescent="0.2">
      <c r="A52" s="25">
        <v>2901</v>
      </c>
      <c r="B52" s="33" t="s">
        <v>67</v>
      </c>
      <c r="C52" s="13">
        <v>14</v>
      </c>
      <c r="D52" s="13">
        <v>0</v>
      </c>
      <c r="E52" s="13">
        <v>2901010</v>
      </c>
      <c r="F52" s="15" t="s">
        <v>12</v>
      </c>
      <c r="G52" s="13">
        <v>21</v>
      </c>
      <c r="H52" s="3" t="s">
        <v>11</v>
      </c>
      <c r="I52" s="26">
        <v>1000000000</v>
      </c>
    </row>
    <row r="53" spans="1:9" s="9" customFormat="1" ht="31.5" x14ac:dyDescent="0.2">
      <c r="A53" s="41">
        <v>2901</v>
      </c>
      <c r="B53" s="42" t="s">
        <v>67</v>
      </c>
      <c r="C53" s="43">
        <v>15</v>
      </c>
      <c r="D53" s="43"/>
      <c r="E53" s="43"/>
      <c r="F53" s="44"/>
      <c r="G53" s="43">
        <v>11</v>
      </c>
      <c r="H53" s="45" t="s">
        <v>41</v>
      </c>
      <c r="I53" s="46">
        <f>+I55+I57+I59</f>
        <v>650000000</v>
      </c>
    </row>
    <row r="54" spans="1:9" s="9" customFormat="1" ht="11.25" x14ac:dyDescent="0.2">
      <c r="A54" s="35">
        <v>2901</v>
      </c>
      <c r="B54" s="36" t="s">
        <v>67</v>
      </c>
      <c r="C54" s="37">
        <v>15</v>
      </c>
      <c r="D54" s="37">
        <v>0</v>
      </c>
      <c r="E54" s="37">
        <v>2901016</v>
      </c>
      <c r="F54" s="38"/>
      <c r="G54" s="37"/>
      <c r="H54" s="39" t="s">
        <v>42</v>
      </c>
      <c r="I54" s="40"/>
    </row>
    <row r="55" spans="1:9" s="9" customFormat="1" ht="11.25" x14ac:dyDescent="0.2">
      <c r="A55" s="25">
        <v>2901</v>
      </c>
      <c r="B55" s="33" t="s">
        <v>67</v>
      </c>
      <c r="C55" s="13">
        <v>15</v>
      </c>
      <c r="D55" s="13">
        <v>0</v>
      </c>
      <c r="E55" s="13">
        <v>2901016</v>
      </c>
      <c r="F55" s="15" t="s">
        <v>12</v>
      </c>
      <c r="G55" s="13">
        <v>11</v>
      </c>
      <c r="H55" s="3" t="s">
        <v>22</v>
      </c>
      <c r="I55" s="26">
        <v>20000000</v>
      </c>
    </row>
    <row r="56" spans="1:9" s="9" customFormat="1" ht="11.25" x14ac:dyDescent="0.2">
      <c r="A56" s="35">
        <v>2901</v>
      </c>
      <c r="B56" s="36" t="s">
        <v>67</v>
      </c>
      <c r="C56" s="37">
        <v>15</v>
      </c>
      <c r="D56" s="37">
        <v>0</v>
      </c>
      <c r="E56" s="37">
        <v>2901022</v>
      </c>
      <c r="F56" s="38"/>
      <c r="G56" s="37"/>
      <c r="H56" s="39" t="s">
        <v>43</v>
      </c>
      <c r="I56" s="40"/>
    </row>
    <row r="57" spans="1:9" s="9" customFormat="1" ht="11.25" x14ac:dyDescent="0.2">
      <c r="A57" s="25">
        <v>2901</v>
      </c>
      <c r="B57" s="33" t="s">
        <v>67</v>
      </c>
      <c r="C57" s="13">
        <v>15</v>
      </c>
      <c r="D57" s="13">
        <v>0</v>
      </c>
      <c r="E57" s="13">
        <v>2901022</v>
      </c>
      <c r="F57" s="15" t="s">
        <v>12</v>
      </c>
      <c r="G57" s="13">
        <v>11</v>
      </c>
      <c r="H57" s="3" t="s">
        <v>22</v>
      </c>
      <c r="I57" s="26">
        <v>550000000</v>
      </c>
    </row>
    <row r="58" spans="1:9" s="9" customFormat="1" ht="11.25" x14ac:dyDescent="0.2">
      <c r="A58" s="35">
        <v>2901</v>
      </c>
      <c r="B58" s="36" t="s">
        <v>67</v>
      </c>
      <c r="C58" s="37">
        <v>15</v>
      </c>
      <c r="D58" s="37">
        <v>0</v>
      </c>
      <c r="E58" s="37">
        <v>2901023</v>
      </c>
      <c r="F58" s="38"/>
      <c r="G58" s="37"/>
      <c r="H58" s="39" t="s">
        <v>44</v>
      </c>
      <c r="I58" s="40"/>
    </row>
    <row r="59" spans="1:9" s="9" customFormat="1" ht="11.25" x14ac:dyDescent="0.2">
      <c r="A59" s="25">
        <v>2901</v>
      </c>
      <c r="B59" s="33" t="s">
        <v>67</v>
      </c>
      <c r="C59" s="13">
        <v>15</v>
      </c>
      <c r="D59" s="13">
        <v>0</v>
      </c>
      <c r="E59" s="13">
        <v>2901023</v>
      </c>
      <c r="F59" s="15" t="s">
        <v>12</v>
      </c>
      <c r="G59" s="13">
        <v>11</v>
      </c>
      <c r="H59" s="3" t="s">
        <v>22</v>
      </c>
      <c r="I59" s="26">
        <v>80000000</v>
      </c>
    </row>
    <row r="60" spans="1:9" s="9" customFormat="1" ht="21" x14ac:dyDescent="0.2">
      <c r="A60" s="41">
        <v>2999</v>
      </c>
      <c r="B60" s="42" t="s">
        <v>67</v>
      </c>
      <c r="C60" s="43">
        <v>11</v>
      </c>
      <c r="D60" s="43"/>
      <c r="E60" s="43"/>
      <c r="F60" s="44"/>
      <c r="G60" s="43">
        <v>11</v>
      </c>
      <c r="H60" s="45" t="s">
        <v>69</v>
      </c>
      <c r="I60" s="46">
        <f>+I62</f>
        <v>1230108111</v>
      </c>
    </row>
    <row r="61" spans="1:9" s="9" customFormat="1" ht="11.25" x14ac:dyDescent="0.2">
      <c r="A61" s="35">
        <v>2999</v>
      </c>
      <c r="B61" s="36" t="s">
        <v>67</v>
      </c>
      <c r="C61" s="37">
        <v>11</v>
      </c>
      <c r="D61" s="37">
        <v>0</v>
      </c>
      <c r="E61" s="37">
        <v>2999009</v>
      </c>
      <c r="F61" s="38"/>
      <c r="G61" s="37"/>
      <c r="H61" s="39" t="s">
        <v>68</v>
      </c>
      <c r="I61" s="40"/>
    </row>
    <row r="62" spans="1:9" s="9" customFormat="1" ht="11.25" x14ac:dyDescent="0.2">
      <c r="A62" s="25">
        <v>2999</v>
      </c>
      <c r="B62" s="33" t="s">
        <v>67</v>
      </c>
      <c r="C62" s="13">
        <v>13</v>
      </c>
      <c r="D62" s="13">
        <v>0</v>
      </c>
      <c r="E62" s="13">
        <v>2999009</v>
      </c>
      <c r="F62" s="15" t="s">
        <v>12</v>
      </c>
      <c r="G62" s="13">
        <v>11</v>
      </c>
      <c r="H62" s="3" t="s">
        <v>22</v>
      </c>
      <c r="I62" s="26">
        <v>1230108111</v>
      </c>
    </row>
    <row r="63" spans="1:9" s="9" customFormat="1" ht="21" x14ac:dyDescent="0.2">
      <c r="A63" s="41">
        <v>2999</v>
      </c>
      <c r="B63" s="42" t="s">
        <v>67</v>
      </c>
      <c r="C63" s="43">
        <v>13</v>
      </c>
      <c r="D63" s="43"/>
      <c r="E63" s="43"/>
      <c r="F63" s="44"/>
      <c r="G63" s="43">
        <v>11</v>
      </c>
      <c r="H63" s="45" t="s">
        <v>45</v>
      </c>
      <c r="I63" s="46">
        <f>+I65</f>
        <v>200000000</v>
      </c>
    </row>
    <row r="64" spans="1:9" s="9" customFormat="1" ht="11.25" x14ac:dyDescent="0.2">
      <c r="A64" s="35">
        <v>2999</v>
      </c>
      <c r="B64" s="36" t="s">
        <v>67</v>
      </c>
      <c r="C64" s="37">
        <v>13</v>
      </c>
      <c r="D64" s="37">
        <v>0</v>
      </c>
      <c r="E64" s="37">
        <v>2999055</v>
      </c>
      <c r="F64" s="38"/>
      <c r="G64" s="37"/>
      <c r="H64" s="39" t="s">
        <v>46</v>
      </c>
      <c r="I64" s="40"/>
    </row>
    <row r="65" spans="1:9" s="9" customFormat="1" ht="11.25" x14ac:dyDescent="0.2">
      <c r="A65" s="25">
        <v>2999</v>
      </c>
      <c r="B65" s="33" t="s">
        <v>67</v>
      </c>
      <c r="C65" s="13">
        <v>13</v>
      </c>
      <c r="D65" s="13">
        <v>0</v>
      </c>
      <c r="E65" s="13">
        <v>2999055</v>
      </c>
      <c r="F65" s="15" t="s">
        <v>12</v>
      </c>
      <c r="G65" s="13">
        <v>11</v>
      </c>
      <c r="H65" s="3" t="s">
        <v>22</v>
      </c>
      <c r="I65" s="26">
        <v>200000000</v>
      </c>
    </row>
    <row r="66" spans="1:9" s="9" customFormat="1" ht="31.5" x14ac:dyDescent="0.2">
      <c r="A66" s="41">
        <v>2999</v>
      </c>
      <c r="B66" s="42" t="s">
        <v>67</v>
      </c>
      <c r="C66" s="43">
        <v>14</v>
      </c>
      <c r="D66" s="43"/>
      <c r="E66" s="43"/>
      <c r="F66" s="44"/>
      <c r="G66" s="43">
        <v>11</v>
      </c>
      <c r="H66" s="45" t="s">
        <v>47</v>
      </c>
      <c r="I66" s="46">
        <f>+I68+I70</f>
        <v>6550000000</v>
      </c>
    </row>
    <row r="67" spans="1:9" s="9" customFormat="1" ht="11.25" x14ac:dyDescent="0.2">
      <c r="A67" s="35">
        <v>2999</v>
      </c>
      <c r="B67" s="36" t="s">
        <v>67</v>
      </c>
      <c r="C67" s="37">
        <v>14</v>
      </c>
      <c r="D67" s="37">
        <v>0</v>
      </c>
      <c r="E67" s="37">
        <v>2999065</v>
      </c>
      <c r="F67" s="38"/>
      <c r="G67" s="37"/>
      <c r="H67" s="39" t="s">
        <v>48</v>
      </c>
      <c r="I67" s="40"/>
    </row>
    <row r="68" spans="1:9" s="9" customFormat="1" ht="11.25" x14ac:dyDescent="0.2">
      <c r="A68" s="25">
        <v>2999</v>
      </c>
      <c r="B68" s="33" t="s">
        <v>67</v>
      </c>
      <c r="C68" s="13">
        <v>14</v>
      </c>
      <c r="D68" s="13">
        <v>0</v>
      </c>
      <c r="E68" s="13">
        <v>2999065</v>
      </c>
      <c r="F68" s="15" t="s">
        <v>12</v>
      </c>
      <c r="G68" s="13">
        <v>11</v>
      </c>
      <c r="H68" s="3" t="s">
        <v>22</v>
      </c>
      <c r="I68" s="26">
        <v>28500000</v>
      </c>
    </row>
    <row r="69" spans="1:9" s="9" customFormat="1" ht="11.25" x14ac:dyDescent="0.2">
      <c r="A69" s="35">
        <v>2999</v>
      </c>
      <c r="B69" s="36" t="s">
        <v>67</v>
      </c>
      <c r="C69" s="37">
        <v>14</v>
      </c>
      <c r="D69" s="37">
        <v>0</v>
      </c>
      <c r="E69" s="37">
        <v>2999067</v>
      </c>
      <c r="F69" s="38"/>
      <c r="G69" s="37"/>
      <c r="H69" s="39" t="s">
        <v>49</v>
      </c>
      <c r="I69" s="40"/>
    </row>
    <row r="70" spans="1:9" s="9" customFormat="1" ht="11.25" x14ac:dyDescent="0.2">
      <c r="A70" s="25">
        <v>2999</v>
      </c>
      <c r="B70" s="33" t="s">
        <v>67</v>
      </c>
      <c r="C70" s="13">
        <v>14</v>
      </c>
      <c r="D70" s="13">
        <v>0</v>
      </c>
      <c r="E70" s="13">
        <v>2999067</v>
      </c>
      <c r="F70" s="15" t="s">
        <v>12</v>
      </c>
      <c r="G70" s="13">
        <v>11</v>
      </c>
      <c r="H70" s="3" t="s">
        <v>22</v>
      </c>
      <c r="I70" s="26">
        <v>6521500000</v>
      </c>
    </row>
    <row r="71" spans="1:9" s="9" customFormat="1" ht="31.5" x14ac:dyDescent="0.2">
      <c r="A71" s="41">
        <v>2999</v>
      </c>
      <c r="B71" s="42" t="s">
        <v>67</v>
      </c>
      <c r="C71" s="43">
        <v>15</v>
      </c>
      <c r="D71" s="43"/>
      <c r="E71" s="43"/>
      <c r="F71" s="44"/>
      <c r="G71" s="43">
        <v>11</v>
      </c>
      <c r="H71" s="45" t="s">
        <v>50</v>
      </c>
      <c r="I71" s="46">
        <f>+I73+I75</f>
        <v>3234182129</v>
      </c>
    </row>
    <row r="72" spans="1:9" s="9" customFormat="1" ht="11.25" x14ac:dyDescent="0.2">
      <c r="A72" s="35">
        <v>2999</v>
      </c>
      <c r="B72" s="36" t="s">
        <v>67</v>
      </c>
      <c r="C72" s="37">
        <v>15</v>
      </c>
      <c r="D72" s="37">
        <v>0</v>
      </c>
      <c r="E72" s="37">
        <v>2999016</v>
      </c>
      <c r="F72" s="38"/>
      <c r="G72" s="37"/>
      <c r="H72" s="39" t="s">
        <v>51</v>
      </c>
      <c r="I72" s="40"/>
    </row>
    <row r="73" spans="1:9" s="9" customFormat="1" ht="11.25" x14ac:dyDescent="0.2">
      <c r="A73" s="25">
        <v>2999</v>
      </c>
      <c r="B73" s="33" t="s">
        <v>67</v>
      </c>
      <c r="C73" s="13">
        <v>15</v>
      </c>
      <c r="D73" s="13">
        <v>0</v>
      </c>
      <c r="E73" s="13">
        <v>2999016</v>
      </c>
      <c r="F73" s="15" t="s">
        <v>12</v>
      </c>
      <c r="G73" s="13"/>
      <c r="H73" s="3" t="s">
        <v>22</v>
      </c>
      <c r="I73" s="26">
        <v>284182129</v>
      </c>
    </row>
    <row r="74" spans="1:9" s="9" customFormat="1" ht="11.25" x14ac:dyDescent="0.2">
      <c r="A74" s="35">
        <v>2999</v>
      </c>
      <c r="B74" s="36" t="s">
        <v>67</v>
      </c>
      <c r="C74" s="37">
        <v>15</v>
      </c>
      <c r="D74" s="37">
        <v>0</v>
      </c>
      <c r="E74" s="37">
        <v>2999067</v>
      </c>
      <c r="F74" s="38"/>
      <c r="G74" s="37"/>
      <c r="H74" s="39" t="s">
        <v>49</v>
      </c>
      <c r="I74" s="40"/>
    </row>
    <row r="75" spans="1:9" s="9" customFormat="1" ht="11.25" x14ac:dyDescent="0.2">
      <c r="A75" s="25">
        <v>2999</v>
      </c>
      <c r="B75" s="33" t="s">
        <v>67</v>
      </c>
      <c r="C75" s="13">
        <v>15</v>
      </c>
      <c r="D75" s="13">
        <v>0</v>
      </c>
      <c r="E75" s="13">
        <v>2999067</v>
      </c>
      <c r="F75" s="15" t="s">
        <v>12</v>
      </c>
      <c r="G75" s="13"/>
      <c r="H75" s="3" t="s">
        <v>22</v>
      </c>
      <c r="I75" s="26">
        <v>2950000000</v>
      </c>
    </row>
    <row r="76" spans="1:9" s="9" customFormat="1" ht="31.5" x14ac:dyDescent="0.2">
      <c r="A76" s="41">
        <v>2999</v>
      </c>
      <c r="B76" s="42" t="s">
        <v>67</v>
      </c>
      <c r="C76" s="43">
        <v>16</v>
      </c>
      <c r="D76" s="43"/>
      <c r="E76" s="43"/>
      <c r="F76" s="44"/>
      <c r="G76" s="43">
        <v>11</v>
      </c>
      <c r="H76" s="45" t="s">
        <v>52</v>
      </c>
      <c r="I76" s="46">
        <f>+I78+I80+I82</f>
        <v>200000000</v>
      </c>
    </row>
    <row r="77" spans="1:9" s="9" customFormat="1" ht="11.25" x14ac:dyDescent="0.2">
      <c r="A77" s="35">
        <v>2999</v>
      </c>
      <c r="B77" s="36" t="s">
        <v>67</v>
      </c>
      <c r="C77" s="37">
        <v>16</v>
      </c>
      <c r="D77" s="37">
        <v>0</v>
      </c>
      <c r="E77" s="37">
        <v>2999011</v>
      </c>
      <c r="F77" s="38"/>
      <c r="G77" s="37"/>
      <c r="H77" s="39" t="s">
        <v>53</v>
      </c>
      <c r="I77" s="40"/>
    </row>
    <row r="78" spans="1:9" s="9" customFormat="1" ht="11.25" x14ac:dyDescent="0.2">
      <c r="A78" s="25">
        <v>2999</v>
      </c>
      <c r="B78" s="33" t="s">
        <v>67</v>
      </c>
      <c r="C78" s="13">
        <v>16</v>
      </c>
      <c r="D78" s="13">
        <v>0</v>
      </c>
      <c r="E78" s="13">
        <v>2999011</v>
      </c>
      <c r="F78" s="15" t="s">
        <v>12</v>
      </c>
      <c r="G78" s="13">
        <v>11</v>
      </c>
      <c r="H78" s="3" t="s">
        <v>22</v>
      </c>
      <c r="I78" s="26">
        <v>20000000</v>
      </c>
    </row>
    <row r="79" spans="1:9" s="9" customFormat="1" ht="11.25" x14ac:dyDescent="0.2">
      <c r="A79" s="35">
        <v>2999</v>
      </c>
      <c r="B79" s="36" t="s">
        <v>67</v>
      </c>
      <c r="C79" s="37">
        <v>16</v>
      </c>
      <c r="D79" s="37">
        <v>0</v>
      </c>
      <c r="E79" s="37">
        <v>2999061</v>
      </c>
      <c r="F79" s="38"/>
      <c r="G79" s="37"/>
      <c r="H79" s="39" t="s">
        <v>54</v>
      </c>
      <c r="I79" s="40"/>
    </row>
    <row r="80" spans="1:9" s="9" customFormat="1" ht="11.25" x14ac:dyDescent="0.2">
      <c r="A80" s="25">
        <v>2999</v>
      </c>
      <c r="B80" s="33" t="s">
        <v>67</v>
      </c>
      <c r="C80" s="13">
        <v>16</v>
      </c>
      <c r="D80" s="13">
        <v>0</v>
      </c>
      <c r="E80" s="13">
        <v>2999061</v>
      </c>
      <c r="F80" s="15" t="s">
        <v>12</v>
      </c>
      <c r="G80" s="13">
        <v>11</v>
      </c>
      <c r="H80" s="3" t="s">
        <v>55</v>
      </c>
      <c r="I80" s="26">
        <v>10000000</v>
      </c>
    </row>
    <row r="81" spans="1:9" s="9" customFormat="1" ht="11.25" x14ac:dyDescent="0.2">
      <c r="A81" s="35">
        <v>2999</v>
      </c>
      <c r="B81" s="36" t="s">
        <v>67</v>
      </c>
      <c r="C81" s="37">
        <v>16</v>
      </c>
      <c r="D81" s="37">
        <v>0</v>
      </c>
      <c r="E81" s="37">
        <v>2999065</v>
      </c>
      <c r="F81" s="38"/>
      <c r="G81" s="37"/>
      <c r="H81" s="39" t="s">
        <v>56</v>
      </c>
      <c r="I81" s="40"/>
    </row>
    <row r="82" spans="1:9" s="9" customFormat="1" ht="11.25" x14ac:dyDescent="0.2">
      <c r="A82" s="25">
        <v>2999</v>
      </c>
      <c r="B82" s="33" t="s">
        <v>67</v>
      </c>
      <c r="C82" s="13">
        <v>16</v>
      </c>
      <c r="D82" s="13">
        <v>0</v>
      </c>
      <c r="E82" s="13">
        <v>2999065</v>
      </c>
      <c r="F82" s="15" t="s">
        <v>12</v>
      </c>
      <c r="G82" s="13">
        <v>11</v>
      </c>
      <c r="H82" s="3" t="s">
        <v>11</v>
      </c>
      <c r="I82" s="26">
        <v>170000000</v>
      </c>
    </row>
    <row r="83" spans="1:9" s="9" customFormat="1" ht="31.5" x14ac:dyDescent="0.2">
      <c r="A83" s="41">
        <v>2999</v>
      </c>
      <c r="B83" s="42" t="s">
        <v>67</v>
      </c>
      <c r="C83" s="43">
        <v>17</v>
      </c>
      <c r="D83" s="43"/>
      <c r="E83" s="43"/>
      <c r="F83" s="44"/>
      <c r="G83" s="43">
        <v>11</v>
      </c>
      <c r="H83" s="45" t="s">
        <v>57</v>
      </c>
      <c r="I83" s="46">
        <f>+I85+I87</f>
        <v>90000000</v>
      </c>
    </row>
    <row r="84" spans="1:9" s="9" customFormat="1" ht="11.25" x14ac:dyDescent="0.2">
      <c r="A84" s="35">
        <v>2999</v>
      </c>
      <c r="B84" s="36" t="s">
        <v>67</v>
      </c>
      <c r="C84" s="37">
        <v>17</v>
      </c>
      <c r="D84" s="37">
        <v>0</v>
      </c>
      <c r="E84" s="37">
        <v>2999057</v>
      </c>
      <c r="F84" s="38"/>
      <c r="G84" s="37"/>
      <c r="H84" s="39" t="s">
        <v>58</v>
      </c>
      <c r="I84" s="40"/>
    </row>
    <row r="85" spans="1:9" s="9" customFormat="1" ht="11.25" x14ac:dyDescent="0.2">
      <c r="A85" s="25">
        <v>2999</v>
      </c>
      <c r="B85" s="33" t="s">
        <v>67</v>
      </c>
      <c r="C85" s="13">
        <v>17</v>
      </c>
      <c r="D85" s="13">
        <v>0</v>
      </c>
      <c r="E85" s="13">
        <v>2999057</v>
      </c>
      <c r="F85" s="15" t="s">
        <v>12</v>
      </c>
      <c r="G85" s="13">
        <v>11</v>
      </c>
      <c r="H85" s="3" t="s">
        <v>11</v>
      </c>
      <c r="I85" s="26">
        <v>21900000</v>
      </c>
    </row>
    <row r="86" spans="1:9" s="9" customFormat="1" ht="11.25" x14ac:dyDescent="0.2">
      <c r="A86" s="35">
        <v>2999</v>
      </c>
      <c r="B86" s="36" t="s">
        <v>67</v>
      </c>
      <c r="C86" s="37">
        <v>17</v>
      </c>
      <c r="D86" s="37">
        <v>0</v>
      </c>
      <c r="E86" s="37">
        <v>2999064</v>
      </c>
      <c r="F86" s="38"/>
      <c r="G86" s="37"/>
      <c r="H86" s="39" t="s">
        <v>59</v>
      </c>
      <c r="I86" s="40"/>
    </row>
    <row r="87" spans="1:9" s="9" customFormat="1" ht="11.25" x14ac:dyDescent="0.2">
      <c r="A87" s="25">
        <v>2999</v>
      </c>
      <c r="B87" s="33" t="s">
        <v>67</v>
      </c>
      <c r="C87" s="13">
        <v>17</v>
      </c>
      <c r="D87" s="13">
        <v>0</v>
      </c>
      <c r="E87" s="13">
        <v>2999064</v>
      </c>
      <c r="F87" s="15" t="s">
        <v>12</v>
      </c>
      <c r="G87" s="13">
        <v>11</v>
      </c>
      <c r="H87" s="3" t="s">
        <v>22</v>
      </c>
      <c r="I87" s="26">
        <v>68100000</v>
      </c>
    </row>
    <row r="88" spans="1:9" s="9" customFormat="1" ht="11.25" x14ac:dyDescent="0.2">
      <c r="A88" s="41">
        <v>2999</v>
      </c>
      <c r="B88" s="42" t="s">
        <v>67</v>
      </c>
      <c r="C88" s="43">
        <v>18</v>
      </c>
      <c r="D88" s="43"/>
      <c r="E88" s="43"/>
      <c r="F88" s="44"/>
      <c r="G88" s="43">
        <v>11</v>
      </c>
      <c r="H88" s="45" t="s">
        <v>60</v>
      </c>
      <c r="I88" s="46">
        <f>+I90</f>
        <v>530000000</v>
      </c>
    </row>
    <row r="89" spans="1:9" s="9" customFormat="1" ht="11.25" x14ac:dyDescent="0.2">
      <c r="A89" s="35">
        <v>2999</v>
      </c>
      <c r="B89" s="36" t="s">
        <v>67</v>
      </c>
      <c r="C89" s="37">
        <v>18</v>
      </c>
      <c r="D89" s="37">
        <v>0</v>
      </c>
      <c r="E89" s="37">
        <v>2999014</v>
      </c>
      <c r="F89" s="38"/>
      <c r="G89" s="37"/>
      <c r="H89" s="39" t="s">
        <v>61</v>
      </c>
      <c r="I89" s="40"/>
    </row>
    <row r="90" spans="1:9" s="9" customFormat="1" ht="11.25" x14ac:dyDescent="0.2">
      <c r="A90" s="25">
        <v>2999</v>
      </c>
      <c r="B90" s="33" t="s">
        <v>67</v>
      </c>
      <c r="C90" s="13">
        <v>18</v>
      </c>
      <c r="D90" s="13">
        <v>0</v>
      </c>
      <c r="E90" s="13">
        <v>2999014</v>
      </c>
      <c r="F90" s="15" t="s">
        <v>12</v>
      </c>
      <c r="G90" s="13">
        <v>11</v>
      </c>
      <c r="H90" s="3" t="s">
        <v>22</v>
      </c>
      <c r="I90" s="26">
        <v>530000000</v>
      </c>
    </row>
    <row r="91" spans="1:9" s="9" customFormat="1" ht="21" x14ac:dyDescent="0.2">
      <c r="A91" s="41">
        <v>2999</v>
      </c>
      <c r="B91" s="42" t="s">
        <v>67</v>
      </c>
      <c r="C91" s="43">
        <v>19</v>
      </c>
      <c r="D91" s="43"/>
      <c r="E91" s="43"/>
      <c r="F91" s="44"/>
      <c r="G91" s="43">
        <v>11</v>
      </c>
      <c r="H91" s="45" t="s">
        <v>62</v>
      </c>
      <c r="I91" s="46">
        <f>+I93</f>
        <v>330000000</v>
      </c>
    </row>
    <row r="92" spans="1:9" s="9" customFormat="1" ht="11.25" x14ac:dyDescent="0.2">
      <c r="A92" s="35">
        <v>2999</v>
      </c>
      <c r="B92" s="36" t="s">
        <v>67</v>
      </c>
      <c r="C92" s="37">
        <v>19</v>
      </c>
      <c r="D92" s="37">
        <v>0</v>
      </c>
      <c r="E92" s="37">
        <v>2999016</v>
      </c>
      <c r="F92" s="38"/>
      <c r="G92" s="37"/>
      <c r="H92" s="39" t="s">
        <v>51</v>
      </c>
      <c r="I92" s="40"/>
    </row>
    <row r="93" spans="1:9" s="9" customFormat="1" ht="11.25" x14ac:dyDescent="0.2">
      <c r="A93" s="25">
        <v>2999</v>
      </c>
      <c r="B93" s="33" t="s">
        <v>67</v>
      </c>
      <c r="C93" s="13">
        <v>19</v>
      </c>
      <c r="D93" s="13">
        <v>0</v>
      </c>
      <c r="E93" s="13">
        <v>2999016</v>
      </c>
      <c r="F93" s="15" t="s">
        <v>12</v>
      </c>
      <c r="G93" s="13">
        <v>11</v>
      </c>
      <c r="H93" s="3" t="s">
        <v>22</v>
      </c>
      <c r="I93" s="26">
        <v>330000000</v>
      </c>
    </row>
    <row r="94" spans="1:9" s="9" customFormat="1" ht="21" x14ac:dyDescent="0.2">
      <c r="A94" s="41">
        <v>2999</v>
      </c>
      <c r="B94" s="42" t="s">
        <v>67</v>
      </c>
      <c r="C94" s="43">
        <v>22</v>
      </c>
      <c r="D94" s="43"/>
      <c r="E94" s="43"/>
      <c r="F94" s="44"/>
      <c r="G94" s="43">
        <v>11</v>
      </c>
      <c r="H94" s="45" t="s">
        <v>64</v>
      </c>
      <c r="I94" s="46">
        <f>+I96</f>
        <v>500000000</v>
      </c>
    </row>
    <row r="95" spans="1:9" s="9" customFormat="1" ht="11.25" x14ac:dyDescent="0.2">
      <c r="A95" s="35">
        <v>2999</v>
      </c>
      <c r="B95" s="36" t="s">
        <v>67</v>
      </c>
      <c r="C95" s="37">
        <v>22</v>
      </c>
      <c r="D95" s="37">
        <v>0</v>
      </c>
      <c r="E95" s="37">
        <v>2999016</v>
      </c>
      <c r="F95" s="38"/>
      <c r="G95" s="37"/>
      <c r="H95" s="39" t="s">
        <v>51</v>
      </c>
      <c r="I95" s="40"/>
    </row>
    <row r="96" spans="1:9" s="9" customFormat="1" ht="11.25" x14ac:dyDescent="0.2">
      <c r="A96" s="25">
        <v>2999</v>
      </c>
      <c r="B96" s="33" t="s">
        <v>67</v>
      </c>
      <c r="C96" s="13">
        <v>22</v>
      </c>
      <c r="D96" s="13">
        <v>0</v>
      </c>
      <c r="E96" s="13">
        <v>2999016</v>
      </c>
      <c r="F96" s="15" t="s">
        <v>12</v>
      </c>
      <c r="G96" s="13"/>
      <c r="H96" s="3" t="s">
        <v>22</v>
      </c>
      <c r="I96" s="26">
        <v>500000000</v>
      </c>
    </row>
    <row r="97" spans="1:9" s="9" customFormat="1" ht="31.5" x14ac:dyDescent="0.2">
      <c r="A97" s="41">
        <v>2999</v>
      </c>
      <c r="B97" s="42" t="s">
        <v>67</v>
      </c>
      <c r="C97" s="43">
        <v>23</v>
      </c>
      <c r="D97" s="43"/>
      <c r="E97" s="43"/>
      <c r="F97" s="44"/>
      <c r="G97" s="43">
        <v>11</v>
      </c>
      <c r="H97" s="45" t="s">
        <v>65</v>
      </c>
      <c r="I97" s="46">
        <f>+I99+I100+I102</f>
        <v>550000000</v>
      </c>
    </row>
    <row r="98" spans="1:9" s="9" customFormat="1" ht="11.25" x14ac:dyDescent="0.2">
      <c r="A98" s="35">
        <v>2999</v>
      </c>
      <c r="B98" s="36" t="s">
        <v>67</v>
      </c>
      <c r="C98" s="37">
        <v>23</v>
      </c>
      <c r="D98" s="37">
        <v>0</v>
      </c>
      <c r="E98" s="37">
        <v>2999011</v>
      </c>
      <c r="F98" s="38"/>
      <c r="G98" s="37"/>
      <c r="H98" s="39" t="s">
        <v>53</v>
      </c>
      <c r="I98" s="40"/>
    </row>
    <row r="99" spans="1:9" s="9" customFormat="1" ht="11.25" x14ac:dyDescent="0.2">
      <c r="A99" s="25">
        <v>2999</v>
      </c>
      <c r="B99" s="33" t="s">
        <v>67</v>
      </c>
      <c r="C99" s="13">
        <v>23</v>
      </c>
      <c r="D99" s="13">
        <v>0</v>
      </c>
      <c r="E99" s="13">
        <v>2999011</v>
      </c>
      <c r="F99" s="15" t="s">
        <v>12</v>
      </c>
      <c r="G99" s="13">
        <v>11</v>
      </c>
      <c r="H99" s="3" t="s">
        <v>22</v>
      </c>
      <c r="I99" s="26">
        <v>196000000</v>
      </c>
    </row>
    <row r="100" spans="1:9" s="9" customFormat="1" ht="11.25" x14ac:dyDescent="0.2">
      <c r="A100" s="25">
        <v>2999</v>
      </c>
      <c r="B100" s="33" t="s">
        <v>67</v>
      </c>
      <c r="C100" s="13">
        <v>23</v>
      </c>
      <c r="D100" s="13">
        <v>0</v>
      </c>
      <c r="E100" s="13">
        <v>2999011</v>
      </c>
      <c r="F100" s="15" t="s">
        <v>14</v>
      </c>
      <c r="G100" s="13">
        <v>11</v>
      </c>
      <c r="H100" s="3" t="s">
        <v>13</v>
      </c>
      <c r="I100" s="26">
        <v>18000000</v>
      </c>
    </row>
    <row r="101" spans="1:9" s="9" customFormat="1" ht="11.25" x14ac:dyDescent="0.2">
      <c r="A101" s="35">
        <v>2999</v>
      </c>
      <c r="B101" s="36" t="s">
        <v>67</v>
      </c>
      <c r="C101" s="37">
        <v>23</v>
      </c>
      <c r="D101" s="37">
        <v>0</v>
      </c>
      <c r="E101" s="37">
        <v>2999016</v>
      </c>
      <c r="F101" s="38"/>
      <c r="G101" s="37"/>
      <c r="H101" s="39" t="s">
        <v>51</v>
      </c>
      <c r="I101" s="40"/>
    </row>
    <row r="102" spans="1:9" s="9" customFormat="1" ht="11.25" x14ac:dyDescent="0.2">
      <c r="A102" s="25">
        <v>2999</v>
      </c>
      <c r="B102" s="33" t="s">
        <v>67</v>
      </c>
      <c r="C102" s="13">
        <v>23</v>
      </c>
      <c r="D102" s="13">
        <v>0</v>
      </c>
      <c r="E102" s="13">
        <v>2999016</v>
      </c>
      <c r="F102" s="15" t="s">
        <v>12</v>
      </c>
      <c r="G102" s="13">
        <v>11</v>
      </c>
      <c r="H102" s="3" t="s">
        <v>22</v>
      </c>
      <c r="I102" s="26">
        <v>336000000</v>
      </c>
    </row>
    <row r="103" spans="1:9" ht="21" x14ac:dyDescent="0.2">
      <c r="A103" s="41">
        <v>2999</v>
      </c>
      <c r="B103" s="42" t="s">
        <v>67</v>
      </c>
      <c r="C103" s="43">
        <v>24</v>
      </c>
      <c r="D103" s="43"/>
      <c r="E103" s="43"/>
      <c r="F103" s="44"/>
      <c r="G103" s="43">
        <v>11</v>
      </c>
      <c r="H103" s="45" t="s">
        <v>70</v>
      </c>
      <c r="I103" s="46">
        <f>+I105</f>
        <v>750000000</v>
      </c>
    </row>
    <row r="104" spans="1:9" x14ac:dyDescent="0.2">
      <c r="A104" s="35">
        <v>2999</v>
      </c>
      <c r="B104" s="36" t="s">
        <v>67</v>
      </c>
      <c r="C104" s="37">
        <v>24</v>
      </c>
      <c r="D104" s="37">
        <v>0</v>
      </c>
      <c r="E104" s="37">
        <v>2999009</v>
      </c>
      <c r="F104" s="38"/>
      <c r="G104" s="37"/>
      <c r="H104" s="39" t="s">
        <v>63</v>
      </c>
      <c r="I104" s="40"/>
    </row>
    <row r="105" spans="1:9" ht="13.5" thickBot="1" x14ac:dyDescent="0.25">
      <c r="A105" s="27">
        <v>2999</v>
      </c>
      <c r="B105" s="34" t="s">
        <v>67</v>
      </c>
      <c r="C105" s="28">
        <v>24</v>
      </c>
      <c r="D105" s="28">
        <v>0</v>
      </c>
      <c r="E105" s="28">
        <v>2999009</v>
      </c>
      <c r="F105" s="29" t="s">
        <v>12</v>
      </c>
      <c r="G105" s="28">
        <v>11</v>
      </c>
      <c r="H105" s="30" t="s">
        <v>22</v>
      </c>
      <c r="I105" s="31">
        <v>750000000</v>
      </c>
    </row>
    <row r="106" spans="1:9" x14ac:dyDescent="0.2">
      <c r="I106" s="1"/>
    </row>
    <row r="107" spans="1:9" x14ac:dyDescent="0.2">
      <c r="A107" s="6" t="s">
        <v>2</v>
      </c>
      <c r="I107" s="1"/>
    </row>
    <row r="108" spans="1:9" x14ac:dyDescent="0.2">
      <c r="A108" s="6" t="s">
        <v>72</v>
      </c>
      <c r="I108" s="1"/>
    </row>
    <row r="109" spans="1:9" x14ac:dyDescent="0.2">
      <c r="A109" s="6" t="s">
        <v>6</v>
      </c>
      <c r="I109" s="1"/>
    </row>
    <row r="110" spans="1:9" x14ac:dyDescent="0.2">
      <c r="A110" s="6" t="s">
        <v>4</v>
      </c>
      <c r="I110" s="1"/>
    </row>
    <row r="111" spans="1:9" x14ac:dyDescent="0.2">
      <c r="A111" s="7" t="s">
        <v>5</v>
      </c>
      <c r="I111" s="1"/>
    </row>
    <row r="112" spans="1:9" x14ac:dyDescent="0.2">
      <c r="I112" s="1"/>
    </row>
    <row r="113" spans="9:9" x14ac:dyDescent="0.2">
      <c r="I113" s="1"/>
    </row>
    <row r="114" spans="9:9" x14ac:dyDescent="0.2">
      <c r="I114" s="1"/>
    </row>
    <row r="115" spans="9:9" x14ac:dyDescent="0.2">
      <c r="I115" s="1"/>
    </row>
    <row r="116" spans="9:9" x14ac:dyDescent="0.2">
      <c r="I116" s="1"/>
    </row>
  </sheetData>
  <mergeCells count="5">
    <mergeCell ref="A2:I2"/>
    <mergeCell ref="A3:I3"/>
    <mergeCell ref="A4:I4"/>
    <mergeCell ref="A6:I6"/>
    <mergeCell ref="A5:I5"/>
  </mergeCells>
  <pageMargins left="0.7" right="0.7" top="0.75" bottom="0.75" header="0.3" footer="0.3"/>
  <pageSetup scale="73" orientation="portrait" r:id="rId1"/>
  <ignoredErrors>
    <ignoredError sqref="F9:F23 B9:B28 F25:F28 B29:F29 F47:F59 F62:F85 B47:B85 B103:F105 F30:F45 B30:B45 F86:F102 B86:B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INVERSIÓN 2021 DESAGREGADO</vt:lpstr>
    </vt:vector>
  </TitlesOfParts>
  <Company>Instituto Nacional de Medicina Legal y 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Cesar Augusto Acuna Reyes</cp:lastModifiedBy>
  <cp:lastPrinted>2020-02-03T14:10:32Z</cp:lastPrinted>
  <dcterms:created xsi:type="dcterms:W3CDTF">2011-12-15T13:35:07Z</dcterms:created>
  <dcterms:modified xsi:type="dcterms:W3CDTF">2021-01-26T19:14:18Z</dcterms:modified>
</cp:coreProperties>
</file>