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https://d.docs.live.net/84ef0e6e371f3d78/CRNV/Boletines/Año 2020/"/>
    </mc:Choice>
  </mc:AlternateContent>
  <xr:revisionPtr revIDLastSave="0" documentId="8_{1BBB1336-0707-0D4E-97E5-4F189147C319}" xr6:coauthVersionLast="45" xr6:coauthVersionMax="45" xr10:uidLastSave="{00000000-0000-0000-0000-000000000000}"/>
  <bookViews>
    <workbookView xWindow="0" yWindow="460" windowWidth="24360" windowHeight="17260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5" i="2" l="1"/>
  <c r="E65" i="1" l="1"/>
  <c r="F65" i="1" s="1"/>
  <c r="E66" i="1"/>
  <c r="F66" i="1" s="1"/>
  <c r="E67" i="1"/>
  <c r="F67" i="1" s="1"/>
  <c r="E68" i="1"/>
  <c r="F68" i="1" s="1"/>
  <c r="E64" i="1"/>
  <c r="F64" i="1" s="1"/>
  <c r="E188" i="2" l="1"/>
  <c r="F188" i="2" s="1"/>
  <c r="E189" i="2"/>
  <c r="F189" i="2" s="1"/>
  <c r="E190" i="2"/>
  <c r="F190" i="2" s="1"/>
  <c r="E191" i="2"/>
  <c r="F191" i="2" s="1"/>
  <c r="E187" i="2"/>
  <c r="E66" i="2"/>
  <c r="F66" i="2" s="1"/>
  <c r="E67" i="2"/>
  <c r="F67" i="2" s="1"/>
  <c r="E68" i="2"/>
  <c r="F68" i="2" s="1"/>
  <c r="E69" i="2"/>
  <c r="F69" i="2" s="1"/>
  <c r="E70" i="2"/>
  <c r="F70" i="2" s="1"/>
  <c r="F65" i="2"/>
  <c r="F187" i="2" l="1"/>
</calcChain>
</file>

<file path=xl/sharedStrings.xml><?xml version="1.0" encoding="utf-8"?>
<sst xmlns="http://schemas.openxmlformats.org/spreadsheetml/2006/main" count="443" uniqueCount="110">
  <si>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</si>
  <si>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</si>
  <si>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</si>
  <si>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</si>
  <si>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</si>
  <si>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</si>
  <si>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</si>
  <si>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</si>
  <si>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</si>
  <si>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</si>
  <si>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</si>
  <si>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</si>
  <si>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</si>
  <si>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</si>
  <si>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</si>
  <si>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</si>
  <si>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</si>
  <si>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</si>
  <si>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</si>
  <si>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</si>
  <si>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</si>
  <si>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</si>
  <si>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</si>
  <si>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</si>
  <si>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</si>
  <si>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</si>
  <si>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</si>
  <si>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</si>
  <si>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</si>
  <si>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</si>
  <si>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</si>
  <si>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</si>
  <si>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</si>
  <si>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</si>
  <si>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</si>
  <si>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</si>
  <si>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</si>
  <si>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</si>
  <si>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</si>
  <si>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</si>
  <si>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</si>
  <si>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</si>
  <si>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</si>
  <si>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</si>
  <si>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</si>
  <si>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</si>
  <si>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</si>
  <si>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</si>
  <si>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</si>
  <si>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</si>
  <si>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</si>
  <si>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</si>
  <si>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</si>
  <si>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</si>
  <si>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</si>
  <si>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</si>
  <si>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</si>
  <si>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</si>
  <si>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</si>
  <si>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</si>
  <si>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</si>
  <si>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</si>
  <si>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-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</si>
  <si>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</si>
  <si>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</si>
  <si>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</si>
  <si>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</si>
  <si>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</si>
  <si>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</si>
  <si>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</si>
  <si>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</si>
  <si>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</si>
  <si>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</si>
  <si>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</si>
  <si>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</si>
  <si>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</si>
  <si>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</si>
  <si>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</si>
  <si>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Adultez (29 a 59)</t>
  </si>
  <si>
    <t>Adulto mayor (60 y más)</t>
  </si>
  <si>
    <t>*Información preliminar sujeta a cambios por actualización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</si>
  <si>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</si>
  <si>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</si>
  <si>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</si>
  <si>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</si>
  <si>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Indeter.</t>
  </si>
  <si>
    <t>Muertes violentas según sexo. Colombia, comparativo años 2019 y 2020 (enero a mayo)</t>
  </si>
  <si>
    <t xml:space="preserve">Porcentaje muertes violentas según manera. Colombia, año 2020 (enero a mayo) </t>
  </si>
  <si>
    <t>Muertes violentas según grupo de edad y manera de muerte. Colombia, año 2020 (enero a mayo)</t>
  </si>
  <si>
    <t>Sin información</t>
  </si>
  <si>
    <t>Muertes violentas según ciclo vital y manera de muerte. Colombia, año 2020 (enero a mayo)</t>
  </si>
  <si>
    <t xml:space="preserve">Muertes violentas según variación absoluta y porcentual. Colombia, comparativo años 2019 y 2020 (enero a mayo) </t>
  </si>
  <si>
    <t xml:space="preserve">Variación porcentual de muertes violentas según manera. Colombia, año 2020 (enero a mayo) </t>
  </si>
  <si>
    <t>Muertes violentas según manera. Colombia, ciudades capitales, enero a mayo de 2020</t>
  </si>
  <si>
    <t>Lesiones No fatales según contexto y sexo. Colombia, comparativo años 2019 y 2020 (enero a mayo)</t>
  </si>
  <si>
    <t xml:space="preserve">Porcentaje lesiones no fatales según contexto. Colombia, año 2020 (enero a mayo) </t>
  </si>
  <si>
    <t>Lesiones No fatales según grupo de edad y contexto. Colombia, año 2020 (enero a mayo)</t>
  </si>
  <si>
    <t>Lesiones No fatales según ciclo vital y contexto. Colombia, año 2020 (enero a mayo)</t>
  </si>
  <si>
    <t xml:space="preserve">Lesiones No fatales según variación absoluta y porcentual. Colombia, comparativo enero a mayo años 2019 y 2020 </t>
  </si>
  <si>
    <t xml:space="preserve">Variación porcentual de lesiones No fatales según contexto. Colombia, año 2020 (enero-a mayo) </t>
  </si>
  <si>
    <t>Lesiones No fatales según contexto. Colombia, ciudades capitales, enero a mayo de 2020</t>
  </si>
  <si>
    <t>Violencia intrafamiliar según contexto y sexo. Colombia, comparativo años 2019 y 2020 (enero a mayo)</t>
  </si>
  <si>
    <t xml:space="preserve">Porcentaje  violencia intrafamiliar según contexto. Colombia, año 2020 (enero a mayo) </t>
  </si>
  <si>
    <t>Violencia intrafamiliar según grupo de edad y contexto. Colombia, año 2020 (enero a mayo)</t>
  </si>
  <si>
    <t>Violencia intrafamiliar según ciclo vital y contexto. Colombia, año 2020 (enero a mayo)</t>
  </si>
  <si>
    <t xml:space="preserve">Violencia intrafamiliar según variación absoluta y porcentual. Colombia, comparativo (enero a mayo) años 2019 y 2020 </t>
  </si>
  <si>
    <t xml:space="preserve">Variación porcentual de violencia intrafamiliar según contexto. Colombia, año 2020 (enero a mayo) </t>
  </si>
  <si>
    <t>Violencia intrafamiliar según contexto. Colombia, ciudades capitales, enero a mayo de 2020</t>
  </si>
  <si>
    <t>Año 2019*</t>
  </si>
  <si>
    <t>Año 2020*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</si>
</sst>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vertical="center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4" fontId="0" fillId="0" borderId="0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0" fontId="0" fillId="0" borderId="0" xfId="0" applyNumberFormat="1" applyFont="1" applyFill="1" applyBorder="1"/>
    <xf numFmtId="9" fontId="0" fillId="0" borderId="0" xfId="1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978390201224847"/>
          <c:y val="0.24782225138524352"/>
          <c:w val="0.34487685914260718"/>
          <c:h val="0.5747947652376785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ES_tradnl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ES_tradnl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</c:formatCode>
                <c:ptCount val="4"/>
                <c:pt idx="0">
                  <c:v>50.06382435537401</c:v>
                </c:pt>
                <c:pt idx="1">
                  <c:v>25.121266275210619</c:v>
                </c:pt>
                <c:pt idx="2">
                  <c:v>13.109522593821803</c:v>
                </c:pt>
                <c:pt idx="3">
                  <c:v>11.705386775593567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Patologia!$C$74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Patologia!$B$75:$B$78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Patologia!$C$75:$C$78</c:f>
              <c:numCache>
                <c:formatCode>#,##0.00</c:formatCode>
                <c:ptCount val="4"/>
                <c:pt idx="0">
                  <c:v>-15.800772863890082</c:v>
                </c:pt>
                <c:pt idx="1">
                  <c:v>-20.097442143727161</c:v>
                </c:pt>
                <c:pt idx="2">
                  <c:v>-11.389128559102675</c:v>
                </c:pt>
                <c:pt idx="3">
                  <c:v>-10.44921875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43948304"/>
        <c:axId val="349462120"/>
      </c:barChart>
      <c:catAx>
        <c:axId val="14394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9462120"/>
        <c:crosses val="autoZero"/>
        <c:auto val="1"/>
        <c:lblAlgn val="ctr"/>
        <c:lblOffset val="100"/>
        <c:noMultiLvlLbl val="0"/>
      </c:catAx>
      <c:valAx>
        <c:axId val="349462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43948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Clinica!$B$16:$B$20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Clinica!$C$16:$C$20</c:f>
              <c:numCache>
                <c:formatCode>0.00</c:formatCode>
                <c:ptCount val="5"/>
                <c:pt idx="0">
                  <c:v>43.489184192646199</c:v>
                </c:pt>
                <c:pt idx="1">
                  <c:v>33.948520233223256</c:v>
                </c:pt>
                <c:pt idx="2">
                  <c:v>9.6828732599111991</c:v>
                </c:pt>
                <c:pt idx="3">
                  <c:v>11.920299587593028</c:v>
                </c:pt>
                <c:pt idx="4">
                  <c:v>0.95912272662632136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-7.3348113039268343E-3"/>
                  <c:y val="0.2208203242887322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-6.4368167571290556E-4"/>
                  <c:y val="0.134727793172194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2"/>
              <c:layout>
                <c:manualLayout>
                  <c:x val="-2.1574973031283709E-3"/>
                  <c:y val="0.1886625147466322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3E-401D-B9F8-F0734D994493}"/>
                </c:ext>
              </c:extLst>
            </c:dLbl>
            <c:dLbl>
              <c:idx val="3"/>
              <c:layout>
                <c:manualLayout>
                  <c:x val="-2.1574973031284503E-3"/>
                  <c:y val="-2.8358162546754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Clinica!$B$77:$B$81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Clinica!$C$77:$C$81</c:f>
              <c:numCache>
                <c:formatCode>#,##0.00</c:formatCode>
                <c:ptCount val="5"/>
                <c:pt idx="0">
                  <c:v>-37.338068893290533</c:v>
                </c:pt>
                <c:pt idx="1">
                  <c:v>-28.559553102347543</c:v>
                </c:pt>
                <c:pt idx="2">
                  <c:v>-51.449849469180798</c:v>
                </c:pt>
                <c:pt idx="3">
                  <c:v>-28.997647058823528</c:v>
                </c:pt>
                <c:pt idx="4">
                  <c:v>-37.358101135190921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49464080"/>
        <c:axId val="349466824"/>
      </c:barChart>
      <c:catAx>
        <c:axId val="349464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9466824"/>
        <c:crosses val="autoZero"/>
        <c:auto val="1"/>
        <c:lblAlgn val="ctr"/>
        <c:lblOffset val="100"/>
        <c:noMultiLvlLbl val="0"/>
      </c:catAx>
      <c:valAx>
        <c:axId val="349466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94640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46966470257259"/>
          <c:y val="7.1871649846586075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Clinica!$B$140:$B$143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Clinica!$C$140:$C$143</c:f>
              <c:numCache>
                <c:formatCode>0.00</c:formatCode>
                <c:ptCount val="4"/>
                <c:pt idx="0">
                  <c:v>10.397952059576449</c:v>
                </c:pt>
                <c:pt idx="1">
                  <c:v>3.0486385850593436</c:v>
                </c:pt>
                <c:pt idx="2">
                  <c:v>65.617872934605543</c:v>
                </c:pt>
                <c:pt idx="3">
                  <c:v>20.93553642075867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834A-416A-8834-07A5DB68631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34A-416A-8834-07A5DB686314}"/>
              </c:ext>
            </c:extLst>
          </c:dPt>
          <c:dLbls>
            <c:dLbl>
              <c:idx val="1"/>
              <c:layout>
                <c:manualLayout>
                  <c:x val="-2.1953893021618822E-3"/>
                  <c:y val="-3.74675525056045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3"/>
              <c:layout>
                <c:manualLayout>
                  <c:x val="-2.7835768963118627E-3"/>
                  <c:y val="-8.85412565616797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4A-416A-8834-07A5DB6863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Clinica!$B$197:$B$200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Clinica!$C$197:$C$200</c:f>
              <c:numCache>
                <c:formatCode>#,##0.00</c:formatCode>
                <c:ptCount val="4"/>
                <c:pt idx="0">
                  <c:v>-39.094874591057795</c:v>
                </c:pt>
                <c:pt idx="1">
                  <c:v>-29.721030042918454</c:v>
                </c:pt>
                <c:pt idx="2">
                  <c:v>-26.319640430647016</c:v>
                </c:pt>
                <c:pt idx="3">
                  <c:v>-29.053627760252365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49460160"/>
        <c:axId val="349465256"/>
      </c:barChart>
      <c:catAx>
        <c:axId val="34946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9465256"/>
        <c:crosses val="autoZero"/>
        <c:auto val="1"/>
        <c:lblAlgn val="ctr"/>
        <c:lblOffset val="100"/>
        <c:noMultiLvlLbl val="0"/>
      </c:catAx>
      <c:valAx>
        <c:axId val="349465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4946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749300</xdr:colOff>
      <xdr:row>12</xdr:row>
      <xdr:rowOff>165099</xdr:rowOff>
    </xdr:from>
    <xdr:to>
      <xdr:col>6</xdr:col>
      <xdr:colOff>285750</xdr:colOff>
      <xdr:row>26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758823</xdr:colOff>
      <xdr:row>71</xdr:row>
      <xdr:rowOff>120649</xdr:rowOff>
    </xdr:from>
    <xdr:to>
      <xdr:col>7</xdr:col>
      <xdr:colOff>152399</xdr:colOff>
      <xdr:row>85</xdr:row>
      <xdr:rowOff>6350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736600</xdr:colOff>
      <xdr:row>14</xdr:row>
      <xdr:rowOff>171450</xdr:rowOff>
    </xdr:from>
    <xdr:to>
      <xdr:col>4</xdr:col>
      <xdr:colOff>374650</xdr:colOff>
      <xdr:row>29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742949</xdr:colOff>
      <xdr:row>73</xdr:row>
      <xdr:rowOff>76201</xdr:rowOff>
    </xdr:from>
    <xdr:to>
      <xdr:col>4</xdr:col>
      <xdr:colOff>828675</xdr:colOff>
      <xdr:row>87</xdr:row>
      <xdr:rowOff>133351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735011</xdr:colOff>
      <xdr:row>136</xdr:row>
      <xdr:rowOff>184149</xdr:rowOff>
    </xdr:from>
    <xdr:to>
      <xdr:col>4</xdr:col>
      <xdr:colOff>387349</xdr:colOff>
      <xdr:row>151</xdr:row>
      <xdr:rowOff>31750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739774</xdr:colOff>
      <xdr:row>194</xdr:row>
      <xdr:rowOff>85725</xdr:rowOff>
    </xdr:from>
    <xdr:to>
      <xdr:col>5</xdr:col>
      <xdr:colOff>95250</xdr:colOff>
      <xdr:row>208</xdr:row>
      <xdr:rowOff>133351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5"/>
  <sheetViews>
    <sheetView tabSelected="1" workbookViewId="0">
      <selection activeCell="B3" sqref="B3:B4"/>
    </sheetView>
  </sheetViews>
  <sheetFormatPr baseColWidth="10" defaultColWidth="11.5" defaultRowHeight="15" x14ac:dyDescent="0.2"/>
  <cols>
    <col min="1" max="1" width="11.5" style="2"/>
    <col min="2" max="2" width="24.5" style="2" customWidth="1"/>
    <col min="3" max="12" width="12.6640625" style="2" customWidth="1"/>
    <col min="13" max="16384" width="11.5" style="2"/>
  </cols>
  <sheetData>
    <row r="2" spans="2:11" x14ac:dyDescent="0.2">
      <c r="B2" s="32" t="s">
        <v>86</v>
      </c>
    </row>
    <row r="3" spans="2:11" x14ac:dyDescent="0.2">
      <c r="B3" s="50" t="s">
        <v>46</v>
      </c>
      <c r="C3" s="52" t="s">
        <v>108</v>
      </c>
      <c r="D3" s="52"/>
      <c r="E3" s="52"/>
      <c r="F3" s="52"/>
      <c r="G3" s="52" t="s">
        <v>109</v>
      </c>
      <c r="H3" s="52"/>
      <c r="I3" s="52"/>
      <c r="J3" s="52"/>
    </row>
    <row r="4" spans="2:11" ht="16" x14ac:dyDescent="0.2">
      <c r="B4" s="51"/>
      <c r="C4" s="6" t="s">
        <v>0</v>
      </c>
      <c r="D4" s="6" t="s">
        <v>1</v>
      </c>
      <c r="E4" s="43" t="s">
        <v>85</v>
      </c>
      <c r="F4" s="6" t="s">
        <v>47</v>
      </c>
      <c r="G4" s="6" t="s">
        <v>0</v>
      </c>
      <c r="H4" s="6" t="s">
        <v>1</v>
      </c>
      <c r="I4" s="44" t="s">
        <v>85</v>
      </c>
      <c r="J4" s="42" t="s">
        <v>47</v>
      </c>
      <c r="K4" s="45"/>
    </row>
    <row r="5" spans="2:11" x14ac:dyDescent="0.2">
      <c r="B5" s="30" t="s">
        <v>48</v>
      </c>
      <c r="C5" s="25">
        <v>4270</v>
      </c>
      <c r="D5" s="25">
        <v>388</v>
      </c>
      <c r="E5" s="25" t="s">
        <v>62</v>
      </c>
      <c r="F5" s="47">
        <v>4658</v>
      </c>
      <c r="G5" s="25">
        <v>3605</v>
      </c>
      <c r="H5" s="25">
        <v>315</v>
      </c>
      <c r="I5" s="25">
        <v>2</v>
      </c>
      <c r="J5" s="47">
        <v>3922</v>
      </c>
      <c r="K5" s="4"/>
    </row>
    <row r="6" spans="2:11" x14ac:dyDescent="0.2">
      <c r="B6" s="30" t="s">
        <v>73</v>
      </c>
      <c r="C6" s="25">
        <v>2011</v>
      </c>
      <c r="D6" s="25">
        <v>452</v>
      </c>
      <c r="E6" s="25" t="s">
        <v>62</v>
      </c>
      <c r="F6" s="47">
        <v>2463</v>
      </c>
      <c r="G6" s="25">
        <v>1612</v>
      </c>
      <c r="H6" s="25">
        <v>356</v>
      </c>
      <c r="I6" s="25" t="s">
        <v>62</v>
      </c>
      <c r="J6" s="47">
        <v>1968</v>
      </c>
      <c r="K6" s="4"/>
    </row>
    <row r="7" spans="2:11" x14ac:dyDescent="0.2">
      <c r="B7" s="30" t="s">
        <v>49</v>
      </c>
      <c r="C7" s="25">
        <v>937</v>
      </c>
      <c r="D7" s="25">
        <v>220</v>
      </c>
      <c r="E7" s="25">
        <v>2</v>
      </c>
      <c r="F7" s="47">
        <v>1159</v>
      </c>
      <c r="G7" s="25">
        <v>855</v>
      </c>
      <c r="H7" s="25">
        <v>172</v>
      </c>
      <c r="I7" s="25" t="s">
        <v>62</v>
      </c>
      <c r="J7" s="47">
        <v>1027</v>
      </c>
      <c r="K7" s="4"/>
    </row>
    <row r="8" spans="2:11" x14ac:dyDescent="0.2">
      <c r="B8" s="30" t="s">
        <v>50</v>
      </c>
      <c r="C8" s="25">
        <v>804</v>
      </c>
      <c r="D8" s="25">
        <v>220</v>
      </c>
      <c r="E8" s="25" t="s">
        <v>62</v>
      </c>
      <c r="F8" s="47">
        <v>1024</v>
      </c>
      <c r="G8" s="25">
        <v>742</v>
      </c>
      <c r="H8" s="25">
        <v>175</v>
      </c>
      <c r="I8" s="25" t="s">
        <v>62</v>
      </c>
      <c r="J8" s="47">
        <v>917</v>
      </c>
      <c r="K8" s="4"/>
    </row>
    <row r="9" spans="2:11" x14ac:dyDescent="0.2">
      <c r="B9" s="31" t="s">
        <v>47</v>
      </c>
      <c r="C9" s="26">
        <v>8022</v>
      </c>
      <c r="D9" s="26">
        <v>1280</v>
      </c>
      <c r="E9" s="26">
        <v>2</v>
      </c>
      <c r="F9" s="26">
        <v>9304</v>
      </c>
      <c r="G9" s="26">
        <v>6814</v>
      </c>
      <c r="H9" s="26">
        <v>1018</v>
      </c>
      <c r="I9" s="26">
        <v>2</v>
      </c>
      <c r="J9" s="26">
        <v>7834</v>
      </c>
      <c r="K9" s="46"/>
    </row>
    <row r="10" spans="2:11" x14ac:dyDescent="0.2">
      <c r="J10" s="45"/>
    </row>
    <row r="12" spans="2:11" x14ac:dyDescent="0.2">
      <c r="B12" s="32" t="s">
        <v>87</v>
      </c>
    </row>
    <row r="14" spans="2:11" x14ac:dyDescent="0.2">
      <c r="B14" s="3" t="s">
        <v>48</v>
      </c>
      <c r="C14" s="4">
        <v>50.06382435537401</v>
      </c>
    </row>
    <row r="15" spans="2:11" x14ac:dyDescent="0.2">
      <c r="B15" s="3" t="s">
        <v>73</v>
      </c>
      <c r="C15" s="4">
        <v>25.121266275210619</v>
      </c>
    </row>
    <row r="16" spans="2:11" x14ac:dyDescent="0.2">
      <c r="B16" s="3" t="s">
        <v>49</v>
      </c>
      <c r="C16" s="4">
        <v>13.109522593821803</v>
      </c>
    </row>
    <row r="17" spans="2:7" x14ac:dyDescent="0.2">
      <c r="B17" s="3" t="s">
        <v>50</v>
      </c>
      <c r="C17" s="4">
        <v>11.705386775593567</v>
      </c>
    </row>
    <row r="18" spans="2:7" x14ac:dyDescent="0.2">
      <c r="C18" s="4"/>
    </row>
    <row r="28" spans="2:7" x14ac:dyDescent="0.2">
      <c r="B28" s="32" t="s">
        <v>88</v>
      </c>
    </row>
    <row r="29" spans="2:7" ht="32" x14ac:dyDescent="0.2">
      <c r="B29" s="7" t="s">
        <v>52</v>
      </c>
      <c r="C29" s="7" t="s">
        <v>48</v>
      </c>
      <c r="D29" s="7" t="s">
        <v>73</v>
      </c>
      <c r="E29" s="7" t="s">
        <v>49</v>
      </c>
      <c r="F29" s="7" t="s">
        <v>50</v>
      </c>
      <c r="G29" s="7" t="s">
        <v>51</v>
      </c>
    </row>
    <row r="30" spans="2:7" x14ac:dyDescent="0.2">
      <c r="B30" s="30" t="s">
        <v>2</v>
      </c>
      <c r="C30" s="25">
        <v>19</v>
      </c>
      <c r="D30" s="25">
        <v>22</v>
      </c>
      <c r="E30" s="25">
        <v>67</v>
      </c>
      <c r="F30" s="25" t="s">
        <v>62</v>
      </c>
      <c r="G30" s="47">
        <v>108</v>
      </c>
    </row>
    <row r="31" spans="2:7" x14ac:dyDescent="0.2">
      <c r="B31" s="30" t="s">
        <v>3</v>
      </c>
      <c r="C31" s="25">
        <v>6</v>
      </c>
      <c r="D31" s="25">
        <v>10</v>
      </c>
      <c r="E31" s="25">
        <v>29</v>
      </c>
      <c r="F31" s="25">
        <v>3</v>
      </c>
      <c r="G31" s="47">
        <v>48</v>
      </c>
    </row>
    <row r="32" spans="2:7" x14ac:dyDescent="0.2">
      <c r="B32" s="30" t="s">
        <v>4</v>
      </c>
      <c r="C32" s="25">
        <v>30</v>
      </c>
      <c r="D32" s="25">
        <v>33</v>
      </c>
      <c r="E32" s="25">
        <v>27</v>
      </c>
      <c r="F32" s="25">
        <v>37</v>
      </c>
      <c r="G32" s="47">
        <v>127</v>
      </c>
    </row>
    <row r="33" spans="2:7" x14ac:dyDescent="0.2">
      <c r="B33" s="30" t="s">
        <v>5</v>
      </c>
      <c r="C33" s="25">
        <v>155</v>
      </c>
      <c r="D33" s="25">
        <v>76</v>
      </c>
      <c r="E33" s="25">
        <v>39</v>
      </c>
      <c r="F33" s="25">
        <v>56</v>
      </c>
      <c r="G33" s="47">
        <v>326</v>
      </c>
    </row>
    <row r="34" spans="2:7" x14ac:dyDescent="0.2">
      <c r="B34" s="30" t="s">
        <v>6</v>
      </c>
      <c r="C34" s="25">
        <v>229</v>
      </c>
      <c r="D34" s="25">
        <v>72</v>
      </c>
      <c r="E34" s="25">
        <v>21</v>
      </c>
      <c r="F34" s="25">
        <v>53</v>
      </c>
      <c r="G34" s="47">
        <v>375</v>
      </c>
    </row>
    <row r="35" spans="2:7" x14ac:dyDescent="0.2">
      <c r="B35" s="30" t="s">
        <v>7</v>
      </c>
      <c r="C35" s="25">
        <v>822</v>
      </c>
      <c r="D35" s="25">
        <v>277</v>
      </c>
      <c r="E35" s="25">
        <v>77</v>
      </c>
      <c r="F35" s="25">
        <v>140</v>
      </c>
      <c r="G35" s="47">
        <v>1316</v>
      </c>
    </row>
    <row r="36" spans="2:7" x14ac:dyDescent="0.2">
      <c r="B36" s="30" t="s">
        <v>8</v>
      </c>
      <c r="C36" s="25">
        <v>714</v>
      </c>
      <c r="D36" s="25">
        <v>260</v>
      </c>
      <c r="E36" s="25">
        <v>70</v>
      </c>
      <c r="F36" s="25">
        <v>93</v>
      </c>
      <c r="G36" s="47">
        <v>1137</v>
      </c>
    </row>
    <row r="37" spans="2:7" x14ac:dyDescent="0.2">
      <c r="B37" s="30" t="s">
        <v>9</v>
      </c>
      <c r="C37" s="25">
        <v>578</v>
      </c>
      <c r="D37" s="25">
        <v>199</v>
      </c>
      <c r="E37" s="25">
        <v>59</v>
      </c>
      <c r="F37" s="25">
        <v>88</v>
      </c>
      <c r="G37" s="47">
        <v>924</v>
      </c>
    </row>
    <row r="38" spans="2:7" x14ac:dyDescent="0.2">
      <c r="B38" s="30" t="s">
        <v>10</v>
      </c>
      <c r="C38" s="25">
        <v>448</v>
      </c>
      <c r="D38" s="25">
        <v>158</v>
      </c>
      <c r="E38" s="25">
        <v>76</v>
      </c>
      <c r="F38" s="25">
        <v>66</v>
      </c>
      <c r="G38" s="47">
        <v>748</v>
      </c>
    </row>
    <row r="39" spans="2:7" x14ac:dyDescent="0.2">
      <c r="B39" s="30" t="s">
        <v>11</v>
      </c>
      <c r="C39" s="25">
        <v>258</v>
      </c>
      <c r="D39" s="25">
        <v>132</v>
      </c>
      <c r="E39" s="25">
        <v>65</v>
      </c>
      <c r="F39" s="25">
        <v>57</v>
      </c>
      <c r="G39" s="47">
        <v>512</v>
      </c>
    </row>
    <row r="40" spans="2:7" x14ac:dyDescent="0.2">
      <c r="B40" s="30" t="s">
        <v>12</v>
      </c>
      <c r="C40" s="25">
        <v>185</v>
      </c>
      <c r="D40" s="25">
        <v>127</v>
      </c>
      <c r="E40" s="25">
        <v>58</v>
      </c>
      <c r="F40" s="25">
        <v>49</v>
      </c>
      <c r="G40" s="47">
        <v>419</v>
      </c>
    </row>
    <row r="41" spans="2:7" x14ac:dyDescent="0.2">
      <c r="B41" s="30" t="s">
        <v>13</v>
      </c>
      <c r="C41" s="25">
        <v>171</v>
      </c>
      <c r="D41" s="25">
        <v>121</v>
      </c>
      <c r="E41" s="25">
        <v>61</v>
      </c>
      <c r="F41" s="25">
        <v>53</v>
      </c>
      <c r="G41" s="47">
        <v>406</v>
      </c>
    </row>
    <row r="42" spans="2:7" x14ac:dyDescent="0.2">
      <c r="B42" s="30" t="s">
        <v>14</v>
      </c>
      <c r="C42" s="25">
        <v>130</v>
      </c>
      <c r="D42" s="25">
        <v>99</v>
      </c>
      <c r="E42" s="25">
        <v>64</v>
      </c>
      <c r="F42" s="25">
        <v>54</v>
      </c>
      <c r="G42" s="47">
        <v>347</v>
      </c>
    </row>
    <row r="43" spans="2:7" x14ac:dyDescent="0.2">
      <c r="B43" s="30" t="s">
        <v>15</v>
      </c>
      <c r="C43" s="25">
        <v>83</v>
      </c>
      <c r="D43" s="25">
        <v>96</v>
      </c>
      <c r="E43" s="25">
        <v>53</v>
      </c>
      <c r="F43" s="25">
        <v>44</v>
      </c>
      <c r="G43" s="47">
        <v>276</v>
      </c>
    </row>
    <row r="44" spans="2:7" x14ac:dyDescent="0.2">
      <c r="B44" s="30" t="s">
        <v>16</v>
      </c>
      <c r="C44" s="25">
        <v>47</v>
      </c>
      <c r="D44" s="25">
        <v>84</v>
      </c>
      <c r="E44" s="25">
        <v>62</v>
      </c>
      <c r="F44" s="25">
        <v>48</v>
      </c>
      <c r="G44" s="47">
        <v>241</v>
      </c>
    </row>
    <row r="45" spans="2:7" x14ac:dyDescent="0.2">
      <c r="B45" s="30" t="s">
        <v>17</v>
      </c>
      <c r="C45" s="25">
        <v>25</v>
      </c>
      <c r="D45" s="25">
        <v>65</v>
      </c>
      <c r="E45" s="25">
        <v>56</v>
      </c>
      <c r="F45" s="25">
        <v>29</v>
      </c>
      <c r="G45" s="47">
        <v>175</v>
      </c>
    </row>
    <row r="46" spans="2:7" x14ac:dyDescent="0.2">
      <c r="B46" s="30" t="s">
        <v>18</v>
      </c>
      <c r="C46" s="25">
        <v>8</v>
      </c>
      <c r="D46" s="25">
        <v>64</v>
      </c>
      <c r="E46" s="25">
        <v>50</v>
      </c>
      <c r="F46" s="25">
        <v>20</v>
      </c>
      <c r="G46" s="47">
        <v>142</v>
      </c>
    </row>
    <row r="47" spans="2:7" x14ac:dyDescent="0.2">
      <c r="B47" s="30" t="s">
        <v>19</v>
      </c>
      <c r="C47" s="25">
        <v>13</v>
      </c>
      <c r="D47" s="25">
        <v>72</v>
      </c>
      <c r="E47" s="25">
        <v>93</v>
      </c>
      <c r="F47" s="25">
        <v>27</v>
      </c>
      <c r="G47" s="47">
        <v>205</v>
      </c>
    </row>
    <row r="48" spans="2:7" x14ac:dyDescent="0.2">
      <c r="B48" s="30" t="s">
        <v>89</v>
      </c>
      <c r="C48" s="25">
        <v>1</v>
      </c>
      <c r="D48" s="25">
        <v>1</v>
      </c>
      <c r="E48" s="25" t="s">
        <v>62</v>
      </c>
      <c r="F48" s="25" t="s">
        <v>62</v>
      </c>
      <c r="G48" s="47">
        <v>2</v>
      </c>
    </row>
    <row r="49" spans="2:8" x14ac:dyDescent="0.2">
      <c r="B49" s="31" t="s">
        <v>47</v>
      </c>
      <c r="C49" s="26">
        <v>3922</v>
      </c>
      <c r="D49" s="26">
        <v>1968</v>
      </c>
      <c r="E49" s="26">
        <v>1027</v>
      </c>
      <c r="F49" s="26">
        <v>917</v>
      </c>
      <c r="G49" s="26">
        <v>7834</v>
      </c>
    </row>
    <row r="50" spans="2:8" x14ac:dyDescent="0.2">
      <c r="B50" s="9"/>
      <c r="C50" s="10"/>
      <c r="D50" s="10"/>
      <c r="E50" s="10"/>
      <c r="F50" s="10"/>
      <c r="G50" s="10"/>
    </row>
    <row r="51" spans="2:8" x14ac:dyDescent="0.2">
      <c r="B51" s="32" t="s">
        <v>90</v>
      </c>
      <c r="C51" s="8"/>
      <c r="D51" s="8"/>
      <c r="E51" s="8"/>
      <c r="F51" s="8"/>
      <c r="G51" s="8"/>
    </row>
    <row r="52" spans="2:8" ht="32" x14ac:dyDescent="0.2">
      <c r="B52" s="27" t="s">
        <v>72</v>
      </c>
      <c r="C52" s="27" t="s">
        <v>48</v>
      </c>
      <c r="D52" s="27" t="s">
        <v>73</v>
      </c>
      <c r="E52" s="27" t="s">
        <v>49</v>
      </c>
      <c r="F52" s="27" t="s">
        <v>50</v>
      </c>
      <c r="G52" s="27" t="s">
        <v>51</v>
      </c>
    </row>
    <row r="53" spans="2:8" x14ac:dyDescent="0.2">
      <c r="B53" s="30" t="s">
        <v>74</v>
      </c>
      <c r="C53" s="25">
        <v>23</v>
      </c>
      <c r="D53" s="25">
        <v>24</v>
      </c>
      <c r="E53" s="25">
        <v>75</v>
      </c>
      <c r="F53" s="25" t="s">
        <v>62</v>
      </c>
      <c r="G53" s="47">
        <v>122</v>
      </c>
    </row>
    <row r="54" spans="2:8" x14ac:dyDescent="0.2">
      <c r="B54" s="30" t="s">
        <v>75</v>
      </c>
      <c r="C54" s="25">
        <v>8</v>
      </c>
      <c r="D54" s="25">
        <v>16</v>
      </c>
      <c r="E54" s="25">
        <v>29</v>
      </c>
      <c r="F54" s="25">
        <v>8</v>
      </c>
      <c r="G54" s="47">
        <v>61</v>
      </c>
    </row>
    <row r="55" spans="2:8" x14ac:dyDescent="0.2">
      <c r="B55" s="30" t="s">
        <v>76</v>
      </c>
      <c r="C55" s="25">
        <v>180</v>
      </c>
      <c r="D55" s="25">
        <v>102</v>
      </c>
      <c r="E55" s="25">
        <v>58</v>
      </c>
      <c r="F55" s="25">
        <v>88</v>
      </c>
      <c r="G55" s="47">
        <v>428</v>
      </c>
    </row>
    <row r="56" spans="2:8" x14ac:dyDescent="0.2">
      <c r="B56" s="30" t="s">
        <v>77</v>
      </c>
      <c r="C56" s="25">
        <v>1614</v>
      </c>
      <c r="D56" s="25">
        <v>558</v>
      </c>
      <c r="E56" s="25">
        <v>153</v>
      </c>
      <c r="F56" s="25">
        <v>274</v>
      </c>
      <c r="G56" s="47">
        <v>2599</v>
      </c>
    </row>
    <row r="57" spans="2:8" x14ac:dyDescent="0.2">
      <c r="B57" s="30" t="s">
        <v>78</v>
      </c>
      <c r="C57" s="25">
        <v>1921</v>
      </c>
      <c r="D57" s="25">
        <v>887</v>
      </c>
      <c r="E57" s="25">
        <v>398</v>
      </c>
      <c r="F57" s="25">
        <v>379</v>
      </c>
      <c r="G57" s="47">
        <v>3585</v>
      </c>
    </row>
    <row r="58" spans="2:8" x14ac:dyDescent="0.2">
      <c r="B58" s="30" t="s">
        <v>79</v>
      </c>
      <c r="C58" s="25">
        <v>176</v>
      </c>
      <c r="D58" s="25">
        <v>381</v>
      </c>
      <c r="E58" s="25">
        <v>314</v>
      </c>
      <c r="F58" s="25">
        <v>168</v>
      </c>
      <c r="G58" s="47">
        <v>1039</v>
      </c>
    </row>
    <row r="59" spans="2:8" x14ac:dyDescent="0.2">
      <c r="B59" s="31" t="s">
        <v>51</v>
      </c>
      <c r="C59" s="26">
        <v>3922</v>
      </c>
      <c r="D59" s="26">
        <v>1968</v>
      </c>
      <c r="E59" s="26">
        <v>1027</v>
      </c>
      <c r="F59" s="26">
        <v>917</v>
      </c>
      <c r="G59" s="26">
        <v>7834</v>
      </c>
    </row>
    <row r="60" spans="2:8" x14ac:dyDescent="0.2">
      <c r="B60" s="9"/>
      <c r="C60" s="10"/>
      <c r="D60" s="10"/>
      <c r="E60" s="10"/>
      <c r="F60" s="10"/>
      <c r="G60" s="10"/>
    </row>
    <row r="62" spans="2:8" x14ac:dyDescent="0.2">
      <c r="B62" s="32" t="s">
        <v>91</v>
      </c>
    </row>
    <row r="63" spans="2:8" ht="30" customHeight="1" x14ac:dyDescent="0.2">
      <c r="B63" s="7" t="s">
        <v>46</v>
      </c>
      <c r="C63" s="17" t="s">
        <v>108</v>
      </c>
      <c r="D63" s="7" t="s">
        <v>109</v>
      </c>
      <c r="E63" s="7" t="s">
        <v>63</v>
      </c>
      <c r="F63" s="7" t="s">
        <v>64</v>
      </c>
      <c r="H63" s="5"/>
    </row>
    <row r="64" spans="2:8" x14ac:dyDescent="0.2">
      <c r="B64" s="30" t="s">
        <v>48</v>
      </c>
      <c r="C64" s="25">
        <v>4658</v>
      </c>
      <c r="D64" s="25">
        <v>3922</v>
      </c>
      <c r="E64" s="33">
        <f>+D64-C64</f>
        <v>-736</v>
      </c>
      <c r="F64" s="34">
        <f>(E64*100)/C64</f>
        <v>-15.800772863890082</v>
      </c>
      <c r="G64" s="5"/>
    </row>
    <row r="65" spans="2:7" x14ac:dyDescent="0.2">
      <c r="B65" s="30" t="s">
        <v>73</v>
      </c>
      <c r="C65" s="25">
        <v>2463</v>
      </c>
      <c r="D65" s="25">
        <v>1968</v>
      </c>
      <c r="E65" s="33">
        <f t="shared" ref="E65:E68" si="0">+D65-C65</f>
        <v>-495</v>
      </c>
      <c r="F65" s="34">
        <f t="shared" ref="F65:F68" si="1">(E65*100)/C65</f>
        <v>-20.097442143727161</v>
      </c>
      <c r="G65" s="5"/>
    </row>
    <row r="66" spans="2:7" x14ac:dyDescent="0.2">
      <c r="B66" s="30" t="s">
        <v>49</v>
      </c>
      <c r="C66" s="25">
        <v>1159</v>
      </c>
      <c r="D66" s="25">
        <v>1027</v>
      </c>
      <c r="E66" s="33">
        <f t="shared" si="0"/>
        <v>-132</v>
      </c>
      <c r="F66" s="34">
        <f t="shared" si="1"/>
        <v>-11.389128559102675</v>
      </c>
      <c r="G66" s="5"/>
    </row>
    <row r="67" spans="2:7" x14ac:dyDescent="0.2">
      <c r="B67" s="30" t="s">
        <v>50</v>
      </c>
      <c r="C67" s="25">
        <v>1024</v>
      </c>
      <c r="D67" s="25">
        <v>917</v>
      </c>
      <c r="E67" s="33">
        <f t="shared" si="0"/>
        <v>-107</v>
      </c>
      <c r="F67" s="34">
        <f t="shared" si="1"/>
        <v>-10.44921875</v>
      </c>
      <c r="G67" s="5"/>
    </row>
    <row r="68" spans="2:7" x14ac:dyDescent="0.2">
      <c r="B68" s="31" t="s">
        <v>47</v>
      </c>
      <c r="C68" s="26">
        <v>9304</v>
      </c>
      <c r="D68" s="26">
        <v>7834</v>
      </c>
      <c r="E68" s="26">
        <f t="shared" si="0"/>
        <v>-1470</v>
      </c>
      <c r="F68" s="35">
        <f t="shared" si="1"/>
        <v>-15.799656061908856</v>
      </c>
      <c r="G68" s="5"/>
    </row>
    <row r="71" spans="2:7" x14ac:dyDescent="0.2">
      <c r="B71" s="32" t="s">
        <v>92</v>
      </c>
    </row>
    <row r="75" spans="2:7" x14ac:dyDescent="0.2">
      <c r="B75" s="3" t="s">
        <v>48</v>
      </c>
      <c r="C75" s="34">
        <v>-15.800772863890082</v>
      </c>
    </row>
    <row r="76" spans="2:7" x14ac:dyDescent="0.2">
      <c r="B76" s="3" t="s">
        <v>73</v>
      </c>
      <c r="C76" s="34">
        <v>-20.097442143727161</v>
      </c>
    </row>
    <row r="77" spans="2:7" x14ac:dyDescent="0.2">
      <c r="B77" s="3" t="s">
        <v>49</v>
      </c>
      <c r="C77" s="34">
        <v>-11.389128559102675</v>
      </c>
    </row>
    <row r="78" spans="2:7" x14ac:dyDescent="0.2">
      <c r="B78" s="3" t="s">
        <v>50</v>
      </c>
      <c r="C78" s="34">
        <v>-10.44921875</v>
      </c>
    </row>
    <row r="87" spans="2:7" x14ac:dyDescent="0.2">
      <c r="B87" s="32" t="s">
        <v>93</v>
      </c>
    </row>
    <row r="88" spans="2:7" ht="32" x14ac:dyDescent="0.2">
      <c r="B88" s="7" t="s">
        <v>53</v>
      </c>
      <c r="C88" s="7" t="s">
        <v>48</v>
      </c>
      <c r="D88" s="7" t="s">
        <v>73</v>
      </c>
      <c r="E88" s="7" t="s">
        <v>49</v>
      </c>
      <c r="F88" s="7" t="s">
        <v>50</v>
      </c>
      <c r="G88" s="7" t="s">
        <v>51</v>
      </c>
    </row>
    <row r="89" spans="2:7" x14ac:dyDescent="0.2">
      <c r="B89" s="30" t="s">
        <v>20</v>
      </c>
      <c r="C89" s="25">
        <v>8</v>
      </c>
      <c r="D89" s="25">
        <v>4</v>
      </c>
      <c r="E89" s="25">
        <v>6</v>
      </c>
      <c r="F89" s="25">
        <v>1</v>
      </c>
      <c r="G89" s="47">
        <v>19</v>
      </c>
    </row>
    <row r="90" spans="2:7" x14ac:dyDescent="0.2">
      <c r="B90" s="30" t="s">
        <v>21</v>
      </c>
      <c r="C90" s="25">
        <v>26</v>
      </c>
      <c r="D90" s="25">
        <v>13</v>
      </c>
      <c r="E90" s="25">
        <v>5</v>
      </c>
      <c r="F90" s="25">
        <v>4</v>
      </c>
      <c r="G90" s="47">
        <v>48</v>
      </c>
    </row>
    <row r="91" spans="2:7" x14ac:dyDescent="0.2">
      <c r="B91" s="30" t="s">
        <v>22</v>
      </c>
      <c r="C91" s="25">
        <v>123</v>
      </c>
      <c r="D91" s="25">
        <v>32</v>
      </c>
      <c r="E91" s="25">
        <v>10</v>
      </c>
      <c r="F91" s="25">
        <v>15</v>
      </c>
      <c r="G91" s="47">
        <v>180</v>
      </c>
    </row>
    <row r="92" spans="2:7" x14ac:dyDescent="0.2">
      <c r="B92" s="30" t="s">
        <v>70</v>
      </c>
      <c r="C92" s="25">
        <v>390</v>
      </c>
      <c r="D92" s="25">
        <v>136</v>
      </c>
      <c r="E92" s="25">
        <v>81</v>
      </c>
      <c r="F92" s="25">
        <v>120</v>
      </c>
      <c r="G92" s="47">
        <v>727</v>
      </c>
    </row>
    <row r="93" spans="2:7" x14ac:dyDescent="0.2">
      <c r="B93" s="30" t="s">
        <v>23</v>
      </c>
      <c r="C93" s="25">
        <v>42</v>
      </c>
      <c r="D93" s="25">
        <v>16</v>
      </c>
      <c r="E93" s="25">
        <v>9</v>
      </c>
      <c r="F93" s="25">
        <v>7</v>
      </c>
      <c r="G93" s="47">
        <v>74</v>
      </c>
    </row>
    <row r="94" spans="2:7" x14ac:dyDescent="0.2">
      <c r="B94" s="30" t="s">
        <v>71</v>
      </c>
      <c r="C94" s="25">
        <v>86</v>
      </c>
      <c r="D94" s="25">
        <v>40</v>
      </c>
      <c r="E94" s="25">
        <v>18</v>
      </c>
      <c r="F94" s="25">
        <v>12</v>
      </c>
      <c r="G94" s="47">
        <v>156</v>
      </c>
    </row>
    <row r="95" spans="2:7" x14ac:dyDescent="0.2">
      <c r="B95" s="30" t="s">
        <v>24</v>
      </c>
      <c r="C95" s="25">
        <v>107</v>
      </c>
      <c r="D95" s="25">
        <v>23</v>
      </c>
      <c r="E95" s="25">
        <v>14</v>
      </c>
      <c r="F95" s="25">
        <v>11</v>
      </c>
      <c r="G95" s="47">
        <v>155</v>
      </c>
    </row>
    <row r="96" spans="2:7" x14ac:dyDescent="0.2">
      <c r="B96" s="30" t="s">
        <v>25</v>
      </c>
      <c r="C96" s="25">
        <v>20</v>
      </c>
      <c r="D96" s="25">
        <v>7</v>
      </c>
      <c r="E96" s="25">
        <v>3</v>
      </c>
      <c r="F96" s="25">
        <v>1</v>
      </c>
      <c r="G96" s="47">
        <v>31</v>
      </c>
    </row>
    <row r="97" spans="2:7" x14ac:dyDescent="0.2">
      <c r="B97" s="30" t="s">
        <v>26</v>
      </c>
      <c r="C97" s="25">
        <v>20</v>
      </c>
      <c r="D97" s="25">
        <v>18</v>
      </c>
      <c r="E97" s="25">
        <v>7</v>
      </c>
      <c r="F97" s="25">
        <v>21</v>
      </c>
      <c r="G97" s="47">
        <v>66</v>
      </c>
    </row>
    <row r="98" spans="2:7" x14ac:dyDescent="0.2">
      <c r="B98" s="30" t="s">
        <v>54</v>
      </c>
      <c r="C98" s="25">
        <v>2</v>
      </c>
      <c r="D98" s="25" t="s">
        <v>62</v>
      </c>
      <c r="E98" s="25" t="s">
        <v>62</v>
      </c>
      <c r="F98" s="25" t="s">
        <v>62</v>
      </c>
      <c r="G98" s="47">
        <v>2</v>
      </c>
    </row>
    <row r="99" spans="2:7" x14ac:dyDescent="0.2">
      <c r="B99" s="30" t="s">
        <v>27</v>
      </c>
      <c r="C99" s="25">
        <v>4</v>
      </c>
      <c r="D99" s="25" t="s">
        <v>62</v>
      </c>
      <c r="E99" s="25" t="s">
        <v>62</v>
      </c>
      <c r="F99" s="25">
        <v>2</v>
      </c>
      <c r="G99" s="47">
        <v>6</v>
      </c>
    </row>
    <row r="100" spans="2:7" x14ac:dyDescent="0.2">
      <c r="B100" s="30" t="s">
        <v>28</v>
      </c>
      <c r="C100" s="25">
        <v>17</v>
      </c>
      <c r="D100" s="25">
        <v>11</v>
      </c>
      <c r="E100" s="25">
        <v>7</v>
      </c>
      <c r="F100" s="25">
        <v>15</v>
      </c>
      <c r="G100" s="47">
        <v>50</v>
      </c>
    </row>
    <row r="101" spans="2:7" x14ac:dyDescent="0.2">
      <c r="B101" s="30" t="s">
        <v>29</v>
      </c>
      <c r="C101" s="25">
        <v>153</v>
      </c>
      <c r="D101" s="25">
        <v>74</v>
      </c>
      <c r="E101" s="25">
        <v>43</v>
      </c>
      <c r="F101" s="25">
        <v>72</v>
      </c>
      <c r="G101" s="47">
        <v>342</v>
      </c>
    </row>
    <row r="102" spans="2:7" x14ac:dyDescent="0.2">
      <c r="B102" s="30" t="s">
        <v>69</v>
      </c>
      <c r="C102" s="25">
        <v>1</v>
      </c>
      <c r="D102" s="25">
        <v>2</v>
      </c>
      <c r="E102" s="25">
        <v>1</v>
      </c>
      <c r="F102" s="25">
        <v>2</v>
      </c>
      <c r="G102" s="47">
        <v>6</v>
      </c>
    </row>
    <row r="103" spans="2:7" x14ac:dyDescent="0.2">
      <c r="B103" s="30" t="s">
        <v>30</v>
      </c>
      <c r="C103" s="25">
        <v>29</v>
      </c>
      <c r="D103" s="25">
        <v>32</v>
      </c>
      <c r="E103" s="25">
        <v>6</v>
      </c>
      <c r="F103" s="25">
        <v>7</v>
      </c>
      <c r="G103" s="47">
        <v>74</v>
      </c>
    </row>
    <row r="104" spans="2:7" x14ac:dyDescent="0.2">
      <c r="B104" s="30" t="s">
        <v>31</v>
      </c>
      <c r="C104" s="25">
        <v>19</v>
      </c>
      <c r="D104" s="25">
        <v>15</v>
      </c>
      <c r="E104" s="25">
        <v>11</v>
      </c>
      <c r="F104" s="25">
        <v>11</v>
      </c>
      <c r="G104" s="47">
        <v>56</v>
      </c>
    </row>
    <row r="105" spans="2:7" x14ac:dyDescent="0.2">
      <c r="B105" s="30" t="s">
        <v>32</v>
      </c>
      <c r="C105" s="25">
        <v>23</v>
      </c>
      <c r="D105" s="25">
        <v>9</v>
      </c>
      <c r="E105" s="25">
        <v>15</v>
      </c>
      <c r="F105" s="25">
        <v>16</v>
      </c>
      <c r="G105" s="47">
        <v>63</v>
      </c>
    </row>
    <row r="106" spans="2:7" x14ac:dyDescent="0.2">
      <c r="B106" s="30" t="s">
        <v>33</v>
      </c>
      <c r="C106" s="25">
        <v>30</v>
      </c>
      <c r="D106" s="25">
        <v>10</v>
      </c>
      <c r="E106" s="25">
        <v>19</v>
      </c>
      <c r="F106" s="25">
        <v>14</v>
      </c>
      <c r="G106" s="47">
        <v>73</v>
      </c>
    </row>
    <row r="107" spans="2:7" x14ac:dyDescent="0.2">
      <c r="B107" s="30" t="s">
        <v>34</v>
      </c>
      <c r="C107" s="25">
        <v>22</v>
      </c>
      <c r="D107" s="25">
        <v>14</v>
      </c>
      <c r="E107" s="25">
        <v>9</v>
      </c>
      <c r="F107" s="25">
        <v>7</v>
      </c>
      <c r="G107" s="47">
        <v>52</v>
      </c>
    </row>
    <row r="108" spans="2:7" x14ac:dyDescent="0.2">
      <c r="B108" s="30" t="s">
        <v>35</v>
      </c>
      <c r="C108" s="25">
        <v>20</v>
      </c>
      <c r="D108" s="25">
        <v>3</v>
      </c>
      <c r="E108" s="25">
        <v>2</v>
      </c>
      <c r="F108" s="25">
        <v>3</v>
      </c>
      <c r="G108" s="47">
        <v>28</v>
      </c>
    </row>
    <row r="109" spans="2:7" x14ac:dyDescent="0.2">
      <c r="B109" s="30" t="s">
        <v>56</v>
      </c>
      <c r="C109" s="25">
        <v>5</v>
      </c>
      <c r="D109" s="25">
        <v>3</v>
      </c>
      <c r="E109" s="25">
        <v>1</v>
      </c>
      <c r="F109" s="25" t="s">
        <v>62</v>
      </c>
      <c r="G109" s="47">
        <v>9</v>
      </c>
    </row>
    <row r="110" spans="2:7" x14ac:dyDescent="0.2">
      <c r="B110" s="30" t="s">
        <v>36</v>
      </c>
      <c r="C110" s="25">
        <v>63</v>
      </c>
      <c r="D110" s="25">
        <v>6</v>
      </c>
      <c r="E110" s="25">
        <v>6</v>
      </c>
      <c r="F110" s="25">
        <v>2</v>
      </c>
      <c r="G110" s="47">
        <v>77</v>
      </c>
    </row>
    <row r="111" spans="2:7" x14ac:dyDescent="0.2">
      <c r="B111" s="30" t="s">
        <v>37</v>
      </c>
      <c r="C111" s="25">
        <v>21</v>
      </c>
      <c r="D111" s="25">
        <v>5</v>
      </c>
      <c r="E111" s="25">
        <v>4</v>
      </c>
      <c r="F111" s="25">
        <v>1</v>
      </c>
      <c r="G111" s="47">
        <v>31</v>
      </c>
    </row>
    <row r="112" spans="2:7" x14ac:dyDescent="0.2">
      <c r="B112" s="30" t="s">
        <v>38</v>
      </c>
      <c r="C112" s="25">
        <v>12</v>
      </c>
      <c r="D112" s="25">
        <v>6</v>
      </c>
      <c r="E112" s="25">
        <v>2</v>
      </c>
      <c r="F112" s="25">
        <v>2</v>
      </c>
      <c r="G112" s="47">
        <v>22</v>
      </c>
    </row>
    <row r="113" spans="2:7" x14ac:dyDescent="0.2">
      <c r="B113" s="30" t="s">
        <v>55</v>
      </c>
      <c r="C113" s="25">
        <v>4</v>
      </c>
      <c r="D113" s="25">
        <v>5</v>
      </c>
      <c r="E113" s="25">
        <v>3</v>
      </c>
      <c r="F113" s="25">
        <v>1</v>
      </c>
      <c r="G113" s="47">
        <v>13</v>
      </c>
    </row>
    <row r="114" spans="2:7" x14ac:dyDescent="0.2">
      <c r="B114" s="30" t="s">
        <v>39</v>
      </c>
      <c r="C114" s="25">
        <v>49</v>
      </c>
      <c r="D114" s="25">
        <v>27</v>
      </c>
      <c r="E114" s="25">
        <v>9</v>
      </c>
      <c r="F114" s="25">
        <v>11</v>
      </c>
      <c r="G114" s="47">
        <v>96</v>
      </c>
    </row>
    <row r="115" spans="2:7" x14ac:dyDescent="0.2">
      <c r="B115" s="30" t="s">
        <v>40</v>
      </c>
      <c r="C115" s="25">
        <v>291</v>
      </c>
      <c r="D115" s="25">
        <v>105</v>
      </c>
      <c r="E115" s="25">
        <v>29</v>
      </c>
      <c r="F115" s="25">
        <v>34</v>
      </c>
      <c r="G115" s="47">
        <v>459</v>
      </c>
    </row>
    <row r="116" spans="2:7" x14ac:dyDescent="0.2">
      <c r="B116" s="30" t="s">
        <v>41</v>
      </c>
      <c r="C116" s="25">
        <v>13</v>
      </c>
      <c r="D116" s="25">
        <v>15</v>
      </c>
      <c r="E116" s="25">
        <v>3</v>
      </c>
      <c r="F116" s="25">
        <v>6</v>
      </c>
      <c r="G116" s="47">
        <v>37</v>
      </c>
    </row>
    <row r="117" spans="2:7" x14ac:dyDescent="0.2">
      <c r="B117" s="30" t="s">
        <v>42</v>
      </c>
      <c r="C117" s="25">
        <v>2</v>
      </c>
      <c r="D117" s="25">
        <v>4</v>
      </c>
      <c r="E117" s="25">
        <v>2</v>
      </c>
      <c r="F117" s="25">
        <v>8</v>
      </c>
      <c r="G117" s="47">
        <v>16</v>
      </c>
    </row>
    <row r="118" spans="2:7" x14ac:dyDescent="0.2">
      <c r="B118" s="30" t="s">
        <v>43</v>
      </c>
      <c r="C118" s="25">
        <v>23</v>
      </c>
      <c r="D118" s="25">
        <v>25</v>
      </c>
      <c r="E118" s="25">
        <v>9</v>
      </c>
      <c r="F118" s="25">
        <v>7</v>
      </c>
      <c r="G118" s="47">
        <v>64</v>
      </c>
    </row>
    <row r="119" spans="2:7" x14ac:dyDescent="0.2">
      <c r="B119" s="30" t="s">
        <v>44</v>
      </c>
      <c r="C119" s="25">
        <v>31</v>
      </c>
      <c r="D119" s="25">
        <v>31</v>
      </c>
      <c r="E119" s="25">
        <v>8</v>
      </c>
      <c r="F119" s="25">
        <v>10</v>
      </c>
      <c r="G119" s="47">
        <v>80</v>
      </c>
    </row>
    <row r="120" spans="2:7" x14ac:dyDescent="0.2">
      <c r="B120" s="30" t="s">
        <v>45</v>
      </c>
      <c r="C120" s="25">
        <v>9</v>
      </c>
      <c r="D120" s="25">
        <v>16</v>
      </c>
      <c r="E120" s="25">
        <v>5</v>
      </c>
      <c r="F120" s="25">
        <v>5</v>
      </c>
      <c r="G120" s="47">
        <v>35</v>
      </c>
    </row>
    <row r="121" spans="2:7" x14ac:dyDescent="0.2">
      <c r="B121" s="31" t="s">
        <v>47</v>
      </c>
      <c r="C121" s="26">
        <v>1665</v>
      </c>
      <c r="D121" s="26">
        <v>707</v>
      </c>
      <c r="E121" s="26">
        <v>347</v>
      </c>
      <c r="F121" s="26">
        <v>428</v>
      </c>
      <c r="G121" s="26">
        <v>3147</v>
      </c>
    </row>
    <row r="122" spans="2:7" x14ac:dyDescent="0.2">
      <c r="B122" s="9"/>
      <c r="C122" s="10"/>
      <c r="D122" s="10"/>
      <c r="E122" s="10"/>
      <c r="F122" s="10"/>
      <c r="G122" s="10"/>
    </row>
    <row r="123" spans="2:7" x14ac:dyDescent="0.2">
      <c r="B123" s="1" t="s">
        <v>80</v>
      </c>
    </row>
    <row r="124" spans="2:7" x14ac:dyDescent="0.2">
      <c r="B124" s="1" t="s">
        <v>66</v>
      </c>
    </row>
    <row r="125" spans="2:7" x14ac:dyDescent="0.2">
      <c r="B125" s="1" t="s">
        <v>67</v>
      </c>
    </row>
  </sheetData>
  <mergeCells count="3">
    <mergeCell ref="B3:B4"/>
    <mergeCell ref="C3:F3"/>
    <mergeCell ref="G3:J3"/>
  </mergeCells>
  <conditionalFormatting sqref="E64:E68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247"/>
  <sheetViews>
    <sheetView workbookViewId="0">
      <selection activeCell="B4" sqref="B4:B5"/>
    </sheetView>
  </sheetViews>
  <sheetFormatPr baseColWidth="10" defaultColWidth="11.5" defaultRowHeight="15" x14ac:dyDescent="0.2"/>
  <cols>
    <col min="1" max="1" width="11.5" style="18"/>
    <col min="2" max="2" width="48.33203125" style="18" customWidth="1"/>
    <col min="3" max="8" width="14.1640625" style="18" customWidth="1"/>
    <col min="9" max="9" width="12.6640625" style="18" customWidth="1"/>
    <col min="10" max="12" width="11.5" style="18" customWidth="1"/>
    <col min="13" max="16384" width="11.5" style="18"/>
  </cols>
  <sheetData>
    <row r="3" spans="2:9" x14ac:dyDescent="0.2">
      <c r="B3" s="36" t="s">
        <v>94</v>
      </c>
    </row>
    <row r="4" spans="2:9" x14ac:dyDescent="0.2">
      <c r="B4" s="50" t="s">
        <v>65</v>
      </c>
      <c r="C4" s="52" t="s">
        <v>108</v>
      </c>
      <c r="D4" s="52"/>
      <c r="E4" s="52"/>
      <c r="F4" s="52" t="s">
        <v>109</v>
      </c>
      <c r="G4" s="52"/>
      <c r="H4" s="52"/>
    </row>
    <row r="5" spans="2:9" ht="16" x14ac:dyDescent="0.2">
      <c r="B5" s="51"/>
      <c r="C5" s="16" t="s">
        <v>0</v>
      </c>
      <c r="D5" s="16" t="s">
        <v>1</v>
      </c>
      <c r="E5" s="16" t="s">
        <v>47</v>
      </c>
      <c r="F5" s="16" t="s">
        <v>0</v>
      </c>
      <c r="G5" s="16" t="s">
        <v>1</v>
      </c>
      <c r="H5" s="16" t="s">
        <v>47</v>
      </c>
    </row>
    <row r="6" spans="2:9" x14ac:dyDescent="0.2">
      <c r="B6" s="30" t="s">
        <v>60</v>
      </c>
      <c r="C6" s="28">
        <v>28906</v>
      </c>
      <c r="D6" s="28">
        <v>15017</v>
      </c>
      <c r="E6" s="48">
        <v>43923</v>
      </c>
      <c r="F6" s="53">
        <v>18463</v>
      </c>
      <c r="G6" s="53">
        <v>9060</v>
      </c>
      <c r="H6" s="54">
        <v>27523</v>
      </c>
      <c r="I6" s="21"/>
    </row>
    <row r="7" spans="2:9" x14ac:dyDescent="0.2">
      <c r="B7" s="30" t="s">
        <v>61</v>
      </c>
      <c r="C7" s="28">
        <v>7159</v>
      </c>
      <c r="D7" s="28">
        <v>22915</v>
      </c>
      <c r="E7" s="48">
        <v>30074</v>
      </c>
      <c r="F7" s="53">
        <v>5012</v>
      </c>
      <c r="G7" s="53">
        <v>16473</v>
      </c>
      <c r="H7" s="54">
        <v>21485</v>
      </c>
      <c r="I7" s="21"/>
    </row>
    <row r="8" spans="2:9" x14ac:dyDescent="0.2">
      <c r="B8" s="30" t="s">
        <v>81</v>
      </c>
      <c r="C8" s="28">
        <v>7715</v>
      </c>
      <c r="D8" s="28">
        <v>4907</v>
      </c>
      <c r="E8" s="48">
        <v>12622</v>
      </c>
      <c r="F8" s="53">
        <v>3825</v>
      </c>
      <c r="G8" s="53">
        <v>2303</v>
      </c>
      <c r="H8" s="54">
        <v>6128</v>
      </c>
      <c r="I8" s="21"/>
    </row>
    <row r="9" spans="2:9" x14ac:dyDescent="0.2">
      <c r="B9" s="30" t="s">
        <v>82</v>
      </c>
      <c r="C9" s="28">
        <v>1500</v>
      </c>
      <c r="D9" s="28">
        <v>9125</v>
      </c>
      <c r="E9" s="48">
        <v>10625</v>
      </c>
      <c r="F9" s="53">
        <v>1144</v>
      </c>
      <c r="G9" s="53">
        <v>6400</v>
      </c>
      <c r="H9" s="54">
        <v>7544</v>
      </c>
      <c r="I9" s="21"/>
    </row>
    <row r="10" spans="2:9" x14ac:dyDescent="0.2">
      <c r="B10" s="30" t="s">
        <v>59</v>
      </c>
      <c r="C10" s="28">
        <v>592</v>
      </c>
      <c r="D10" s="28">
        <v>377</v>
      </c>
      <c r="E10" s="48">
        <v>969</v>
      </c>
      <c r="F10" s="53">
        <v>391</v>
      </c>
      <c r="G10" s="53">
        <v>216</v>
      </c>
      <c r="H10" s="54">
        <v>607</v>
      </c>
      <c r="I10" s="21"/>
    </row>
    <row r="11" spans="2:9" x14ac:dyDescent="0.2">
      <c r="B11" s="31" t="s">
        <v>47</v>
      </c>
      <c r="C11" s="29">
        <v>45872</v>
      </c>
      <c r="D11" s="29">
        <v>52341</v>
      </c>
      <c r="E11" s="29">
        <v>98213</v>
      </c>
      <c r="F11" s="26">
        <v>28835</v>
      </c>
      <c r="G11" s="26">
        <v>34452</v>
      </c>
      <c r="H11" s="26">
        <v>63287</v>
      </c>
      <c r="I11" s="21"/>
    </row>
    <row r="12" spans="2:9" x14ac:dyDescent="0.2">
      <c r="E12" s="5"/>
    </row>
    <row r="14" spans="2:9" x14ac:dyDescent="0.2">
      <c r="B14" s="20" t="s">
        <v>95</v>
      </c>
      <c r="C14" s="1"/>
      <c r="F14" s="19"/>
    </row>
    <row r="16" spans="2:9" x14ac:dyDescent="0.2">
      <c r="B16" s="18" t="s">
        <v>60</v>
      </c>
      <c r="C16" s="21">
        <v>43.489184192646199</v>
      </c>
    </row>
    <row r="17" spans="2:8" x14ac:dyDescent="0.2">
      <c r="B17" s="18" t="s">
        <v>61</v>
      </c>
      <c r="C17" s="21">
        <v>33.948520233223256</v>
      </c>
    </row>
    <row r="18" spans="2:8" x14ac:dyDescent="0.2">
      <c r="B18" s="18" t="s">
        <v>81</v>
      </c>
      <c r="C18" s="21">
        <v>9.6828732599111991</v>
      </c>
    </row>
    <row r="19" spans="2:8" x14ac:dyDescent="0.2">
      <c r="B19" s="18" t="s">
        <v>82</v>
      </c>
      <c r="C19" s="21">
        <v>11.920299587593028</v>
      </c>
    </row>
    <row r="20" spans="2:8" x14ac:dyDescent="0.2">
      <c r="B20" s="18" t="s">
        <v>59</v>
      </c>
      <c r="C20" s="21">
        <v>0.95912272662632136</v>
      </c>
    </row>
    <row r="26" spans="2:8" x14ac:dyDescent="0.2">
      <c r="E26" s="19"/>
      <c r="F26" s="19"/>
    </row>
    <row r="30" spans="2:8" x14ac:dyDescent="0.2">
      <c r="B30" s="32" t="s">
        <v>96</v>
      </c>
    </row>
    <row r="31" spans="2:8" ht="64" x14ac:dyDescent="0.2">
      <c r="B31" s="15" t="s">
        <v>52</v>
      </c>
      <c r="C31" s="15" t="s">
        <v>60</v>
      </c>
      <c r="D31" s="15" t="s">
        <v>61</v>
      </c>
      <c r="E31" s="15" t="s">
        <v>81</v>
      </c>
      <c r="F31" s="15" t="s">
        <v>82</v>
      </c>
      <c r="G31" s="15" t="s">
        <v>59</v>
      </c>
      <c r="H31" s="15" t="s">
        <v>47</v>
      </c>
    </row>
    <row r="32" spans="2:8" x14ac:dyDescent="0.2">
      <c r="B32" s="30" t="s">
        <v>2</v>
      </c>
      <c r="C32" s="53">
        <v>79</v>
      </c>
      <c r="D32" s="53">
        <v>353</v>
      </c>
      <c r="E32" s="53">
        <v>74</v>
      </c>
      <c r="F32" s="53">
        <v>744</v>
      </c>
      <c r="G32" s="53">
        <v>48</v>
      </c>
      <c r="H32" s="54">
        <v>1298</v>
      </c>
    </row>
    <row r="33" spans="2:8" x14ac:dyDescent="0.2">
      <c r="B33" s="30" t="s">
        <v>3</v>
      </c>
      <c r="C33" s="53">
        <v>102</v>
      </c>
      <c r="D33" s="53">
        <v>488</v>
      </c>
      <c r="E33" s="53">
        <v>130</v>
      </c>
      <c r="F33" s="53">
        <v>1749</v>
      </c>
      <c r="G33" s="53">
        <v>52</v>
      </c>
      <c r="H33" s="54">
        <v>2521</v>
      </c>
    </row>
    <row r="34" spans="2:8" x14ac:dyDescent="0.2">
      <c r="B34" s="30" t="s">
        <v>4</v>
      </c>
      <c r="C34" s="53">
        <v>529</v>
      </c>
      <c r="D34" s="53">
        <v>820</v>
      </c>
      <c r="E34" s="53">
        <v>142</v>
      </c>
      <c r="F34" s="53">
        <v>3001</v>
      </c>
      <c r="G34" s="53">
        <v>28</v>
      </c>
      <c r="H34" s="54">
        <v>4520</v>
      </c>
    </row>
    <row r="35" spans="2:8" x14ac:dyDescent="0.2">
      <c r="B35" s="30" t="s">
        <v>5</v>
      </c>
      <c r="C35" s="53">
        <v>1798</v>
      </c>
      <c r="D35" s="53">
        <v>889</v>
      </c>
      <c r="E35" s="53">
        <v>185</v>
      </c>
      <c r="F35" s="53">
        <v>985</v>
      </c>
      <c r="G35" s="53">
        <v>32</v>
      </c>
      <c r="H35" s="54">
        <v>3889</v>
      </c>
    </row>
    <row r="36" spans="2:8" x14ac:dyDescent="0.2">
      <c r="B36" s="30" t="s">
        <v>6</v>
      </c>
      <c r="C36" s="53">
        <v>1580</v>
      </c>
      <c r="D36" s="53">
        <v>875</v>
      </c>
      <c r="E36" s="53">
        <v>234</v>
      </c>
      <c r="F36" s="53">
        <v>220</v>
      </c>
      <c r="G36" s="53">
        <v>30</v>
      </c>
      <c r="H36" s="54">
        <v>2939</v>
      </c>
    </row>
    <row r="37" spans="2:8" x14ac:dyDescent="0.2">
      <c r="B37" s="30" t="s">
        <v>7</v>
      </c>
      <c r="C37" s="53">
        <v>5010</v>
      </c>
      <c r="D37" s="53">
        <v>3388</v>
      </c>
      <c r="E37" s="53">
        <v>921</v>
      </c>
      <c r="F37" s="53">
        <v>344</v>
      </c>
      <c r="G37" s="53">
        <v>73</v>
      </c>
      <c r="H37" s="54">
        <v>9736</v>
      </c>
    </row>
    <row r="38" spans="2:8" x14ac:dyDescent="0.2">
      <c r="B38" s="30" t="s">
        <v>8</v>
      </c>
      <c r="C38" s="53">
        <v>4817</v>
      </c>
      <c r="D38" s="53">
        <v>3864</v>
      </c>
      <c r="E38" s="53">
        <v>957</v>
      </c>
      <c r="F38" s="53">
        <v>184</v>
      </c>
      <c r="G38" s="53">
        <v>62</v>
      </c>
      <c r="H38" s="54">
        <v>9884</v>
      </c>
    </row>
    <row r="39" spans="2:8" x14ac:dyDescent="0.2">
      <c r="B39" s="30" t="s">
        <v>9</v>
      </c>
      <c r="C39" s="53">
        <v>3837</v>
      </c>
      <c r="D39" s="53">
        <v>3250</v>
      </c>
      <c r="E39" s="53">
        <v>761</v>
      </c>
      <c r="F39" s="53">
        <v>114</v>
      </c>
      <c r="G39" s="53">
        <v>58</v>
      </c>
      <c r="H39" s="54">
        <v>8020</v>
      </c>
    </row>
    <row r="40" spans="2:8" x14ac:dyDescent="0.2">
      <c r="B40" s="30" t="s">
        <v>10</v>
      </c>
      <c r="C40" s="53">
        <v>2872</v>
      </c>
      <c r="D40" s="53">
        <v>2443</v>
      </c>
      <c r="E40" s="53">
        <v>629</v>
      </c>
      <c r="F40" s="53">
        <v>78</v>
      </c>
      <c r="G40" s="53">
        <v>49</v>
      </c>
      <c r="H40" s="54">
        <v>6071</v>
      </c>
    </row>
    <row r="41" spans="2:8" x14ac:dyDescent="0.2">
      <c r="B41" s="30" t="s">
        <v>11</v>
      </c>
      <c r="C41" s="53">
        <v>2014</v>
      </c>
      <c r="D41" s="53">
        <v>1621</v>
      </c>
      <c r="E41" s="53">
        <v>472</v>
      </c>
      <c r="F41" s="53">
        <v>36</v>
      </c>
      <c r="G41" s="53">
        <v>41</v>
      </c>
      <c r="H41" s="54">
        <v>4184</v>
      </c>
    </row>
    <row r="42" spans="2:8" x14ac:dyDescent="0.2">
      <c r="B42" s="30" t="s">
        <v>12</v>
      </c>
      <c r="C42" s="53">
        <v>1426</v>
      </c>
      <c r="D42" s="53">
        <v>1088</v>
      </c>
      <c r="E42" s="53">
        <v>392</v>
      </c>
      <c r="F42" s="53">
        <v>19</v>
      </c>
      <c r="G42" s="53">
        <v>34</v>
      </c>
      <c r="H42" s="54">
        <v>2959</v>
      </c>
    </row>
    <row r="43" spans="2:8" x14ac:dyDescent="0.2">
      <c r="B43" s="30" t="s">
        <v>13</v>
      </c>
      <c r="C43" s="53">
        <v>1160</v>
      </c>
      <c r="D43" s="53">
        <v>898</v>
      </c>
      <c r="E43" s="53">
        <v>389</v>
      </c>
      <c r="F43" s="53">
        <v>27</v>
      </c>
      <c r="G43" s="53">
        <v>27</v>
      </c>
      <c r="H43" s="54">
        <v>2501</v>
      </c>
    </row>
    <row r="44" spans="2:8" x14ac:dyDescent="0.2">
      <c r="B44" s="30" t="s">
        <v>14</v>
      </c>
      <c r="C44" s="53">
        <v>933</v>
      </c>
      <c r="D44" s="53">
        <v>591</v>
      </c>
      <c r="E44" s="53">
        <v>291</v>
      </c>
      <c r="F44" s="53">
        <v>13</v>
      </c>
      <c r="G44" s="53">
        <v>17</v>
      </c>
      <c r="H44" s="54">
        <v>1845</v>
      </c>
    </row>
    <row r="45" spans="2:8" x14ac:dyDescent="0.2">
      <c r="B45" s="30" t="s">
        <v>15</v>
      </c>
      <c r="C45" s="53">
        <v>651</v>
      </c>
      <c r="D45" s="53">
        <v>387</v>
      </c>
      <c r="E45" s="53">
        <v>207</v>
      </c>
      <c r="F45" s="53">
        <v>8</v>
      </c>
      <c r="G45" s="53">
        <v>25</v>
      </c>
      <c r="H45" s="54">
        <v>1278</v>
      </c>
    </row>
    <row r="46" spans="2:8" x14ac:dyDescent="0.2">
      <c r="B46" s="30" t="s">
        <v>16</v>
      </c>
      <c r="C46" s="53">
        <v>382</v>
      </c>
      <c r="D46" s="53">
        <v>251</v>
      </c>
      <c r="E46" s="53">
        <v>141</v>
      </c>
      <c r="F46" s="53">
        <v>5</v>
      </c>
      <c r="G46" s="53">
        <v>13</v>
      </c>
      <c r="H46" s="54">
        <v>792</v>
      </c>
    </row>
    <row r="47" spans="2:8" x14ac:dyDescent="0.2">
      <c r="B47" s="30" t="s">
        <v>17</v>
      </c>
      <c r="C47" s="53">
        <v>182</v>
      </c>
      <c r="D47" s="53">
        <v>120</v>
      </c>
      <c r="E47" s="53">
        <v>103</v>
      </c>
      <c r="F47" s="53">
        <v>4</v>
      </c>
      <c r="G47" s="53">
        <v>6</v>
      </c>
      <c r="H47" s="54">
        <v>415</v>
      </c>
    </row>
    <row r="48" spans="2:8" x14ac:dyDescent="0.2">
      <c r="B48" s="30" t="s">
        <v>18</v>
      </c>
      <c r="C48" s="53">
        <v>93</v>
      </c>
      <c r="D48" s="53">
        <v>70</v>
      </c>
      <c r="E48" s="53">
        <v>62</v>
      </c>
      <c r="F48" s="53">
        <v>4</v>
      </c>
      <c r="G48" s="53">
        <v>6</v>
      </c>
      <c r="H48" s="54">
        <v>235</v>
      </c>
    </row>
    <row r="49" spans="2:8" x14ac:dyDescent="0.2">
      <c r="B49" s="30" t="s">
        <v>19</v>
      </c>
      <c r="C49" s="53">
        <v>58</v>
      </c>
      <c r="D49" s="53">
        <v>89</v>
      </c>
      <c r="E49" s="53">
        <v>38</v>
      </c>
      <c r="F49" s="53">
        <v>9</v>
      </c>
      <c r="G49" s="53">
        <v>6</v>
      </c>
      <c r="H49" s="54">
        <v>200</v>
      </c>
    </row>
    <row r="50" spans="2:8" x14ac:dyDescent="0.2">
      <c r="B50" s="31" t="s">
        <v>47</v>
      </c>
      <c r="C50" s="26">
        <v>27523</v>
      </c>
      <c r="D50" s="26">
        <v>21485</v>
      </c>
      <c r="E50" s="26">
        <v>6128</v>
      </c>
      <c r="F50" s="26">
        <v>7544</v>
      </c>
      <c r="G50" s="26">
        <v>607</v>
      </c>
      <c r="H50" s="26">
        <v>63287</v>
      </c>
    </row>
    <row r="51" spans="2:8" x14ac:dyDescent="0.2">
      <c r="B51" s="9"/>
      <c r="C51" s="23"/>
      <c r="D51" s="23"/>
      <c r="E51" s="23"/>
      <c r="F51" s="23"/>
      <c r="G51" s="23"/>
      <c r="H51" s="23"/>
    </row>
    <row r="52" spans="2:8" x14ac:dyDescent="0.2">
      <c r="B52" s="1" t="s">
        <v>97</v>
      </c>
      <c r="C52" s="20"/>
      <c r="D52" s="20"/>
      <c r="E52" s="20"/>
      <c r="F52" s="20"/>
      <c r="G52" s="20"/>
      <c r="H52" s="20"/>
    </row>
    <row r="53" spans="2:8" ht="64" x14ac:dyDescent="0.2">
      <c r="B53" s="27" t="s">
        <v>72</v>
      </c>
      <c r="C53" s="27" t="s">
        <v>60</v>
      </c>
      <c r="D53" s="27" t="s">
        <v>61</v>
      </c>
      <c r="E53" s="27" t="s">
        <v>81</v>
      </c>
      <c r="F53" s="27" t="s">
        <v>82</v>
      </c>
      <c r="G53" s="27" t="s">
        <v>59</v>
      </c>
      <c r="H53" s="27" t="s">
        <v>47</v>
      </c>
    </row>
    <row r="54" spans="2:8" x14ac:dyDescent="0.2">
      <c r="B54" s="30" t="s">
        <v>74</v>
      </c>
      <c r="C54" s="53">
        <v>99</v>
      </c>
      <c r="D54" s="53">
        <v>447</v>
      </c>
      <c r="E54" s="53">
        <v>106</v>
      </c>
      <c r="F54" s="53">
        <v>1056</v>
      </c>
      <c r="G54" s="53">
        <v>54</v>
      </c>
      <c r="H54" s="54">
        <v>1762</v>
      </c>
    </row>
    <row r="55" spans="2:8" x14ac:dyDescent="0.2">
      <c r="B55" s="30" t="s">
        <v>75</v>
      </c>
      <c r="C55" s="53">
        <v>158</v>
      </c>
      <c r="D55" s="53">
        <v>671</v>
      </c>
      <c r="E55" s="53">
        <v>150</v>
      </c>
      <c r="F55" s="53">
        <v>2295</v>
      </c>
      <c r="G55" s="53">
        <v>57</v>
      </c>
      <c r="H55" s="54">
        <v>3331</v>
      </c>
    </row>
    <row r="56" spans="2:8" x14ac:dyDescent="0.2">
      <c r="B56" s="30" t="s">
        <v>76</v>
      </c>
      <c r="C56" s="53">
        <v>2251</v>
      </c>
      <c r="D56" s="53">
        <v>1432</v>
      </c>
      <c r="E56" s="53">
        <v>275</v>
      </c>
      <c r="F56" s="53">
        <v>3128</v>
      </c>
      <c r="G56" s="53">
        <v>49</v>
      </c>
      <c r="H56" s="54">
        <v>7135</v>
      </c>
    </row>
    <row r="57" spans="2:8" x14ac:dyDescent="0.2">
      <c r="B57" s="30" t="s">
        <v>77</v>
      </c>
      <c r="C57" s="53">
        <v>10508</v>
      </c>
      <c r="D57" s="53">
        <v>7368</v>
      </c>
      <c r="E57" s="53">
        <v>1943</v>
      </c>
      <c r="F57" s="53">
        <v>721</v>
      </c>
      <c r="G57" s="53">
        <v>154</v>
      </c>
      <c r="H57" s="54">
        <v>20694</v>
      </c>
    </row>
    <row r="58" spans="2:8" x14ac:dyDescent="0.2">
      <c r="B58" s="30" t="s">
        <v>78</v>
      </c>
      <c r="C58" s="53">
        <v>13141</v>
      </c>
      <c r="D58" s="53">
        <v>10650</v>
      </c>
      <c r="E58" s="53">
        <v>3103</v>
      </c>
      <c r="F58" s="53">
        <v>314</v>
      </c>
      <c r="G58" s="53">
        <v>237</v>
      </c>
      <c r="H58" s="54">
        <v>27445</v>
      </c>
    </row>
    <row r="59" spans="2:8" x14ac:dyDescent="0.2">
      <c r="B59" s="30" t="s">
        <v>79</v>
      </c>
      <c r="C59" s="53">
        <v>1366</v>
      </c>
      <c r="D59" s="53">
        <v>917</v>
      </c>
      <c r="E59" s="53">
        <v>551</v>
      </c>
      <c r="F59" s="53">
        <v>30</v>
      </c>
      <c r="G59" s="53">
        <v>56</v>
      </c>
      <c r="H59" s="54">
        <v>2920</v>
      </c>
    </row>
    <row r="60" spans="2:8" x14ac:dyDescent="0.2">
      <c r="B60" s="31" t="s">
        <v>51</v>
      </c>
      <c r="C60" s="26">
        <v>27523</v>
      </c>
      <c r="D60" s="26">
        <v>21485</v>
      </c>
      <c r="E60" s="26">
        <v>6128</v>
      </c>
      <c r="F60" s="26">
        <v>7544</v>
      </c>
      <c r="G60" s="26">
        <v>607</v>
      </c>
      <c r="H60" s="26">
        <v>63287</v>
      </c>
    </row>
    <row r="63" spans="2:8" x14ac:dyDescent="0.2">
      <c r="B63" s="32" t="s">
        <v>98</v>
      </c>
    </row>
    <row r="64" spans="2:8" ht="32" x14ac:dyDescent="0.2">
      <c r="B64" s="15" t="s">
        <v>65</v>
      </c>
      <c r="C64" s="15" t="s">
        <v>108</v>
      </c>
      <c r="D64" s="17" t="s">
        <v>109</v>
      </c>
      <c r="E64" s="15" t="s">
        <v>63</v>
      </c>
      <c r="F64" s="15" t="s">
        <v>64</v>
      </c>
    </row>
    <row r="65" spans="2:7" x14ac:dyDescent="0.2">
      <c r="B65" s="30" t="s">
        <v>60</v>
      </c>
      <c r="C65" s="49">
        <v>43923</v>
      </c>
      <c r="D65" s="53">
        <v>27523</v>
      </c>
      <c r="E65" s="33">
        <f>+D65-C65</f>
        <v>-16400</v>
      </c>
      <c r="F65" s="34">
        <f>(E65*100)/C65</f>
        <v>-37.338068893290533</v>
      </c>
      <c r="G65" s="19"/>
    </row>
    <row r="66" spans="2:7" x14ac:dyDescent="0.2">
      <c r="B66" s="30" t="s">
        <v>61</v>
      </c>
      <c r="C66" s="49">
        <v>30074</v>
      </c>
      <c r="D66" s="53">
        <v>21485</v>
      </c>
      <c r="E66" s="33">
        <f t="shared" ref="E66:E70" si="0">+D66-C66</f>
        <v>-8589</v>
      </c>
      <c r="F66" s="34">
        <f t="shared" ref="F66:F70" si="1">(E66*100)/C66</f>
        <v>-28.559553102347543</v>
      </c>
    </row>
    <row r="67" spans="2:7" x14ac:dyDescent="0.2">
      <c r="B67" s="30" t="s">
        <v>81</v>
      </c>
      <c r="C67" s="49">
        <v>12622</v>
      </c>
      <c r="D67" s="53">
        <v>6128</v>
      </c>
      <c r="E67" s="33">
        <f t="shared" si="0"/>
        <v>-6494</v>
      </c>
      <c r="F67" s="34">
        <f t="shared" si="1"/>
        <v>-51.449849469180798</v>
      </c>
    </row>
    <row r="68" spans="2:7" x14ac:dyDescent="0.2">
      <c r="B68" s="30" t="s">
        <v>82</v>
      </c>
      <c r="C68" s="49">
        <v>10625</v>
      </c>
      <c r="D68" s="53">
        <v>7544</v>
      </c>
      <c r="E68" s="33">
        <f t="shared" si="0"/>
        <v>-3081</v>
      </c>
      <c r="F68" s="34">
        <f t="shared" si="1"/>
        <v>-28.997647058823528</v>
      </c>
    </row>
    <row r="69" spans="2:7" x14ac:dyDescent="0.2">
      <c r="B69" s="30" t="s">
        <v>59</v>
      </c>
      <c r="C69" s="49">
        <v>969</v>
      </c>
      <c r="D69" s="53">
        <v>607</v>
      </c>
      <c r="E69" s="33">
        <f t="shared" si="0"/>
        <v>-362</v>
      </c>
      <c r="F69" s="34">
        <f t="shared" si="1"/>
        <v>-37.358101135190921</v>
      </c>
    </row>
    <row r="70" spans="2:7" x14ac:dyDescent="0.2">
      <c r="B70" s="31" t="s">
        <v>47</v>
      </c>
      <c r="C70" s="29">
        <v>98213</v>
      </c>
      <c r="D70" s="26">
        <v>63287</v>
      </c>
      <c r="E70" s="37">
        <f t="shared" si="0"/>
        <v>-34926</v>
      </c>
      <c r="F70" s="38">
        <f t="shared" si="1"/>
        <v>-35.56148371396862</v>
      </c>
    </row>
    <row r="71" spans="2:7" x14ac:dyDescent="0.2">
      <c r="B71" s="1"/>
    </row>
    <row r="72" spans="2:7" x14ac:dyDescent="0.2">
      <c r="B72" s="1"/>
    </row>
    <row r="73" spans="2:7" x14ac:dyDescent="0.2">
      <c r="B73" s="1" t="s">
        <v>99</v>
      </c>
    </row>
    <row r="77" spans="2:7" x14ac:dyDescent="0.2">
      <c r="B77" s="3" t="s">
        <v>60</v>
      </c>
      <c r="C77" s="12">
        <v>-37.338068893290533</v>
      </c>
    </row>
    <row r="78" spans="2:7" x14ac:dyDescent="0.2">
      <c r="B78" s="3" t="s">
        <v>61</v>
      </c>
      <c r="C78" s="12">
        <v>-28.559553102347543</v>
      </c>
    </row>
    <row r="79" spans="2:7" x14ac:dyDescent="0.2">
      <c r="B79" s="3" t="s">
        <v>81</v>
      </c>
      <c r="C79" s="12">
        <v>-51.449849469180798</v>
      </c>
    </row>
    <row r="80" spans="2:7" x14ac:dyDescent="0.2">
      <c r="B80" s="3" t="s">
        <v>82</v>
      </c>
      <c r="C80" s="12">
        <v>-28.997647058823528</v>
      </c>
    </row>
    <row r="81" spans="2:9" x14ac:dyDescent="0.2">
      <c r="B81" s="3" t="s">
        <v>59</v>
      </c>
      <c r="C81" s="12">
        <v>-37.358101135190921</v>
      </c>
    </row>
    <row r="82" spans="2:9" x14ac:dyDescent="0.2">
      <c r="B82" s="1"/>
      <c r="I82" s="19"/>
    </row>
    <row r="83" spans="2:9" x14ac:dyDescent="0.2">
      <c r="B83" s="1"/>
      <c r="I83" s="19"/>
    </row>
    <row r="84" spans="2:9" x14ac:dyDescent="0.2">
      <c r="B84" s="1"/>
      <c r="I84" s="19"/>
    </row>
    <row r="85" spans="2:9" x14ac:dyDescent="0.2">
      <c r="B85" s="1"/>
      <c r="I85" s="19"/>
    </row>
    <row r="86" spans="2:9" x14ac:dyDescent="0.2">
      <c r="B86" s="1"/>
      <c r="I86" s="19"/>
    </row>
    <row r="87" spans="2:9" x14ac:dyDescent="0.2">
      <c r="B87" s="1"/>
      <c r="I87" s="19"/>
    </row>
    <row r="88" spans="2:9" x14ac:dyDescent="0.2">
      <c r="B88" s="1"/>
      <c r="I88" s="19"/>
    </row>
    <row r="89" spans="2:9" x14ac:dyDescent="0.2">
      <c r="B89" s="32" t="s">
        <v>100</v>
      </c>
      <c r="I89" s="19"/>
    </row>
    <row r="90" spans="2:9" ht="64" x14ac:dyDescent="0.2">
      <c r="B90" s="15" t="s">
        <v>53</v>
      </c>
      <c r="C90" s="15" t="s">
        <v>60</v>
      </c>
      <c r="D90" s="15" t="s">
        <v>61</v>
      </c>
      <c r="E90" s="15" t="s">
        <v>81</v>
      </c>
      <c r="F90" s="15" t="s">
        <v>82</v>
      </c>
      <c r="G90" s="15" t="s">
        <v>59</v>
      </c>
      <c r="H90" s="15" t="s">
        <v>47</v>
      </c>
      <c r="I90" s="19"/>
    </row>
    <row r="91" spans="2:9" x14ac:dyDescent="0.2">
      <c r="B91" s="39" t="s">
        <v>20</v>
      </c>
      <c r="C91" s="53">
        <v>145</v>
      </c>
      <c r="D91" s="53">
        <v>144</v>
      </c>
      <c r="E91" s="53">
        <v>29</v>
      </c>
      <c r="F91" s="53">
        <v>37</v>
      </c>
      <c r="G91" s="53">
        <v>1</v>
      </c>
      <c r="H91" s="54">
        <v>356</v>
      </c>
      <c r="I91" s="19"/>
    </row>
    <row r="92" spans="2:9" x14ac:dyDescent="0.2">
      <c r="B92" s="39" t="s">
        <v>21</v>
      </c>
      <c r="C92" s="53">
        <v>253</v>
      </c>
      <c r="D92" s="53">
        <v>185</v>
      </c>
      <c r="E92" s="53">
        <v>81</v>
      </c>
      <c r="F92" s="53">
        <v>58</v>
      </c>
      <c r="G92" s="53">
        <v>4</v>
      </c>
      <c r="H92" s="54">
        <v>581</v>
      </c>
      <c r="I92" s="19"/>
    </row>
    <row r="93" spans="2:9" x14ac:dyDescent="0.2">
      <c r="B93" s="39" t="s">
        <v>22</v>
      </c>
      <c r="C93" s="53">
        <v>900</v>
      </c>
      <c r="D93" s="53">
        <v>572</v>
      </c>
      <c r="E93" s="53">
        <v>157</v>
      </c>
      <c r="F93" s="53">
        <v>154</v>
      </c>
      <c r="G93" s="53">
        <v>15</v>
      </c>
      <c r="H93" s="54">
        <v>1798</v>
      </c>
      <c r="I93" s="19"/>
    </row>
    <row r="94" spans="2:9" x14ac:dyDescent="0.2">
      <c r="B94" s="39" t="s">
        <v>70</v>
      </c>
      <c r="C94" s="53">
        <v>7173</v>
      </c>
      <c r="D94" s="53">
        <v>5873</v>
      </c>
      <c r="E94" s="53">
        <v>1168</v>
      </c>
      <c r="F94" s="53">
        <v>1435</v>
      </c>
      <c r="G94" s="53">
        <v>123</v>
      </c>
      <c r="H94" s="54">
        <v>15772</v>
      </c>
      <c r="I94" s="19"/>
    </row>
    <row r="95" spans="2:9" x14ac:dyDescent="0.2">
      <c r="B95" s="39" t="s">
        <v>23</v>
      </c>
      <c r="C95" s="53">
        <v>597</v>
      </c>
      <c r="D95" s="53">
        <v>273</v>
      </c>
      <c r="E95" s="53">
        <v>170</v>
      </c>
      <c r="F95" s="53">
        <v>92</v>
      </c>
      <c r="G95" s="53">
        <v>10</v>
      </c>
      <c r="H95" s="54">
        <v>1142</v>
      </c>
      <c r="I95" s="19"/>
    </row>
    <row r="96" spans="2:9" x14ac:dyDescent="0.2">
      <c r="B96" s="39" t="s">
        <v>71</v>
      </c>
      <c r="C96" s="53">
        <v>627</v>
      </c>
      <c r="D96" s="53">
        <v>361</v>
      </c>
      <c r="E96" s="53">
        <v>116</v>
      </c>
      <c r="F96" s="53">
        <v>150</v>
      </c>
      <c r="G96" s="53">
        <v>3</v>
      </c>
      <c r="H96" s="54">
        <v>1257</v>
      </c>
      <c r="I96" s="19"/>
    </row>
    <row r="97" spans="2:9" x14ac:dyDescent="0.2">
      <c r="B97" s="39" t="s">
        <v>24</v>
      </c>
      <c r="C97" s="53">
        <v>361</v>
      </c>
      <c r="D97" s="53">
        <v>336</v>
      </c>
      <c r="E97" s="53">
        <v>69</v>
      </c>
      <c r="F97" s="53">
        <v>86</v>
      </c>
      <c r="G97" s="53">
        <v>7</v>
      </c>
      <c r="H97" s="54">
        <v>859</v>
      </c>
      <c r="I97" s="19"/>
    </row>
    <row r="98" spans="2:9" x14ac:dyDescent="0.2">
      <c r="B98" s="39" t="s">
        <v>25</v>
      </c>
      <c r="C98" s="53">
        <v>91</v>
      </c>
      <c r="D98" s="53">
        <v>66</v>
      </c>
      <c r="E98" s="53">
        <v>22</v>
      </c>
      <c r="F98" s="53">
        <v>29</v>
      </c>
      <c r="G98" s="53" t="s">
        <v>62</v>
      </c>
      <c r="H98" s="54">
        <v>208</v>
      </c>
      <c r="I98" s="19"/>
    </row>
    <row r="99" spans="2:9" x14ac:dyDescent="0.2">
      <c r="B99" s="39" t="s">
        <v>26</v>
      </c>
      <c r="C99" s="53">
        <v>493</v>
      </c>
      <c r="D99" s="53">
        <v>409</v>
      </c>
      <c r="E99" s="53">
        <v>262</v>
      </c>
      <c r="F99" s="53">
        <v>113</v>
      </c>
      <c r="G99" s="53">
        <v>13</v>
      </c>
      <c r="H99" s="54">
        <v>1290</v>
      </c>
      <c r="I99" s="19"/>
    </row>
    <row r="100" spans="2:9" x14ac:dyDescent="0.2">
      <c r="B100" s="39" t="s">
        <v>54</v>
      </c>
      <c r="C100" s="53">
        <v>44</v>
      </c>
      <c r="D100" s="53">
        <v>19</v>
      </c>
      <c r="E100" s="53">
        <v>2</v>
      </c>
      <c r="F100" s="53">
        <v>11</v>
      </c>
      <c r="G100" s="53">
        <v>1</v>
      </c>
      <c r="H100" s="54">
        <v>77</v>
      </c>
      <c r="I100" s="19"/>
    </row>
    <row r="101" spans="2:9" x14ac:dyDescent="0.2">
      <c r="B101" s="39" t="s">
        <v>27</v>
      </c>
      <c r="C101" s="53">
        <v>44</v>
      </c>
      <c r="D101" s="53">
        <v>77</v>
      </c>
      <c r="E101" s="53">
        <v>8</v>
      </c>
      <c r="F101" s="53">
        <v>28</v>
      </c>
      <c r="G101" s="53" t="s">
        <v>62</v>
      </c>
      <c r="H101" s="54">
        <v>157</v>
      </c>
      <c r="I101" s="19"/>
    </row>
    <row r="102" spans="2:9" x14ac:dyDescent="0.2">
      <c r="B102" s="39" t="s">
        <v>28</v>
      </c>
      <c r="C102" s="53">
        <v>188</v>
      </c>
      <c r="D102" s="53">
        <v>117</v>
      </c>
      <c r="E102" s="53">
        <v>117</v>
      </c>
      <c r="F102" s="53">
        <v>60</v>
      </c>
      <c r="G102" s="53">
        <v>8</v>
      </c>
      <c r="H102" s="54">
        <v>490</v>
      </c>
      <c r="I102" s="19"/>
    </row>
    <row r="103" spans="2:9" x14ac:dyDescent="0.2">
      <c r="B103" s="39" t="s">
        <v>29</v>
      </c>
      <c r="C103" s="53">
        <v>1512</v>
      </c>
      <c r="D103" s="53">
        <v>1221</v>
      </c>
      <c r="E103" s="53">
        <v>289</v>
      </c>
      <c r="F103" s="53">
        <v>224</v>
      </c>
      <c r="G103" s="53">
        <v>47</v>
      </c>
      <c r="H103" s="54">
        <v>3293</v>
      </c>
      <c r="I103" s="19"/>
    </row>
    <row r="104" spans="2:9" x14ac:dyDescent="0.2">
      <c r="B104" s="39" t="s">
        <v>69</v>
      </c>
      <c r="C104" s="53">
        <v>10</v>
      </c>
      <c r="D104" s="53">
        <v>5</v>
      </c>
      <c r="E104" s="53" t="s">
        <v>62</v>
      </c>
      <c r="F104" s="53">
        <v>1</v>
      </c>
      <c r="G104" s="53" t="s">
        <v>62</v>
      </c>
      <c r="H104" s="54">
        <v>16</v>
      </c>
      <c r="I104" s="19"/>
    </row>
    <row r="105" spans="2:9" x14ac:dyDescent="0.2">
      <c r="B105" s="39" t="s">
        <v>30</v>
      </c>
      <c r="C105" s="53">
        <v>117</v>
      </c>
      <c r="D105" s="53">
        <v>125</v>
      </c>
      <c r="E105" s="53">
        <v>51</v>
      </c>
      <c r="F105" s="53">
        <v>72</v>
      </c>
      <c r="G105" s="53">
        <v>1</v>
      </c>
      <c r="H105" s="54">
        <v>366</v>
      </c>
      <c r="I105" s="19"/>
    </row>
    <row r="106" spans="2:9" x14ac:dyDescent="0.2">
      <c r="B106" s="39" t="s">
        <v>31</v>
      </c>
      <c r="C106" s="53">
        <v>301</v>
      </c>
      <c r="D106" s="53">
        <v>254</v>
      </c>
      <c r="E106" s="53">
        <v>86</v>
      </c>
      <c r="F106" s="53">
        <v>114</v>
      </c>
      <c r="G106" s="53">
        <v>3</v>
      </c>
      <c r="H106" s="54">
        <v>758</v>
      </c>
      <c r="I106" s="19"/>
    </row>
    <row r="107" spans="2:9" x14ac:dyDescent="0.2">
      <c r="B107" s="39" t="s">
        <v>32</v>
      </c>
      <c r="C107" s="53">
        <v>473</v>
      </c>
      <c r="D107" s="53">
        <v>263</v>
      </c>
      <c r="E107" s="53">
        <v>277</v>
      </c>
      <c r="F107" s="53">
        <v>14</v>
      </c>
      <c r="G107" s="53">
        <v>4</v>
      </c>
      <c r="H107" s="54">
        <v>1031</v>
      </c>
      <c r="I107" s="19"/>
    </row>
    <row r="108" spans="2:9" x14ac:dyDescent="0.2">
      <c r="B108" s="39" t="s">
        <v>33</v>
      </c>
      <c r="C108" s="53">
        <v>207</v>
      </c>
      <c r="D108" s="53">
        <v>192</v>
      </c>
      <c r="E108" s="53">
        <v>182</v>
      </c>
      <c r="F108" s="53">
        <v>142</v>
      </c>
      <c r="G108" s="53">
        <v>8</v>
      </c>
      <c r="H108" s="54">
        <v>731</v>
      </c>
      <c r="I108" s="19"/>
    </row>
    <row r="109" spans="2:9" x14ac:dyDescent="0.2">
      <c r="B109" s="39" t="s">
        <v>34</v>
      </c>
      <c r="C109" s="53">
        <v>263</v>
      </c>
      <c r="D109" s="53">
        <v>338</v>
      </c>
      <c r="E109" s="53">
        <v>59</v>
      </c>
      <c r="F109" s="53">
        <v>60</v>
      </c>
      <c r="G109" s="53">
        <v>2</v>
      </c>
      <c r="H109" s="54">
        <v>722</v>
      </c>
      <c r="I109" s="3"/>
    </row>
    <row r="110" spans="2:9" x14ac:dyDescent="0.2">
      <c r="B110" s="39" t="s">
        <v>35</v>
      </c>
      <c r="C110" s="53">
        <v>30</v>
      </c>
      <c r="D110" s="53">
        <v>63</v>
      </c>
      <c r="E110" s="53">
        <v>2</v>
      </c>
      <c r="F110" s="53">
        <v>16</v>
      </c>
      <c r="G110" s="53">
        <v>1</v>
      </c>
      <c r="H110" s="54">
        <v>112</v>
      </c>
      <c r="I110" s="19"/>
    </row>
    <row r="111" spans="2:9" x14ac:dyDescent="0.2">
      <c r="B111" s="39" t="s">
        <v>56</v>
      </c>
      <c r="C111" s="53" t="s">
        <v>62</v>
      </c>
      <c r="D111" s="53" t="s">
        <v>62</v>
      </c>
      <c r="E111" s="53" t="s">
        <v>62</v>
      </c>
      <c r="F111" s="53">
        <v>1</v>
      </c>
      <c r="G111" s="53" t="s">
        <v>62</v>
      </c>
      <c r="H111" s="54">
        <v>1</v>
      </c>
      <c r="I111" s="19"/>
    </row>
    <row r="112" spans="2:9" x14ac:dyDescent="0.2">
      <c r="B112" s="39" t="s">
        <v>36</v>
      </c>
      <c r="C112" s="53">
        <v>123</v>
      </c>
      <c r="D112" s="53">
        <v>60</v>
      </c>
      <c r="E112" s="53">
        <v>7</v>
      </c>
      <c r="F112" s="53">
        <v>32</v>
      </c>
      <c r="G112" s="53">
        <v>1</v>
      </c>
      <c r="H112" s="54">
        <v>223</v>
      </c>
    </row>
    <row r="113" spans="2:9" x14ac:dyDescent="0.2">
      <c r="B113" s="39" t="s">
        <v>37</v>
      </c>
      <c r="C113" s="53">
        <v>142</v>
      </c>
      <c r="D113" s="53">
        <v>103</v>
      </c>
      <c r="E113" s="53">
        <v>20</v>
      </c>
      <c r="F113" s="53">
        <v>59</v>
      </c>
      <c r="G113" s="53">
        <v>2</v>
      </c>
      <c r="H113" s="54">
        <v>326</v>
      </c>
    </row>
    <row r="114" spans="2:9" x14ac:dyDescent="0.2">
      <c r="B114" s="39" t="s">
        <v>38</v>
      </c>
      <c r="C114" s="53">
        <v>147</v>
      </c>
      <c r="D114" s="53">
        <v>61</v>
      </c>
      <c r="E114" s="53">
        <v>12</v>
      </c>
      <c r="F114" s="53">
        <v>7</v>
      </c>
      <c r="G114" s="53">
        <v>2</v>
      </c>
      <c r="H114" s="54">
        <v>229</v>
      </c>
    </row>
    <row r="115" spans="2:9" x14ac:dyDescent="0.2">
      <c r="B115" s="39" t="s">
        <v>55</v>
      </c>
      <c r="C115" s="53">
        <v>29</v>
      </c>
      <c r="D115" s="53">
        <v>21</v>
      </c>
      <c r="E115" s="53">
        <v>8</v>
      </c>
      <c r="F115" s="53">
        <v>13</v>
      </c>
      <c r="G115" s="53" t="s">
        <v>62</v>
      </c>
      <c r="H115" s="54">
        <v>71</v>
      </c>
    </row>
    <row r="116" spans="2:9" x14ac:dyDescent="0.2">
      <c r="B116" s="39" t="s">
        <v>39</v>
      </c>
      <c r="C116" s="53">
        <v>379</v>
      </c>
      <c r="D116" s="53">
        <v>312</v>
      </c>
      <c r="E116" s="53">
        <v>50</v>
      </c>
      <c r="F116" s="53">
        <v>114</v>
      </c>
      <c r="G116" s="53">
        <v>5</v>
      </c>
      <c r="H116" s="54">
        <v>860</v>
      </c>
      <c r="I116" s="19"/>
    </row>
    <row r="117" spans="2:9" x14ac:dyDescent="0.2">
      <c r="B117" s="30" t="s">
        <v>40</v>
      </c>
      <c r="C117" s="53">
        <v>916</v>
      </c>
      <c r="D117" s="53">
        <v>808</v>
      </c>
      <c r="E117" s="53">
        <v>364</v>
      </c>
      <c r="F117" s="53">
        <v>244</v>
      </c>
      <c r="G117" s="53">
        <v>24</v>
      </c>
      <c r="H117" s="54">
        <v>2356</v>
      </c>
      <c r="I117" s="19"/>
    </row>
    <row r="118" spans="2:9" x14ac:dyDescent="0.2">
      <c r="B118" s="40" t="s">
        <v>41</v>
      </c>
      <c r="C118" s="53">
        <v>134</v>
      </c>
      <c r="D118" s="53">
        <v>112</v>
      </c>
      <c r="E118" s="53">
        <v>21</v>
      </c>
      <c r="F118" s="53">
        <v>45</v>
      </c>
      <c r="G118" s="53">
        <v>1</v>
      </c>
      <c r="H118" s="54">
        <v>313</v>
      </c>
    </row>
    <row r="119" spans="2:9" x14ac:dyDescent="0.2">
      <c r="B119" s="40" t="s">
        <v>42</v>
      </c>
      <c r="C119" s="53">
        <v>161</v>
      </c>
      <c r="D119" s="53">
        <v>236</v>
      </c>
      <c r="E119" s="53">
        <v>34</v>
      </c>
      <c r="F119" s="53">
        <v>38</v>
      </c>
      <c r="G119" s="53">
        <v>5</v>
      </c>
      <c r="H119" s="54">
        <v>474</v>
      </c>
    </row>
    <row r="120" spans="2:9" x14ac:dyDescent="0.2">
      <c r="B120" s="40" t="s">
        <v>43</v>
      </c>
      <c r="C120" s="53">
        <v>371</v>
      </c>
      <c r="D120" s="53">
        <v>198</v>
      </c>
      <c r="E120" s="53">
        <v>112</v>
      </c>
      <c r="F120" s="53">
        <v>95</v>
      </c>
      <c r="G120" s="53">
        <v>3</v>
      </c>
      <c r="H120" s="54">
        <v>779</v>
      </c>
      <c r="I120" s="21"/>
    </row>
    <row r="121" spans="2:9" x14ac:dyDescent="0.2">
      <c r="B121" s="40" t="s">
        <v>44</v>
      </c>
      <c r="C121" s="53">
        <v>598</v>
      </c>
      <c r="D121" s="53">
        <v>554</v>
      </c>
      <c r="E121" s="53">
        <v>75</v>
      </c>
      <c r="F121" s="53">
        <v>133</v>
      </c>
      <c r="G121" s="53">
        <v>4</v>
      </c>
      <c r="H121" s="54">
        <v>1364</v>
      </c>
      <c r="I121" s="21"/>
    </row>
    <row r="122" spans="2:9" x14ac:dyDescent="0.2">
      <c r="B122" s="40" t="s">
        <v>45</v>
      </c>
      <c r="C122" s="53">
        <v>181</v>
      </c>
      <c r="D122" s="53">
        <v>208</v>
      </c>
      <c r="E122" s="53">
        <v>70</v>
      </c>
      <c r="F122" s="53">
        <v>46</v>
      </c>
      <c r="G122" s="53">
        <v>11</v>
      </c>
      <c r="H122" s="54">
        <v>516</v>
      </c>
      <c r="I122" s="21"/>
    </row>
    <row r="123" spans="2:9" x14ac:dyDescent="0.2">
      <c r="B123" s="31" t="s">
        <v>47</v>
      </c>
      <c r="C123" s="26">
        <v>17010</v>
      </c>
      <c r="D123" s="26">
        <v>13566</v>
      </c>
      <c r="E123" s="26">
        <v>3920</v>
      </c>
      <c r="F123" s="26">
        <v>3723</v>
      </c>
      <c r="G123" s="26">
        <v>309</v>
      </c>
      <c r="H123" s="26">
        <v>38528</v>
      </c>
      <c r="I123" s="21"/>
    </row>
    <row r="124" spans="2:9" x14ac:dyDescent="0.2">
      <c r="I124" s="21"/>
    </row>
    <row r="125" spans="2:9" x14ac:dyDescent="0.2">
      <c r="I125" s="21"/>
    </row>
    <row r="126" spans="2:9" x14ac:dyDescent="0.2">
      <c r="B126" s="20" t="s">
        <v>101</v>
      </c>
      <c r="I126" s="21"/>
    </row>
    <row r="127" spans="2:9" x14ac:dyDescent="0.2">
      <c r="B127" s="50" t="s">
        <v>65</v>
      </c>
      <c r="C127" s="52" t="s">
        <v>108</v>
      </c>
      <c r="D127" s="52"/>
      <c r="E127" s="52"/>
      <c r="F127" s="52" t="s">
        <v>109</v>
      </c>
      <c r="G127" s="52"/>
      <c r="H127" s="52"/>
      <c r="I127" s="21"/>
    </row>
    <row r="128" spans="2:9" ht="16" x14ac:dyDescent="0.2">
      <c r="B128" s="51"/>
      <c r="C128" s="16" t="s">
        <v>0</v>
      </c>
      <c r="D128" s="16" t="s">
        <v>1</v>
      </c>
      <c r="E128" s="16" t="s">
        <v>47</v>
      </c>
      <c r="F128" s="16" t="s">
        <v>0</v>
      </c>
      <c r="G128" s="16" t="s">
        <v>1</v>
      </c>
      <c r="H128" s="16" t="s">
        <v>47</v>
      </c>
      <c r="I128" s="21"/>
    </row>
    <row r="129" spans="2:9" x14ac:dyDescent="0.2">
      <c r="B129" s="30" t="s">
        <v>83</v>
      </c>
      <c r="C129" s="28">
        <v>1764</v>
      </c>
      <c r="D129" s="28">
        <v>1904</v>
      </c>
      <c r="E129" s="48">
        <v>3668</v>
      </c>
      <c r="F129" s="53">
        <v>1090</v>
      </c>
      <c r="G129" s="53">
        <v>1144</v>
      </c>
      <c r="H129" s="54">
        <v>2234</v>
      </c>
      <c r="I129" s="21"/>
    </row>
    <row r="130" spans="2:9" x14ac:dyDescent="0.2">
      <c r="B130" s="30" t="s">
        <v>84</v>
      </c>
      <c r="C130" s="28">
        <v>451</v>
      </c>
      <c r="D130" s="28">
        <v>481</v>
      </c>
      <c r="E130" s="48">
        <v>932</v>
      </c>
      <c r="F130" s="53">
        <v>302</v>
      </c>
      <c r="G130" s="53">
        <v>353</v>
      </c>
      <c r="H130" s="54">
        <v>655</v>
      </c>
      <c r="I130" s="21"/>
    </row>
    <row r="131" spans="2:9" x14ac:dyDescent="0.2">
      <c r="B131" s="30" t="s">
        <v>57</v>
      </c>
      <c r="C131" s="28">
        <v>2736</v>
      </c>
      <c r="D131" s="28">
        <v>16398</v>
      </c>
      <c r="E131" s="48">
        <v>19134</v>
      </c>
      <c r="F131" s="53">
        <v>2027</v>
      </c>
      <c r="G131" s="53">
        <v>12071</v>
      </c>
      <c r="H131" s="54">
        <v>14098</v>
      </c>
      <c r="I131" s="21"/>
    </row>
    <row r="132" spans="2:9" x14ac:dyDescent="0.2">
      <c r="B132" s="30" t="s">
        <v>58</v>
      </c>
      <c r="C132" s="28">
        <v>2208</v>
      </c>
      <c r="D132" s="28">
        <v>4132</v>
      </c>
      <c r="E132" s="48">
        <v>6340</v>
      </c>
      <c r="F132" s="53">
        <v>1593</v>
      </c>
      <c r="G132" s="53">
        <v>2905</v>
      </c>
      <c r="H132" s="54">
        <v>4498</v>
      </c>
      <c r="I132" s="21"/>
    </row>
    <row r="133" spans="2:9" x14ac:dyDescent="0.2">
      <c r="B133" s="31" t="s">
        <v>47</v>
      </c>
      <c r="C133" s="29">
        <v>7159</v>
      </c>
      <c r="D133" s="29">
        <v>22915</v>
      </c>
      <c r="E133" s="29">
        <v>30074</v>
      </c>
      <c r="F133" s="26">
        <v>5012</v>
      </c>
      <c r="G133" s="26">
        <v>16473</v>
      </c>
      <c r="H133" s="26">
        <v>21485</v>
      </c>
      <c r="I133" s="21"/>
    </row>
    <row r="134" spans="2:9" x14ac:dyDescent="0.2">
      <c r="B134" s="2"/>
      <c r="C134" s="5"/>
      <c r="D134" s="5"/>
      <c r="E134" s="5"/>
      <c r="F134" s="5"/>
      <c r="G134" s="5"/>
      <c r="H134" s="5"/>
    </row>
    <row r="135" spans="2:9" x14ac:dyDescent="0.2">
      <c r="B135" s="2"/>
      <c r="C135" s="5"/>
      <c r="D135" s="5"/>
      <c r="E135" s="5"/>
      <c r="F135" s="5"/>
      <c r="G135" s="5"/>
      <c r="H135" s="5"/>
    </row>
    <row r="136" spans="2:9" x14ac:dyDescent="0.2">
      <c r="B136" s="1" t="s">
        <v>102</v>
      </c>
      <c r="D136" s="5"/>
      <c r="E136" s="5"/>
      <c r="F136" s="5"/>
      <c r="G136" s="5"/>
      <c r="H136" s="5"/>
    </row>
    <row r="137" spans="2:9" x14ac:dyDescent="0.2">
      <c r="D137" s="5"/>
      <c r="E137" s="5"/>
      <c r="F137" s="5"/>
      <c r="G137" s="5"/>
      <c r="H137" s="5"/>
    </row>
    <row r="138" spans="2:9" x14ac:dyDescent="0.2">
      <c r="D138" s="5"/>
      <c r="E138" s="5"/>
      <c r="F138" s="5"/>
      <c r="G138" s="5"/>
      <c r="H138" s="5"/>
    </row>
    <row r="139" spans="2:9" x14ac:dyDescent="0.2">
      <c r="D139" s="5"/>
      <c r="E139" s="5"/>
      <c r="F139" s="5"/>
      <c r="G139" s="5"/>
      <c r="H139" s="5"/>
    </row>
    <row r="140" spans="2:9" x14ac:dyDescent="0.2">
      <c r="B140" s="2" t="s">
        <v>83</v>
      </c>
      <c r="C140" s="21">
        <v>10.397952059576449</v>
      </c>
      <c r="D140" s="5"/>
      <c r="E140" s="5"/>
      <c r="F140" s="5"/>
      <c r="G140" s="5"/>
      <c r="H140" s="5"/>
    </row>
    <row r="141" spans="2:9" x14ac:dyDescent="0.2">
      <c r="B141" s="2" t="s">
        <v>84</v>
      </c>
      <c r="C141" s="21">
        <v>3.0486385850593436</v>
      </c>
      <c r="D141" s="5"/>
      <c r="E141" s="5"/>
      <c r="F141" s="5"/>
      <c r="G141" s="5"/>
      <c r="H141" s="5"/>
    </row>
    <row r="142" spans="2:9" x14ac:dyDescent="0.2">
      <c r="B142" s="2" t="s">
        <v>57</v>
      </c>
      <c r="C142" s="21">
        <v>65.617872934605543</v>
      </c>
      <c r="D142" s="5"/>
      <c r="E142" s="5"/>
      <c r="F142" s="5"/>
      <c r="G142" s="5"/>
      <c r="H142" s="5"/>
    </row>
    <row r="143" spans="2:9" x14ac:dyDescent="0.2">
      <c r="B143" s="2" t="s">
        <v>58</v>
      </c>
      <c r="C143" s="21">
        <v>20.93553642075867</v>
      </c>
      <c r="D143" s="5"/>
      <c r="E143" s="5"/>
      <c r="F143" s="5"/>
      <c r="G143" s="5"/>
      <c r="H143" s="5"/>
    </row>
    <row r="144" spans="2:9" x14ac:dyDescent="0.2">
      <c r="C144" s="21"/>
      <c r="D144" s="5"/>
      <c r="E144" s="5"/>
      <c r="F144" s="5"/>
      <c r="G144" s="5"/>
      <c r="H144" s="5"/>
    </row>
    <row r="145" spans="2:8" x14ac:dyDescent="0.2">
      <c r="B145" s="2"/>
      <c r="C145" s="5"/>
      <c r="D145" s="5"/>
      <c r="E145" s="5"/>
      <c r="F145" s="5"/>
      <c r="G145" s="5"/>
      <c r="H145" s="5"/>
    </row>
    <row r="146" spans="2:8" x14ac:dyDescent="0.2">
      <c r="B146" s="2"/>
      <c r="C146" s="5"/>
      <c r="D146" s="5"/>
      <c r="E146" s="5"/>
      <c r="F146" s="5"/>
      <c r="G146" s="5"/>
      <c r="H146" s="5"/>
    </row>
    <row r="147" spans="2:8" x14ac:dyDescent="0.2">
      <c r="B147" s="2"/>
      <c r="C147" s="5"/>
      <c r="D147" s="5"/>
      <c r="E147" s="5"/>
      <c r="F147" s="5"/>
      <c r="G147" s="5"/>
      <c r="H147" s="5"/>
    </row>
    <row r="148" spans="2:8" x14ac:dyDescent="0.2">
      <c r="B148" s="2"/>
      <c r="C148" s="5"/>
      <c r="D148" s="5"/>
      <c r="E148" s="5"/>
      <c r="F148" s="5"/>
      <c r="G148" s="5"/>
      <c r="H148" s="5"/>
    </row>
    <row r="149" spans="2:8" x14ac:dyDescent="0.2">
      <c r="B149" s="2"/>
      <c r="C149" s="5"/>
      <c r="D149" s="5"/>
      <c r="E149" s="5"/>
      <c r="F149" s="5"/>
      <c r="G149" s="5"/>
      <c r="H149" s="5"/>
    </row>
    <row r="150" spans="2:8" x14ac:dyDescent="0.2">
      <c r="B150" s="2"/>
      <c r="C150" s="5"/>
      <c r="D150" s="5"/>
      <c r="E150" s="5"/>
      <c r="F150" s="5"/>
      <c r="G150" s="5"/>
      <c r="H150" s="5"/>
    </row>
    <row r="152" spans="2:8" x14ac:dyDescent="0.2">
      <c r="B152" s="32" t="s">
        <v>103</v>
      </c>
    </row>
    <row r="153" spans="2:8" ht="48" x14ac:dyDescent="0.2">
      <c r="B153" s="15" t="s">
        <v>52</v>
      </c>
      <c r="C153" s="15" t="s">
        <v>83</v>
      </c>
      <c r="D153" s="15" t="s">
        <v>84</v>
      </c>
      <c r="E153" s="15" t="s">
        <v>57</v>
      </c>
      <c r="F153" s="15" t="s">
        <v>58</v>
      </c>
      <c r="G153" s="15" t="s">
        <v>47</v>
      </c>
    </row>
    <row r="154" spans="2:8" x14ac:dyDescent="0.2">
      <c r="B154" s="40" t="s">
        <v>2</v>
      </c>
      <c r="C154" s="53">
        <v>353</v>
      </c>
      <c r="D154" s="53" t="s">
        <v>62</v>
      </c>
      <c r="E154" s="53" t="s">
        <v>62</v>
      </c>
      <c r="F154" s="53" t="s">
        <v>62</v>
      </c>
      <c r="G154" s="54">
        <v>353</v>
      </c>
    </row>
    <row r="155" spans="2:8" x14ac:dyDescent="0.2">
      <c r="B155" s="40" t="s">
        <v>3</v>
      </c>
      <c r="C155" s="53">
        <v>488</v>
      </c>
      <c r="D155" s="53" t="s">
        <v>62</v>
      </c>
      <c r="E155" s="53" t="s">
        <v>62</v>
      </c>
      <c r="F155" s="53" t="s">
        <v>62</v>
      </c>
      <c r="G155" s="54">
        <v>488</v>
      </c>
    </row>
    <row r="156" spans="2:8" x14ac:dyDescent="0.2">
      <c r="B156" s="40" t="s">
        <v>4</v>
      </c>
      <c r="C156" s="53">
        <v>806</v>
      </c>
      <c r="D156" s="53" t="s">
        <v>62</v>
      </c>
      <c r="E156" s="53">
        <v>14</v>
      </c>
      <c r="F156" s="53" t="s">
        <v>62</v>
      </c>
      <c r="G156" s="54">
        <v>820</v>
      </c>
    </row>
    <row r="157" spans="2:8" x14ac:dyDescent="0.2">
      <c r="B157" s="40" t="s">
        <v>5</v>
      </c>
      <c r="C157" s="53">
        <v>587</v>
      </c>
      <c r="D157" s="53" t="s">
        <v>62</v>
      </c>
      <c r="E157" s="53">
        <v>302</v>
      </c>
      <c r="F157" s="53" t="s">
        <v>62</v>
      </c>
      <c r="G157" s="54">
        <v>889</v>
      </c>
    </row>
    <row r="158" spans="2:8" x14ac:dyDescent="0.2">
      <c r="B158" s="40" t="s">
        <v>6</v>
      </c>
      <c r="C158" s="53" t="s">
        <v>62</v>
      </c>
      <c r="D158" s="53" t="s">
        <v>62</v>
      </c>
      <c r="E158" s="53">
        <v>576</v>
      </c>
      <c r="F158" s="53">
        <v>299</v>
      </c>
      <c r="G158" s="54">
        <v>875</v>
      </c>
    </row>
    <row r="159" spans="2:8" x14ac:dyDescent="0.2">
      <c r="B159" s="40" t="s">
        <v>7</v>
      </c>
      <c r="C159" s="53" t="s">
        <v>62</v>
      </c>
      <c r="D159" s="53" t="s">
        <v>62</v>
      </c>
      <c r="E159" s="53">
        <v>2641</v>
      </c>
      <c r="F159" s="53">
        <v>747</v>
      </c>
      <c r="G159" s="54">
        <v>3388</v>
      </c>
    </row>
    <row r="160" spans="2:8" x14ac:dyDescent="0.2">
      <c r="B160" s="40" t="s">
        <v>8</v>
      </c>
      <c r="C160" s="53" t="s">
        <v>62</v>
      </c>
      <c r="D160" s="53" t="s">
        <v>62</v>
      </c>
      <c r="E160" s="53">
        <v>3194</v>
      </c>
      <c r="F160" s="53">
        <v>670</v>
      </c>
      <c r="G160" s="54">
        <v>3864</v>
      </c>
    </row>
    <row r="161" spans="2:7" x14ac:dyDescent="0.2">
      <c r="B161" s="40" t="s">
        <v>9</v>
      </c>
      <c r="C161" s="53" t="s">
        <v>62</v>
      </c>
      <c r="D161" s="53" t="s">
        <v>62</v>
      </c>
      <c r="E161" s="53">
        <v>2641</v>
      </c>
      <c r="F161" s="53">
        <v>609</v>
      </c>
      <c r="G161" s="54">
        <v>3250</v>
      </c>
    </row>
    <row r="162" spans="2:7" x14ac:dyDescent="0.2">
      <c r="B162" s="40" t="s">
        <v>10</v>
      </c>
      <c r="C162" s="53" t="s">
        <v>62</v>
      </c>
      <c r="D162" s="53" t="s">
        <v>62</v>
      </c>
      <c r="E162" s="53">
        <v>1924</v>
      </c>
      <c r="F162" s="53">
        <v>519</v>
      </c>
      <c r="G162" s="54">
        <v>2443</v>
      </c>
    </row>
    <row r="163" spans="2:7" x14ac:dyDescent="0.2">
      <c r="B163" s="40" t="s">
        <v>11</v>
      </c>
      <c r="C163" s="53" t="s">
        <v>62</v>
      </c>
      <c r="D163" s="53" t="s">
        <v>62</v>
      </c>
      <c r="E163" s="53">
        <v>1194</v>
      </c>
      <c r="F163" s="53">
        <v>427</v>
      </c>
      <c r="G163" s="54">
        <v>1621</v>
      </c>
    </row>
    <row r="164" spans="2:7" x14ac:dyDescent="0.2">
      <c r="B164" s="40" t="s">
        <v>12</v>
      </c>
      <c r="C164" s="53" t="s">
        <v>62</v>
      </c>
      <c r="D164" s="53" t="s">
        <v>62</v>
      </c>
      <c r="E164" s="53">
        <v>705</v>
      </c>
      <c r="F164" s="53">
        <v>383</v>
      </c>
      <c r="G164" s="54">
        <v>1088</v>
      </c>
    </row>
    <row r="165" spans="2:7" x14ac:dyDescent="0.2">
      <c r="B165" s="40" t="s">
        <v>13</v>
      </c>
      <c r="C165" s="53" t="s">
        <v>62</v>
      </c>
      <c r="D165" s="53" t="s">
        <v>62</v>
      </c>
      <c r="E165" s="53">
        <v>439</v>
      </c>
      <c r="F165" s="53">
        <v>459</v>
      </c>
      <c r="G165" s="54">
        <v>898</v>
      </c>
    </row>
    <row r="166" spans="2:7" x14ac:dyDescent="0.2">
      <c r="B166" s="40" t="s">
        <v>14</v>
      </c>
      <c r="C166" s="53" t="s">
        <v>62</v>
      </c>
      <c r="D166" s="53" t="s">
        <v>62</v>
      </c>
      <c r="E166" s="53">
        <v>206</v>
      </c>
      <c r="F166" s="53">
        <v>385</v>
      </c>
      <c r="G166" s="54">
        <v>591</v>
      </c>
    </row>
    <row r="167" spans="2:7" x14ac:dyDescent="0.2">
      <c r="B167" s="40" t="s">
        <v>15</v>
      </c>
      <c r="C167" s="53" t="s">
        <v>62</v>
      </c>
      <c r="D167" s="53">
        <v>241</v>
      </c>
      <c r="E167" s="53">
        <v>146</v>
      </c>
      <c r="F167" s="53" t="s">
        <v>62</v>
      </c>
      <c r="G167" s="54">
        <v>387</v>
      </c>
    </row>
    <row r="168" spans="2:7" x14ac:dyDescent="0.2">
      <c r="B168" s="40" t="s">
        <v>16</v>
      </c>
      <c r="C168" s="53" t="s">
        <v>62</v>
      </c>
      <c r="D168" s="53">
        <v>182</v>
      </c>
      <c r="E168" s="53">
        <v>69</v>
      </c>
      <c r="F168" s="53" t="s">
        <v>62</v>
      </c>
      <c r="G168" s="54">
        <v>251</v>
      </c>
    </row>
    <row r="169" spans="2:7" x14ac:dyDescent="0.2">
      <c r="B169" s="40" t="s">
        <v>17</v>
      </c>
      <c r="C169" s="53" t="s">
        <v>62</v>
      </c>
      <c r="D169" s="53">
        <v>91</v>
      </c>
      <c r="E169" s="53">
        <v>29</v>
      </c>
      <c r="F169" s="53" t="s">
        <v>62</v>
      </c>
      <c r="G169" s="54">
        <v>120</v>
      </c>
    </row>
    <row r="170" spans="2:7" x14ac:dyDescent="0.2">
      <c r="B170" s="40" t="s">
        <v>18</v>
      </c>
      <c r="C170" s="53" t="s">
        <v>62</v>
      </c>
      <c r="D170" s="53">
        <v>60</v>
      </c>
      <c r="E170" s="53">
        <v>10</v>
      </c>
      <c r="F170" s="53" t="s">
        <v>62</v>
      </c>
      <c r="G170" s="54">
        <v>70</v>
      </c>
    </row>
    <row r="171" spans="2:7" x14ac:dyDescent="0.2">
      <c r="B171" s="40" t="s">
        <v>19</v>
      </c>
      <c r="C171" s="53" t="s">
        <v>62</v>
      </c>
      <c r="D171" s="53">
        <v>81</v>
      </c>
      <c r="E171" s="53">
        <v>8</v>
      </c>
      <c r="F171" s="53" t="s">
        <v>62</v>
      </c>
      <c r="G171" s="54">
        <v>89</v>
      </c>
    </row>
    <row r="172" spans="2:7" x14ac:dyDescent="0.2">
      <c r="B172" s="31" t="s">
        <v>47</v>
      </c>
      <c r="C172" s="26">
        <v>2234</v>
      </c>
      <c r="D172" s="26">
        <v>655</v>
      </c>
      <c r="E172" s="26">
        <v>14098</v>
      </c>
      <c r="F172" s="26">
        <v>4498</v>
      </c>
      <c r="G172" s="26">
        <v>21485</v>
      </c>
    </row>
    <row r="173" spans="2:7" x14ac:dyDescent="0.2">
      <c r="B173" s="9"/>
      <c r="C173" s="10"/>
      <c r="D173" s="10"/>
      <c r="E173" s="10"/>
      <c r="F173" s="10"/>
      <c r="G173" s="10"/>
    </row>
    <row r="174" spans="2:7" x14ac:dyDescent="0.2">
      <c r="B174" s="1" t="s">
        <v>104</v>
      </c>
    </row>
    <row r="175" spans="2:7" ht="48" x14ac:dyDescent="0.2">
      <c r="B175" s="27" t="s">
        <v>72</v>
      </c>
      <c r="C175" s="27" t="s">
        <v>83</v>
      </c>
      <c r="D175" s="27" t="s">
        <v>84</v>
      </c>
      <c r="E175" s="27" t="s">
        <v>57</v>
      </c>
      <c r="F175" s="27" t="s">
        <v>58</v>
      </c>
      <c r="G175" s="27" t="s">
        <v>47</v>
      </c>
    </row>
    <row r="176" spans="2:7" x14ac:dyDescent="0.2">
      <c r="B176" s="30" t="s">
        <v>74</v>
      </c>
      <c r="C176" s="53">
        <v>447</v>
      </c>
      <c r="D176" s="53" t="s">
        <v>62</v>
      </c>
      <c r="E176" s="53" t="s">
        <v>62</v>
      </c>
      <c r="F176" s="53" t="s">
        <v>62</v>
      </c>
      <c r="G176" s="54">
        <v>447</v>
      </c>
    </row>
    <row r="177" spans="2:7" x14ac:dyDescent="0.2">
      <c r="B177" s="30" t="s">
        <v>75</v>
      </c>
      <c r="C177" s="53">
        <v>670</v>
      </c>
      <c r="D177" s="53" t="s">
        <v>62</v>
      </c>
      <c r="E177" s="53">
        <v>1</v>
      </c>
      <c r="F177" s="53" t="s">
        <v>62</v>
      </c>
      <c r="G177" s="54">
        <v>671</v>
      </c>
    </row>
    <row r="178" spans="2:7" x14ac:dyDescent="0.2">
      <c r="B178" s="30" t="s">
        <v>76</v>
      </c>
      <c r="C178" s="53">
        <v>1117</v>
      </c>
      <c r="D178" s="53" t="s">
        <v>62</v>
      </c>
      <c r="E178" s="53">
        <v>315</v>
      </c>
      <c r="F178" s="53" t="s">
        <v>62</v>
      </c>
      <c r="G178" s="54">
        <v>1432</v>
      </c>
    </row>
    <row r="179" spans="2:7" x14ac:dyDescent="0.2">
      <c r="B179" s="30" t="s">
        <v>77</v>
      </c>
      <c r="C179" s="53" t="s">
        <v>62</v>
      </c>
      <c r="D179" s="53" t="s">
        <v>62</v>
      </c>
      <c r="E179" s="53">
        <v>5765</v>
      </c>
      <c r="F179" s="53">
        <v>1603</v>
      </c>
      <c r="G179" s="54">
        <v>7368</v>
      </c>
    </row>
    <row r="180" spans="2:7" x14ac:dyDescent="0.2">
      <c r="B180" s="30" t="s">
        <v>78</v>
      </c>
      <c r="C180" s="53" t="s">
        <v>62</v>
      </c>
      <c r="D180" s="53" t="s">
        <v>62</v>
      </c>
      <c r="E180" s="53">
        <v>7755</v>
      </c>
      <c r="F180" s="53">
        <v>2895</v>
      </c>
      <c r="G180" s="54">
        <v>10650</v>
      </c>
    </row>
    <row r="181" spans="2:7" x14ac:dyDescent="0.2">
      <c r="B181" s="30" t="s">
        <v>79</v>
      </c>
      <c r="C181" s="53" t="s">
        <v>62</v>
      </c>
      <c r="D181" s="53">
        <v>655</v>
      </c>
      <c r="E181" s="53">
        <v>262</v>
      </c>
      <c r="F181" s="53" t="s">
        <v>62</v>
      </c>
      <c r="G181" s="54">
        <v>917</v>
      </c>
    </row>
    <row r="182" spans="2:7" x14ac:dyDescent="0.2">
      <c r="B182" s="31" t="s">
        <v>47</v>
      </c>
      <c r="C182" s="26">
        <v>2234</v>
      </c>
      <c r="D182" s="26">
        <v>655</v>
      </c>
      <c r="E182" s="26">
        <v>14098</v>
      </c>
      <c r="F182" s="26">
        <v>4498</v>
      </c>
      <c r="G182" s="26">
        <v>21485</v>
      </c>
    </row>
    <row r="185" spans="2:7" x14ac:dyDescent="0.2">
      <c r="B185" s="32" t="s">
        <v>105</v>
      </c>
    </row>
    <row r="186" spans="2:7" ht="32" x14ac:dyDescent="0.2">
      <c r="B186" s="15" t="s">
        <v>65</v>
      </c>
      <c r="C186" s="15" t="s">
        <v>108</v>
      </c>
      <c r="D186" s="17" t="s">
        <v>109</v>
      </c>
      <c r="E186" s="15" t="s">
        <v>63</v>
      </c>
      <c r="F186" s="15" t="s">
        <v>64</v>
      </c>
    </row>
    <row r="187" spans="2:7" x14ac:dyDescent="0.2">
      <c r="B187" s="30" t="s">
        <v>83</v>
      </c>
      <c r="C187" s="49">
        <v>3668</v>
      </c>
      <c r="D187" s="53">
        <v>2234</v>
      </c>
      <c r="E187" s="25">
        <f>+D187-C187</f>
        <v>-1434</v>
      </c>
      <c r="F187" s="41">
        <f>+(E187*100)/C187</f>
        <v>-39.094874591057795</v>
      </c>
      <c r="G187" s="22"/>
    </row>
    <row r="188" spans="2:7" x14ac:dyDescent="0.2">
      <c r="B188" s="30" t="s">
        <v>84</v>
      </c>
      <c r="C188" s="49">
        <v>932</v>
      </c>
      <c r="D188" s="53">
        <v>655</v>
      </c>
      <c r="E188" s="25">
        <f t="shared" ref="E188:E191" si="2">+D188-C188</f>
        <v>-277</v>
      </c>
      <c r="F188" s="41">
        <f t="shared" ref="F188:F191" si="3">+(E188*100)/C188</f>
        <v>-29.721030042918454</v>
      </c>
      <c r="G188" s="19"/>
    </row>
    <row r="189" spans="2:7" x14ac:dyDescent="0.2">
      <c r="B189" s="30" t="s">
        <v>57</v>
      </c>
      <c r="C189" s="49">
        <v>19134</v>
      </c>
      <c r="D189" s="53">
        <v>14098</v>
      </c>
      <c r="E189" s="25">
        <f t="shared" si="2"/>
        <v>-5036</v>
      </c>
      <c r="F189" s="41">
        <f t="shared" si="3"/>
        <v>-26.319640430647016</v>
      </c>
      <c r="G189" s="19"/>
    </row>
    <row r="190" spans="2:7" x14ac:dyDescent="0.2">
      <c r="B190" s="30" t="s">
        <v>58</v>
      </c>
      <c r="C190" s="49">
        <v>6340</v>
      </c>
      <c r="D190" s="53">
        <v>4498</v>
      </c>
      <c r="E190" s="25">
        <f t="shared" si="2"/>
        <v>-1842</v>
      </c>
      <c r="F190" s="41">
        <f t="shared" si="3"/>
        <v>-29.053627760252365</v>
      </c>
      <c r="G190" s="19"/>
    </row>
    <row r="191" spans="2:7" x14ac:dyDescent="0.2">
      <c r="B191" s="31" t="s">
        <v>47</v>
      </c>
      <c r="C191" s="29">
        <v>30074</v>
      </c>
      <c r="D191" s="26">
        <v>21485</v>
      </c>
      <c r="E191" s="26">
        <f t="shared" si="2"/>
        <v>-8589</v>
      </c>
      <c r="F191" s="35">
        <f t="shared" si="3"/>
        <v>-28.559553102347543</v>
      </c>
      <c r="G191" s="19"/>
    </row>
    <row r="192" spans="2:7" x14ac:dyDescent="0.2">
      <c r="E192" s="13"/>
      <c r="F192" s="14"/>
    </row>
    <row r="193" spans="2:9" x14ac:dyDescent="0.2">
      <c r="E193" s="23"/>
      <c r="F193" s="24"/>
    </row>
    <row r="194" spans="2:9" x14ac:dyDescent="0.2">
      <c r="B194" s="1" t="s">
        <v>106</v>
      </c>
      <c r="E194" s="23"/>
      <c r="F194" s="24"/>
    </row>
    <row r="195" spans="2:9" x14ac:dyDescent="0.2">
      <c r="E195" s="23"/>
      <c r="F195" s="24"/>
    </row>
    <row r="196" spans="2:9" x14ac:dyDescent="0.2">
      <c r="E196" s="23"/>
      <c r="F196" s="24"/>
    </row>
    <row r="197" spans="2:9" x14ac:dyDescent="0.2">
      <c r="B197" s="2" t="s">
        <v>83</v>
      </c>
      <c r="C197" s="12">
        <v>-39.094874591057795</v>
      </c>
      <c r="E197" s="23"/>
      <c r="F197" s="24"/>
    </row>
    <row r="198" spans="2:9" x14ac:dyDescent="0.2">
      <c r="B198" s="2" t="s">
        <v>84</v>
      </c>
      <c r="C198" s="12">
        <v>-29.721030042918454</v>
      </c>
      <c r="E198" s="23"/>
      <c r="F198" s="24"/>
    </row>
    <row r="199" spans="2:9" x14ac:dyDescent="0.2">
      <c r="B199" s="2" t="s">
        <v>57</v>
      </c>
      <c r="C199" s="12">
        <v>-26.319640430647016</v>
      </c>
      <c r="E199" s="23"/>
      <c r="F199" s="24"/>
    </row>
    <row r="200" spans="2:9" x14ac:dyDescent="0.2">
      <c r="B200" s="2" t="s">
        <v>58</v>
      </c>
      <c r="C200" s="12">
        <v>-29.053627760252365</v>
      </c>
      <c r="E200" s="23"/>
      <c r="F200" s="24"/>
    </row>
    <row r="201" spans="2:9" x14ac:dyDescent="0.2">
      <c r="E201" s="23"/>
      <c r="F201" s="24"/>
    </row>
    <row r="202" spans="2:9" x14ac:dyDescent="0.2">
      <c r="E202" s="23"/>
      <c r="F202" s="24"/>
      <c r="I202" s="11"/>
    </row>
    <row r="203" spans="2:9" x14ac:dyDescent="0.2">
      <c r="E203" s="23"/>
      <c r="F203" s="24"/>
    </row>
    <row r="204" spans="2:9" x14ac:dyDescent="0.2">
      <c r="E204" s="23"/>
      <c r="F204" s="24"/>
    </row>
    <row r="205" spans="2:9" x14ac:dyDescent="0.2">
      <c r="E205" s="23"/>
      <c r="F205" s="24"/>
    </row>
    <row r="206" spans="2:9" x14ac:dyDescent="0.2">
      <c r="E206" s="23"/>
      <c r="F206" s="24"/>
    </row>
    <row r="207" spans="2:9" x14ac:dyDescent="0.2">
      <c r="E207" s="5"/>
      <c r="F207" s="2"/>
    </row>
    <row r="208" spans="2:9" x14ac:dyDescent="0.2">
      <c r="E208" s="5"/>
      <c r="F208" s="2"/>
    </row>
    <row r="210" spans="2:7" x14ac:dyDescent="0.2">
      <c r="B210" s="1" t="s">
        <v>107</v>
      </c>
    </row>
    <row r="211" spans="2:7" ht="48" x14ac:dyDescent="0.2">
      <c r="B211" s="15" t="s">
        <v>53</v>
      </c>
      <c r="C211" s="15" t="s">
        <v>83</v>
      </c>
      <c r="D211" s="15" t="s">
        <v>84</v>
      </c>
      <c r="E211" s="15" t="s">
        <v>57</v>
      </c>
      <c r="F211" s="15" t="s">
        <v>58</v>
      </c>
      <c r="G211" s="15" t="s">
        <v>47</v>
      </c>
    </row>
    <row r="212" spans="2:7" x14ac:dyDescent="0.2">
      <c r="B212" s="40" t="s">
        <v>20</v>
      </c>
      <c r="C212" s="53">
        <v>17</v>
      </c>
      <c r="D212" s="53">
        <v>3</v>
      </c>
      <c r="E212" s="53">
        <v>86</v>
      </c>
      <c r="F212" s="53">
        <v>38</v>
      </c>
      <c r="G212" s="54">
        <v>144</v>
      </c>
    </row>
    <row r="213" spans="2:7" x14ac:dyDescent="0.2">
      <c r="B213" s="40" t="s">
        <v>21</v>
      </c>
      <c r="C213" s="53">
        <v>12</v>
      </c>
      <c r="D213" s="53">
        <v>7</v>
      </c>
      <c r="E213" s="53">
        <v>116</v>
      </c>
      <c r="F213" s="53">
        <v>50</v>
      </c>
      <c r="G213" s="54">
        <v>185</v>
      </c>
    </row>
    <row r="214" spans="2:7" x14ac:dyDescent="0.2">
      <c r="B214" s="40" t="s">
        <v>22</v>
      </c>
      <c r="C214" s="53">
        <v>54</v>
      </c>
      <c r="D214" s="53">
        <v>20</v>
      </c>
      <c r="E214" s="53">
        <v>330</v>
      </c>
      <c r="F214" s="53">
        <v>168</v>
      </c>
      <c r="G214" s="54">
        <v>572</v>
      </c>
    </row>
    <row r="215" spans="2:7" x14ac:dyDescent="0.2">
      <c r="B215" s="40" t="s">
        <v>70</v>
      </c>
      <c r="C215" s="53">
        <v>666</v>
      </c>
      <c r="D215" s="53">
        <v>176</v>
      </c>
      <c r="E215" s="53">
        <v>3847</v>
      </c>
      <c r="F215" s="53">
        <v>1184</v>
      </c>
      <c r="G215" s="54">
        <v>5873</v>
      </c>
    </row>
    <row r="216" spans="2:7" x14ac:dyDescent="0.2">
      <c r="B216" s="40" t="s">
        <v>23</v>
      </c>
      <c r="C216" s="53">
        <v>34</v>
      </c>
      <c r="D216" s="53">
        <v>7</v>
      </c>
      <c r="E216" s="53">
        <v>172</v>
      </c>
      <c r="F216" s="53">
        <v>60</v>
      </c>
      <c r="G216" s="54">
        <v>273</v>
      </c>
    </row>
    <row r="217" spans="2:7" x14ac:dyDescent="0.2">
      <c r="B217" s="40" t="s">
        <v>71</v>
      </c>
      <c r="C217" s="53">
        <v>28</v>
      </c>
      <c r="D217" s="53">
        <v>12</v>
      </c>
      <c r="E217" s="53">
        <v>249</v>
      </c>
      <c r="F217" s="53">
        <v>72</v>
      </c>
      <c r="G217" s="54">
        <v>361</v>
      </c>
    </row>
    <row r="218" spans="2:7" x14ac:dyDescent="0.2">
      <c r="B218" s="40" t="s">
        <v>24</v>
      </c>
      <c r="C218" s="53">
        <v>30</v>
      </c>
      <c r="D218" s="53">
        <v>17</v>
      </c>
      <c r="E218" s="53">
        <v>210</v>
      </c>
      <c r="F218" s="53">
        <v>79</v>
      </c>
      <c r="G218" s="54">
        <v>336</v>
      </c>
    </row>
    <row r="219" spans="2:7" x14ac:dyDescent="0.2">
      <c r="B219" s="40" t="s">
        <v>25</v>
      </c>
      <c r="C219" s="53">
        <v>7</v>
      </c>
      <c r="D219" s="53">
        <v>1</v>
      </c>
      <c r="E219" s="53">
        <v>42</v>
      </c>
      <c r="F219" s="53">
        <v>16</v>
      </c>
      <c r="G219" s="54">
        <v>66</v>
      </c>
    </row>
    <row r="220" spans="2:7" x14ac:dyDescent="0.2">
      <c r="B220" s="40" t="s">
        <v>26</v>
      </c>
      <c r="C220" s="53">
        <v>39</v>
      </c>
      <c r="D220" s="53">
        <v>20</v>
      </c>
      <c r="E220" s="53">
        <v>281</v>
      </c>
      <c r="F220" s="53">
        <v>69</v>
      </c>
      <c r="G220" s="54">
        <v>409</v>
      </c>
    </row>
    <row r="221" spans="2:7" x14ac:dyDescent="0.2">
      <c r="B221" s="40" t="s">
        <v>54</v>
      </c>
      <c r="C221" s="53">
        <v>4</v>
      </c>
      <c r="D221" s="53" t="s">
        <v>62</v>
      </c>
      <c r="E221" s="53">
        <v>9</v>
      </c>
      <c r="F221" s="53">
        <v>6</v>
      </c>
      <c r="G221" s="54">
        <v>19</v>
      </c>
    </row>
    <row r="222" spans="2:7" x14ac:dyDescent="0.2">
      <c r="B222" s="40" t="s">
        <v>27</v>
      </c>
      <c r="C222" s="53">
        <v>21</v>
      </c>
      <c r="D222" s="53">
        <v>2</v>
      </c>
      <c r="E222" s="53">
        <v>41</v>
      </c>
      <c r="F222" s="53">
        <v>13</v>
      </c>
      <c r="G222" s="54">
        <v>77</v>
      </c>
    </row>
    <row r="223" spans="2:7" x14ac:dyDescent="0.2">
      <c r="B223" s="40" t="s">
        <v>28</v>
      </c>
      <c r="C223" s="53">
        <v>11</v>
      </c>
      <c r="D223" s="53">
        <v>1</v>
      </c>
      <c r="E223" s="53">
        <v>77</v>
      </c>
      <c r="F223" s="53">
        <v>28</v>
      </c>
      <c r="G223" s="54">
        <v>117</v>
      </c>
    </row>
    <row r="224" spans="2:7" x14ac:dyDescent="0.2">
      <c r="B224" s="40" t="s">
        <v>29</v>
      </c>
      <c r="C224" s="53">
        <v>113</v>
      </c>
      <c r="D224" s="53">
        <v>47</v>
      </c>
      <c r="E224" s="53">
        <v>754</v>
      </c>
      <c r="F224" s="53">
        <v>307</v>
      </c>
      <c r="G224" s="54">
        <v>1221</v>
      </c>
    </row>
    <row r="225" spans="2:7" x14ac:dyDescent="0.2">
      <c r="B225" s="40" t="s">
        <v>69</v>
      </c>
      <c r="C225" s="53">
        <v>2</v>
      </c>
      <c r="D225" s="53" t="s">
        <v>62</v>
      </c>
      <c r="E225" s="53">
        <v>2</v>
      </c>
      <c r="F225" s="53">
        <v>1</v>
      </c>
      <c r="G225" s="54">
        <v>5</v>
      </c>
    </row>
    <row r="226" spans="2:7" x14ac:dyDescent="0.2">
      <c r="B226" s="40" t="s">
        <v>30</v>
      </c>
      <c r="C226" s="53">
        <v>4</v>
      </c>
      <c r="D226" s="53">
        <v>7</v>
      </c>
      <c r="E226" s="53">
        <v>90</v>
      </c>
      <c r="F226" s="53">
        <v>24</v>
      </c>
      <c r="G226" s="54">
        <v>125</v>
      </c>
    </row>
    <row r="227" spans="2:7" x14ac:dyDescent="0.2">
      <c r="B227" s="40" t="s">
        <v>31</v>
      </c>
      <c r="C227" s="53">
        <v>24</v>
      </c>
      <c r="D227" s="53">
        <v>3</v>
      </c>
      <c r="E227" s="53">
        <v>182</v>
      </c>
      <c r="F227" s="53">
        <v>45</v>
      </c>
      <c r="G227" s="54">
        <v>254</v>
      </c>
    </row>
    <row r="228" spans="2:7" x14ac:dyDescent="0.2">
      <c r="B228" s="40" t="s">
        <v>32</v>
      </c>
      <c r="C228" s="53">
        <v>10</v>
      </c>
      <c r="D228" s="53">
        <v>10</v>
      </c>
      <c r="E228" s="53">
        <v>202</v>
      </c>
      <c r="F228" s="53">
        <v>41</v>
      </c>
      <c r="G228" s="54">
        <v>263</v>
      </c>
    </row>
    <row r="229" spans="2:7" x14ac:dyDescent="0.2">
      <c r="B229" s="40" t="s">
        <v>33</v>
      </c>
      <c r="C229" s="53">
        <v>23</v>
      </c>
      <c r="D229" s="53">
        <v>3</v>
      </c>
      <c r="E229" s="53">
        <v>120</v>
      </c>
      <c r="F229" s="53">
        <v>46</v>
      </c>
      <c r="G229" s="54">
        <v>192</v>
      </c>
    </row>
    <row r="230" spans="2:7" x14ac:dyDescent="0.2">
      <c r="B230" s="40" t="s">
        <v>34</v>
      </c>
      <c r="C230" s="53">
        <v>25</v>
      </c>
      <c r="D230" s="53">
        <v>17</v>
      </c>
      <c r="E230" s="53">
        <v>216</v>
      </c>
      <c r="F230" s="53">
        <v>80</v>
      </c>
      <c r="G230" s="54">
        <v>338</v>
      </c>
    </row>
    <row r="231" spans="2:7" x14ac:dyDescent="0.2">
      <c r="B231" s="40" t="s">
        <v>35</v>
      </c>
      <c r="C231" s="53">
        <v>9</v>
      </c>
      <c r="D231" s="53" t="s">
        <v>62</v>
      </c>
      <c r="E231" s="53">
        <v>38</v>
      </c>
      <c r="F231" s="53">
        <v>16</v>
      </c>
      <c r="G231" s="54">
        <v>63</v>
      </c>
    </row>
    <row r="232" spans="2:7" x14ac:dyDescent="0.2">
      <c r="B232" s="40" t="s">
        <v>36</v>
      </c>
      <c r="C232" s="53">
        <v>2</v>
      </c>
      <c r="D232" s="53" t="s">
        <v>62</v>
      </c>
      <c r="E232" s="53">
        <v>48</v>
      </c>
      <c r="F232" s="53">
        <v>10</v>
      </c>
      <c r="G232" s="54">
        <v>60</v>
      </c>
    </row>
    <row r="233" spans="2:7" x14ac:dyDescent="0.2">
      <c r="B233" s="40" t="s">
        <v>37</v>
      </c>
      <c r="C233" s="53">
        <v>8</v>
      </c>
      <c r="D233" s="53">
        <v>3</v>
      </c>
      <c r="E233" s="53">
        <v>69</v>
      </c>
      <c r="F233" s="53">
        <v>23</v>
      </c>
      <c r="G233" s="54">
        <v>103</v>
      </c>
    </row>
    <row r="234" spans="2:7" x14ac:dyDescent="0.2">
      <c r="B234" s="40" t="s">
        <v>38</v>
      </c>
      <c r="C234" s="53">
        <v>4</v>
      </c>
      <c r="D234" s="53">
        <v>4</v>
      </c>
      <c r="E234" s="53">
        <v>37</v>
      </c>
      <c r="F234" s="53">
        <v>16</v>
      </c>
      <c r="G234" s="54">
        <v>61</v>
      </c>
    </row>
    <row r="235" spans="2:7" x14ac:dyDescent="0.2">
      <c r="B235" s="40" t="s">
        <v>55</v>
      </c>
      <c r="C235" s="53">
        <v>2</v>
      </c>
      <c r="D235" s="53">
        <v>2</v>
      </c>
      <c r="E235" s="53">
        <v>15</v>
      </c>
      <c r="F235" s="53">
        <v>2</v>
      </c>
      <c r="G235" s="54">
        <v>21</v>
      </c>
    </row>
    <row r="236" spans="2:7" x14ac:dyDescent="0.2">
      <c r="B236" s="40" t="s">
        <v>39</v>
      </c>
      <c r="C236" s="53">
        <v>24</v>
      </c>
      <c r="D236" s="53">
        <v>13</v>
      </c>
      <c r="E236" s="53">
        <v>210</v>
      </c>
      <c r="F236" s="53">
        <v>65</v>
      </c>
      <c r="G236" s="54">
        <v>312</v>
      </c>
    </row>
    <row r="237" spans="2:7" x14ac:dyDescent="0.2">
      <c r="B237" s="40" t="s">
        <v>40</v>
      </c>
      <c r="C237" s="53">
        <v>49</v>
      </c>
      <c r="D237" s="53">
        <v>26</v>
      </c>
      <c r="E237" s="53">
        <v>579</v>
      </c>
      <c r="F237" s="53">
        <v>154</v>
      </c>
      <c r="G237" s="54">
        <v>808</v>
      </c>
    </row>
    <row r="238" spans="2:7" x14ac:dyDescent="0.2">
      <c r="B238" s="40" t="s">
        <v>41</v>
      </c>
      <c r="C238" s="53">
        <v>5</v>
      </c>
      <c r="D238" s="53">
        <v>3</v>
      </c>
      <c r="E238" s="53">
        <v>86</v>
      </c>
      <c r="F238" s="53">
        <v>18</v>
      </c>
      <c r="G238" s="54">
        <v>112</v>
      </c>
    </row>
    <row r="239" spans="2:7" x14ac:dyDescent="0.2">
      <c r="B239" s="40" t="s">
        <v>42</v>
      </c>
      <c r="C239" s="53">
        <v>21</v>
      </c>
      <c r="D239" s="53">
        <v>6</v>
      </c>
      <c r="E239" s="53">
        <v>148</v>
      </c>
      <c r="F239" s="53">
        <v>61</v>
      </c>
      <c r="G239" s="54">
        <v>236</v>
      </c>
    </row>
    <row r="240" spans="2:7" x14ac:dyDescent="0.2">
      <c r="B240" s="40" t="s">
        <v>43</v>
      </c>
      <c r="C240" s="53">
        <v>17</v>
      </c>
      <c r="D240" s="53">
        <v>4</v>
      </c>
      <c r="E240" s="53">
        <v>125</v>
      </c>
      <c r="F240" s="53">
        <v>52</v>
      </c>
      <c r="G240" s="54">
        <v>198</v>
      </c>
    </row>
    <row r="241" spans="2:7" x14ac:dyDescent="0.2">
      <c r="B241" s="40" t="s">
        <v>44</v>
      </c>
      <c r="C241" s="53">
        <v>79</v>
      </c>
      <c r="D241" s="53">
        <v>13</v>
      </c>
      <c r="E241" s="53">
        <v>372</v>
      </c>
      <c r="F241" s="53">
        <v>90</v>
      </c>
      <c r="G241" s="54">
        <v>554</v>
      </c>
    </row>
    <row r="242" spans="2:7" x14ac:dyDescent="0.2">
      <c r="B242" s="40" t="s">
        <v>45</v>
      </c>
      <c r="C242" s="53">
        <v>32</v>
      </c>
      <c r="D242" s="53">
        <v>4</v>
      </c>
      <c r="E242" s="53">
        <v>124</v>
      </c>
      <c r="F242" s="53">
        <v>48</v>
      </c>
      <c r="G242" s="54">
        <v>208</v>
      </c>
    </row>
    <row r="243" spans="2:7" x14ac:dyDescent="0.2">
      <c r="B243" s="31" t="s">
        <v>47</v>
      </c>
      <c r="C243" s="26">
        <v>1376</v>
      </c>
      <c r="D243" s="26">
        <v>431</v>
      </c>
      <c r="E243" s="26">
        <v>8877</v>
      </c>
      <c r="F243" s="26">
        <v>2882</v>
      </c>
      <c r="G243" s="26">
        <v>13566</v>
      </c>
    </row>
    <row r="245" spans="2:7" x14ac:dyDescent="0.2">
      <c r="B245" s="1" t="s">
        <v>80</v>
      </c>
    </row>
    <row r="246" spans="2:7" x14ac:dyDescent="0.2">
      <c r="B246" s="1" t="s">
        <v>66</v>
      </c>
    </row>
    <row r="247" spans="2:7" x14ac:dyDescent="0.2">
      <c r="B247" s="1" t="s">
        <v>68</v>
      </c>
    </row>
  </sheetData>
  <mergeCells count="6">
    <mergeCell ref="F4:H4"/>
    <mergeCell ref="C4:E4"/>
    <mergeCell ref="B4:B5"/>
    <mergeCell ref="B127:B128"/>
    <mergeCell ref="C127:E127"/>
    <mergeCell ref="F127:H127"/>
  </mergeCells>
  <conditionalFormatting sqref="E65:E70">
    <cfRule type="iconSet" priority="2">
      <iconSet iconSet="3Arrows">
        <cfvo type="percent" val="0"/>
        <cfvo type="num" val="0"/>
        <cfvo type="num" val="0"/>
      </iconSet>
    </cfRule>
  </conditionalFormatting>
  <conditionalFormatting sqref="E187:E191">
    <cfRule type="iconSet" priority="1">
      <iconSet iconSet="3Arrows">
        <cfvo type="percent" val="0"/>
        <cfvo type="num" val="0"/>
        <cfvo type="num" val="0"/>
      </iconSet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Sandra Lucia Moreno Lozada</cp:lastModifiedBy>
  <dcterms:created xsi:type="dcterms:W3CDTF">2017-04-25T16:02:54Z</dcterms:created>
  <dcterms:modified xsi:type="dcterms:W3CDTF">2020-06-16T19:48:39Z</dcterms:modified>
</cp:coreProperties>
</file>