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https://d.docs.live.net/84ef0e6e371f3d78/CRNV/Boletines/Año 2020/"/>
    </mc:Choice>
  </mc:AlternateContent>
  <xr:revisionPtr revIDLastSave="0" documentId="8_{5E9181E7-161C-8240-8383-0634EED7B083}" xr6:coauthVersionLast="45" xr6:coauthVersionMax="45" xr10:uidLastSave="{00000000-0000-0000-0000-000000000000}"/>
  <bookViews>
    <workbookView xWindow="0" yWindow="460" windowWidth="22580" windowHeight="13980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5" i="2" l="1"/>
  <c r="E64" i="1" l="1"/>
  <c r="F64" i="1" s="1"/>
  <c r="E65" i="1"/>
  <c r="F65" i="1" s="1"/>
  <c r="E66" i="1"/>
  <c r="F66" i="1" s="1"/>
  <c r="E67" i="1"/>
  <c r="F67" i="1" s="1"/>
  <c r="E63" i="1"/>
  <c r="F63" i="1" s="1"/>
  <c r="E187" i="2" l="1"/>
  <c r="F187" i="2" s="1"/>
  <c r="E188" i="2"/>
  <c r="F188" i="2" s="1"/>
  <c r="E189" i="2"/>
  <c r="F189" i="2" s="1"/>
  <c r="E190" i="2"/>
  <c r="F190" i="2" s="1"/>
  <c r="E186" i="2"/>
  <c r="E66" i="2"/>
  <c r="F66" i="2" s="1"/>
  <c r="E67" i="2"/>
  <c r="F67" i="2" s="1"/>
  <c r="E68" i="2"/>
  <c r="F68" i="2" s="1"/>
  <c r="E69" i="2"/>
  <c r="F69" i="2" s="1"/>
  <c r="E70" i="2"/>
  <c r="F70" i="2" s="1"/>
  <c r="F65" i="2"/>
  <c r="F186" i="2" l="1"/>
</calcChain>
</file>

<file path=xl/sharedStrings.xml><?xml version="1.0" encoding="utf-8"?>
<sst xmlns="http://schemas.openxmlformats.org/spreadsheetml/2006/main" count="436" uniqueCount="109">
  <si>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</si>
  <si>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</si>
  <si>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</si>
  <si>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</si>
  <si>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</si>
  <si>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</si>
  <si>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</si>
  <si>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</si>
  <si>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</si>
  <si>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</si>
  <si>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</si>
  <si>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</si>
  <si>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</si>
  <si>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</si>
  <si>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</si>
  <si>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</si>
  <si>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</si>
  <si>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</si>
  <si>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</si>
  <si>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</si>
  <si>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</si>
  <si>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</si>
  <si>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</si>
  <si>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</si>
  <si>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</si>
  <si>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</si>
  <si>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</si>
  <si>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</si>
  <si>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</si>
  <si>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</si>
  <si>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</si>
  <si>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</si>
  <si>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</si>
  <si>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</si>
  <si>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</si>
  <si>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</si>
  <si>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</si>
  <si>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</si>
  <si>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</si>
  <si>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</si>
  <si>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</si>
  <si>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</si>
  <si>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</si>
  <si>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</si>
  <si>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</si>
  <si>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</si>
  <si>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</si>
  <si>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</si>
  <si>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</si>
  <si>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</si>
  <si>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</si>
  <si>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</si>
  <si>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</si>
  <si>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</si>
  <si>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</si>
  <si>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</si>
  <si>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</si>
  <si>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</si>
  <si>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</si>
  <si>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</si>
  <si>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</si>
  <si>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</si>
  <si>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</si>
  <si>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</si>
  <si>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</si>
  <si>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</si>
  <si>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</si>
  <si>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</si>
  <si>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</si>
  <si>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</si>
  <si>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</si>
  <si>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</si>
  <si>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</si>
  <si>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</si>
  <si>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</si>
  <si>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</si>
  <si>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</si>
  <si>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</si>
  <si>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Adultez (29 a 59)</t>
  </si>
  <si>
    <t>Adulto mayor (60 y más)</t>
  </si>
  <si>
    <t>2019*</t>
  </si>
  <si>
    <t>2020*</t>
  </si>
  <si>
    <t>*Información preliminar sujeta a cambios por actualización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</si>
  <si>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</si>
  <si>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</si>
  <si>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</si>
  <si>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</si>
  <si>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Muertes violentas según sexo. Colombia, comparativo años 2019 y 2020 (enero a marzo)</t>
  </si>
  <si>
    <t>Indeter.</t>
  </si>
  <si>
    <t xml:space="preserve">Porcentaje muertes violentas según manera. Colombia, año 2020 (enero-marzo) </t>
  </si>
  <si>
    <t>Muertes violentas según grupo de edad y manera de muerte. Colombia, año 2020 (enero-marzo)</t>
  </si>
  <si>
    <t>Muertes violentas según ciclo vital y manera de muerte. Colombia, año 2020 (enero-marzo)</t>
  </si>
  <si>
    <t xml:space="preserve">Muertes violentas según variación absoluta y porcentual. Colombia, comparativo años 2019 y 2020 (enero a marzo) </t>
  </si>
  <si>
    <t xml:space="preserve">Variación porcentual de muertes violentas según manera. Colombia, año 2020 (enero a marzo) </t>
  </si>
  <si>
    <t>Muertes violentas según manera. Colombia, ciudades capitales, enero a marzo de 2020</t>
  </si>
  <si>
    <t>Lesiones No fatales según contexto y sexo. Colombia, comparativo años 2019 y 2020 (enero-marzo)</t>
  </si>
  <si>
    <t xml:space="preserve">Porcentaje lesiones no fatales según contexto. Colombia, año 2020 (enero a marzo) </t>
  </si>
  <si>
    <t>Lesiones No fatales según grupo de edad y contexto. Colombia, año 2020 (enero a marzo)</t>
  </si>
  <si>
    <t>Lesiones No fatales según ciclo vital y contexto. Colombia, año 2020 (enero a marzo)</t>
  </si>
  <si>
    <t xml:space="preserve">Lesiones No fatales según variación absoluta y porcentual. Colombia, comparativo enero a marzo años 2019 y 2020 </t>
  </si>
  <si>
    <t xml:space="preserve">Variación porcentual de lesiones No fatales según contexto. Colombia, año 2020 (enero a marzo) </t>
  </si>
  <si>
    <t>Lesiones No fatales según contexto. Colombia, ciudades capitales, enero-marzo de 2020</t>
  </si>
  <si>
    <t>Violencia intrafamiliar según contexto y sexo. Colombia, comparativo años 2019 y 2020 (enero a marzo)</t>
  </si>
  <si>
    <t xml:space="preserve">Porcentaje  violencia intrafamiliar según contexto. Colombia, año 2020 (enero a marzo) </t>
  </si>
  <si>
    <t>Violencia intrafamiliar según grupo de edad y contexto. Colombia, año 2020 (enero a marzo)</t>
  </si>
  <si>
    <t>Violencia intrafamiliar según ciclo vital y contexto. Colombia, año 2020 (enero a marzo)</t>
  </si>
  <si>
    <t xml:space="preserve">Violencia intrafamiliar según variación absoluta y porcentual. Colombia, comparativo (enero a marzo) años 2019 y 2020 </t>
  </si>
  <si>
    <t xml:space="preserve">Variación porcentual de violencia intrafamiliar según contexto. Colombia, año 2020 (enero a marzo) </t>
  </si>
  <si>
    <t>Violencia intrafamiliar según contexto. Colombia, ciudades capitales, enero a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</si>
</sst>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9" fontId="0" fillId="0" borderId="0" xfId="0" applyNumberFormat="1" applyFont="1" applyFill="1" applyBorder="1"/>
    <xf numFmtId="3" fontId="1" fillId="0" borderId="2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 vertical="center" wrapText="1" indent="1"/>
    </xf>
    <xf numFmtId="3" fontId="1" fillId="0" borderId="0" xfId="0" applyNumberFormat="1" applyFont="1" applyFill="1" applyBorder="1" applyAlignment="1">
      <alignment horizontal="right" vertical="center" wrapText="1" indent="1"/>
    </xf>
    <xf numFmtId="3" fontId="1" fillId="0" borderId="2" xfId="0" applyNumberFormat="1" applyFont="1" applyFill="1" applyBorder="1" applyAlignment="1">
      <alignment horizontal="right" vertical="center" wrapText="1" indent="1"/>
    </xf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indent="1"/>
    </xf>
    <xf numFmtId="3" fontId="1" fillId="0" borderId="0" xfId="0" applyNumberFormat="1" applyFont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ES_tradnl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47.615354788677784</c:v>
                </c:pt>
                <c:pt idx="1">
                  <c:v>28.40248158200853</c:v>
                </c:pt>
                <c:pt idx="2">
                  <c:v>12.853819309810003</c:v>
                </c:pt>
                <c:pt idx="3">
                  <c:v>11.128344319503684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Patologia!$C$73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Patologia!$B$74:$B$77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Patologia!$C$74:$C$77</c:f>
              <c:numCache>
                <c:formatCode>#,##0.00</c:formatCode>
                <c:ptCount val="4"/>
                <c:pt idx="0">
                  <c:v>-9.8384728340675469</c:v>
                </c:pt>
                <c:pt idx="1">
                  <c:v>5.7761732851985563</c:v>
                </c:pt>
                <c:pt idx="2">
                  <c:v>0.15105740181268881</c:v>
                </c:pt>
                <c:pt idx="3">
                  <c:v>-3.0405405405405403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12994232"/>
        <c:axId val="312992664"/>
      </c:barChart>
      <c:catAx>
        <c:axId val="312994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2992664"/>
        <c:crosses val="autoZero"/>
        <c:auto val="1"/>
        <c:lblAlgn val="ctr"/>
        <c:lblOffset val="100"/>
        <c:noMultiLvlLbl val="0"/>
      </c:catAx>
      <c:valAx>
        <c:axId val="312992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2994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44.628969539857422</c:v>
                </c:pt>
                <c:pt idx="1">
                  <c:v>31.821127673363577</c:v>
                </c:pt>
                <c:pt idx="2">
                  <c:v>11.098509397278029</c:v>
                </c:pt>
                <c:pt idx="3">
                  <c:v>11.438755670771226</c:v>
                </c:pt>
                <c:pt idx="4">
                  <c:v>1.0126377187297473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7.3348113039268343E-3"/>
                  <c:y val="0.2208203242887322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6.4368167571290556E-4"/>
                  <c:y val="0.134727793172194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2.1574973031283709E-3"/>
                  <c:y val="0.188662514746632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2.1574973031284503E-3"/>
                  <c:y val="-2.8358162546754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Clinica!$B$77:$B$81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Clinica!$C$77:$C$81</c:f>
              <c:numCache>
                <c:formatCode>#,##0.00</c:formatCode>
                <c:ptCount val="5"/>
                <c:pt idx="0">
                  <c:v>-14.300159452417065</c:v>
                </c:pt>
                <c:pt idx="1">
                  <c:v>-11.236653296423931</c:v>
                </c:pt>
                <c:pt idx="2">
                  <c:v>-16.501599878104525</c:v>
                </c:pt>
                <c:pt idx="3">
                  <c:v>-6.0232945091514143</c:v>
                </c:pt>
                <c:pt idx="4">
                  <c:v>-10.714285714285714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12993840"/>
        <c:axId val="312989136"/>
      </c:barChart>
      <c:catAx>
        <c:axId val="31299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2989136"/>
        <c:crosses val="autoZero"/>
        <c:auto val="1"/>
        <c:lblAlgn val="ctr"/>
        <c:lblOffset val="100"/>
        <c:noMultiLvlLbl val="0"/>
      </c:catAx>
      <c:valAx>
        <c:axId val="31298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2993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Clinica!$B$139:$B$142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Clinica!$C$139:$C$142</c:f>
              <c:numCache>
                <c:formatCode>0.00</c:formatCode>
                <c:ptCount val="4"/>
                <c:pt idx="0">
                  <c:v>10.278767820773931</c:v>
                </c:pt>
                <c:pt idx="1">
                  <c:v>3.1886456211812626</c:v>
                </c:pt>
                <c:pt idx="2">
                  <c:v>66.146894093686356</c:v>
                </c:pt>
                <c:pt idx="3">
                  <c:v>20.385692464358453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-2.1953893021618822E-3"/>
                  <c:y val="-3.7467552505604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2.7835768963118627E-3"/>
                  <c:y val="-8.8541256561679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Clinica!$B$196:$B$199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Clinica!$C$196:$C$199</c:f>
              <c:numCache>
                <c:formatCode>#,##0.00</c:formatCode>
                <c:ptCount val="4"/>
                <c:pt idx="0">
                  <c:v>-32.708333333333336</c:v>
                </c:pt>
                <c:pt idx="1">
                  <c:v>-12.259194395796847</c:v>
                </c:pt>
                <c:pt idx="2">
                  <c:v>-5.988240615106287</c:v>
                </c:pt>
                <c:pt idx="3">
                  <c:v>-12.843537414965986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16071856"/>
        <c:axId val="416072248"/>
      </c:barChart>
      <c:catAx>
        <c:axId val="41607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6072248"/>
        <c:crosses val="autoZero"/>
        <c:auto val="1"/>
        <c:lblAlgn val="ctr"/>
        <c:lblOffset val="100"/>
        <c:noMultiLvlLbl val="0"/>
      </c:catAx>
      <c:valAx>
        <c:axId val="41607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6071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720725</xdr:colOff>
      <xdr:row>12</xdr:row>
      <xdr:rowOff>155574</xdr:rowOff>
    </xdr:from>
    <xdr:to>
      <xdr:col>5</xdr:col>
      <xdr:colOff>711200</xdr:colOff>
      <xdr:row>26</xdr:row>
      <xdr:rowOff>12700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720723</xdr:colOff>
      <xdr:row>71</xdr:row>
      <xdr:rowOff>6349</xdr:rowOff>
    </xdr:from>
    <xdr:to>
      <xdr:col>7</xdr:col>
      <xdr:colOff>114299</xdr:colOff>
      <xdr:row>84</xdr:row>
      <xdr:rowOff>82550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746125</xdr:colOff>
      <xdr:row>14</xdr:row>
      <xdr:rowOff>152400</xdr:rowOff>
    </xdr:from>
    <xdr:to>
      <xdr:col>4</xdr:col>
      <xdr:colOff>784225</xdr:colOff>
      <xdr:row>29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752474</xdr:colOff>
      <xdr:row>73</xdr:row>
      <xdr:rowOff>47625</xdr:rowOff>
    </xdr:from>
    <xdr:to>
      <xdr:col>4</xdr:col>
      <xdr:colOff>390524</xdr:colOff>
      <xdr:row>87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725486</xdr:colOff>
      <xdr:row>135</xdr:row>
      <xdr:rowOff>126999</xdr:rowOff>
    </xdr:from>
    <xdr:to>
      <xdr:col>4</xdr:col>
      <xdr:colOff>377824</xdr:colOff>
      <xdr:row>149</xdr:row>
      <xdr:rowOff>165100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739774</xdr:colOff>
      <xdr:row>193</xdr:row>
      <xdr:rowOff>104774</xdr:rowOff>
    </xdr:from>
    <xdr:to>
      <xdr:col>4</xdr:col>
      <xdr:colOff>358775</xdr:colOff>
      <xdr:row>207</xdr:row>
      <xdr:rowOff>104775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3"/>
  <sheetViews>
    <sheetView tabSelected="1" workbookViewId="0">
      <selection activeCell="B3" sqref="B3:B4"/>
    </sheetView>
  </sheetViews>
  <sheetFormatPr baseColWidth="10" defaultColWidth="11.5" defaultRowHeight="15" x14ac:dyDescent="0.2"/>
  <cols>
    <col min="1" max="1" width="11.5" style="2"/>
    <col min="2" max="2" width="24.5" style="2" customWidth="1"/>
    <col min="3" max="9" width="11.33203125" style="2" customWidth="1"/>
    <col min="10" max="10" width="12" style="2" customWidth="1"/>
    <col min="11" max="11" width="16.5" style="2" customWidth="1"/>
    <col min="12" max="12" width="12.6640625" style="2" customWidth="1"/>
    <col min="13" max="16384" width="11.5" style="2"/>
  </cols>
  <sheetData>
    <row r="2" spans="2:11" x14ac:dyDescent="0.2">
      <c r="B2" s="33" t="s">
        <v>87</v>
      </c>
    </row>
    <row r="3" spans="2:11" x14ac:dyDescent="0.2">
      <c r="B3" s="50" t="s">
        <v>46</v>
      </c>
      <c r="C3" s="49" t="s">
        <v>80</v>
      </c>
      <c r="D3" s="49"/>
      <c r="E3" s="49"/>
      <c r="F3" s="49" t="s">
        <v>81</v>
      </c>
      <c r="G3" s="49"/>
      <c r="H3" s="49"/>
      <c r="I3" s="46"/>
    </row>
    <row r="4" spans="2:11" ht="16" x14ac:dyDescent="0.2">
      <c r="B4" s="51"/>
      <c r="C4" s="6" t="s">
        <v>0</v>
      </c>
      <c r="D4" s="6" t="s">
        <v>1</v>
      </c>
      <c r="E4" s="6" t="s">
        <v>47</v>
      </c>
      <c r="F4" s="6" t="s">
        <v>0</v>
      </c>
      <c r="G4" s="6" t="s">
        <v>1</v>
      </c>
      <c r="H4" s="45" t="s">
        <v>88</v>
      </c>
      <c r="I4" s="6" t="s">
        <v>47</v>
      </c>
      <c r="J4" s="4"/>
    </row>
    <row r="5" spans="2:11" x14ac:dyDescent="0.2">
      <c r="B5" s="31" t="s">
        <v>48</v>
      </c>
      <c r="C5" s="26">
        <v>2507</v>
      </c>
      <c r="D5" s="26">
        <v>217</v>
      </c>
      <c r="E5" s="55">
        <v>2724</v>
      </c>
      <c r="F5" s="34">
        <v>2245</v>
      </c>
      <c r="G5" s="34">
        <v>210</v>
      </c>
      <c r="H5" s="34">
        <v>1</v>
      </c>
      <c r="I5" s="56">
        <v>2456</v>
      </c>
      <c r="J5" s="47"/>
      <c r="K5" s="4"/>
    </row>
    <row r="6" spans="2:11" x14ac:dyDescent="0.2">
      <c r="B6" s="31" t="s">
        <v>73</v>
      </c>
      <c r="C6" s="26">
        <v>1128</v>
      </c>
      <c r="D6" s="26">
        <v>257</v>
      </c>
      <c r="E6" s="55">
        <v>1385</v>
      </c>
      <c r="F6" s="34">
        <v>1182</v>
      </c>
      <c r="G6" s="34">
        <v>283</v>
      </c>
      <c r="H6" s="34" t="s">
        <v>62</v>
      </c>
      <c r="I6" s="56">
        <v>1465</v>
      </c>
      <c r="J6" s="47"/>
      <c r="K6" s="4"/>
    </row>
    <row r="7" spans="2:11" x14ac:dyDescent="0.2">
      <c r="B7" s="31" t="s">
        <v>49</v>
      </c>
      <c r="C7" s="26">
        <v>555</v>
      </c>
      <c r="D7" s="26">
        <v>107</v>
      </c>
      <c r="E7" s="55">
        <v>662</v>
      </c>
      <c r="F7" s="34">
        <v>539</v>
      </c>
      <c r="G7" s="34">
        <v>124</v>
      </c>
      <c r="H7" s="34" t="s">
        <v>62</v>
      </c>
      <c r="I7" s="56">
        <v>663</v>
      </c>
      <c r="J7" s="47"/>
      <c r="K7" s="4"/>
    </row>
    <row r="8" spans="2:11" x14ac:dyDescent="0.2">
      <c r="B8" s="31" t="s">
        <v>50</v>
      </c>
      <c r="C8" s="26">
        <v>460</v>
      </c>
      <c r="D8" s="26">
        <v>132</v>
      </c>
      <c r="E8" s="55">
        <v>592</v>
      </c>
      <c r="F8" s="34">
        <v>472</v>
      </c>
      <c r="G8" s="34">
        <v>102</v>
      </c>
      <c r="H8" s="34" t="s">
        <v>62</v>
      </c>
      <c r="I8" s="56">
        <v>574</v>
      </c>
      <c r="J8" s="47"/>
      <c r="K8" s="4"/>
    </row>
    <row r="9" spans="2:11" x14ac:dyDescent="0.2">
      <c r="B9" s="32" t="s">
        <v>47</v>
      </c>
      <c r="C9" s="27">
        <v>4650</v>
      </c>
      <c r="D9" s="27">
        <v>713</v>
      </c>
      <c r="E9" s="27">
        <v>5363</v>
      </c>
      <c r="F9" s="40">
        <v>4438</v>
      </c>
      <c r="G9" s="40">
        <v>719</v>
      </c>
      <c r="H9" s="40">
        <v>1</v>
      </c>
      <c r="I9" s="40">
        <v>5158</v>
      </c>
      <c r="J9" s="4"/>
      <c r="K9" s="4"/>
    </row>
    <row r="12" spans="2:11" x14ac:dyDescent="0.2">
      <c r="B12" s="33" t="s">
        <v>89</v>
      </c>
    </row>
    <row r="14" spans="2:11" x14ac:dyDescent="0.2">
      <c r="B14" s="3" t="s">
        <v>48</v>
      </c>
      <c r="C14" s="4">
        <v>47.615354788677784</v>
      </c>
    </row>
    <row r="15" spans="2:11" x14ac:dyDescent="0.2">
      <c r="B15" s="3" t="s">
        <v>73</v>
      </c>
      <c r="C15" s="4">
        <v>28.40248158200853</v>
      </c>
    </row>
    <row r="16" spans="2:11" x14ac:dyDescent="0.2">
      <c r="B16" s="3" t="s">
        <v>49</v>
      </c>
      <c r="C16" s="4">
        <v>12.853819309810003</v>
      </c>
    </row>
    <row r="17" spans="2:7" x14ac:dyDescent="0.2">
      <c r="B17" s="3" t="s">
        <v>50</v>
      </c>
      <c r="C17" s="4">
        <v>11.128344319503684</v>
      </c>
    </row>
    <row r="18" spans="2:7" x14ac:dyDescent="0.2">
      <c r="C18" s="4"/>
    </row>
    <row r="28" spans="2:7" x14ac:dyDescent="0.2">
      <c r="B28" s="33" t="s">
        <v>90</v>
      </c>
    </row>
    <row r="29" spans="2:7" ht="32" x14ac:dyDescent="0.2">
      <c r="B29" s="7" t="s">
        <v>52</v>
      </c>
      <c r="C29" s="7" t="s">
        <v>48</v>
      </c>
      <c r="D29" s="7" t="s">
        <v>73</v>
      </c>
      <c r="E29" s="7" t="s">
        <v>49</v>
      </c>
      <c r="F29" s="7" t="s">
        <v>50</v>
      </c>
      <c r="G29" s="7" t="s">
        <v>51</v>
      </c>
    </row>
    <row r="30" spans="2:7" x14ac:dyDescent="0.2">
      <c r="B30" s="31" t="s">
        <v>2</v>
      </c>
      <c r="C30" s="26">
        <v>9</v>
      </c>
      <c r="D30" s="26">
        <v>19</v>
      </c>
      <c r="E30" s="26">
        <v>42</v>
      </c>
      <c r="F30" s="26" t="s">
        <v>62</v>
      </c>
      <c r="G30" s="55">
        <v>70</v>
      </c>
    </row>
    <row r="31" spans="2:7" x14ac:dyDescent="0.2">
      <c r="B31" s="31" t="s">
        <v>3</v>
      </c>
      <c r="C31" s="26">
        <v>2</v>
      </c>
      <c r="D31" s="26">
        <v>8</v>
      </c>
      <c r="E31" s="26">
        <v>26</v>
      </c>
      <c r="F31" s="26">
        <v>1</v>
      </c>
      <c r="G31" s="55">
        <v>37</v>
      </c>
    </row>
    <row r="32" spans="2:7" x14ac:dyDescent="0.2">
      <c r="B32" s="31" t="s">
        <v>4</v>
      </c>
      <c r="C32" s="26">
        <v>19</v>
      </c>
      <c r="D32" s="26">
        <v>28</v>
      </c>
      <c r="E32" s="26">
        <v>22</v>
      </c>
      <c r="F32" s="26">
        <v>20</v>
      </c>
      <c r="G32" s="55">
        <v>89</v>
      </c>
    </row>
    <row r="33" spans="2:7" x14ac:dyDescent="0.2">
      <c r="B33" s="31" t="s">
        <v>5</v>
      </c>
      <c r="C33" s="26">
        <v>92</v>
      </c>
      <c r="D33" s="26">
        <v>58</v>
      </c>
      <c r="E33" s="26">
        <v>29</v>
      </c>
      <c r="F33" s="26">
        <v>36</v>
      </c>
      <c r="G33" s="55">
        <v>215</v>
      </c>
    </row>
    <row r="34" spans="2:7" x14ac:dyDescent="0.2">
      <c r="B34" s="31" t="s">
        <v>6</v>
      </c>
      <c r="C34" s="26">
        <v>140</v>
      </c>
      <c r="D34" s="26">
        <v>53</v>
      </c>
      <c r="E34" s="26">
        <v>11</v>
      </c>
      <c r="F34" s="26">
        <v>33</v>
      </c>
      <c r="G34" s="55">
        <v>237</v>
      </c>
    </row>
    <row r="35" spans="2:7" x14ac:dyDescent="0.2">
      <c r="B35" s="31" t="s">
        <v>7</v>
      </c>
      <c r="C35" s="26">
        <v>532</v>
      </c>
      <c r="D35" s="26">
        <v>203</v>
      </c>
      <c r="E35" s="26">
        <v>52</v>
      </c>
      <c r="F35" s="26">
        <v>88</v>
      </c>
      <c r="G35" s="55">
        <v>875</v>
      </c>
    </row>
    <row r="36" spans="2:7" x14ac:dyDescent="0.2">
      <c r="B36" s="31" t="s">
        <v>8</v>
      </c>
      <c r="C36" s="26">
        <v>439</v>
      </c>
      <c r="D36" s="26">
        <v>189</v>
      </c>
      <c r="E36" s="26">
        <v>44</v>
      </c>
      <c r="F36" s="26">
        <v>57</v>
      </c>
      <c r="G36" s="55">
        <v>729</v>
      </c>
    </row>
    <row r="37" spans="2:7" x14ac:dyDescent="0.2">
      <c r="B37" s="31" t="s">
        <v>9</v>
      </c>
      <c r="C37" s="26">
        <v>366</v>
      </c>
      <c r="D37" s="26">
        <v>145</v>
      </c>
      <c r="E37" s="26">
        <v>31</v>
      </c>
      <c r="F37" s="26">
        <v>57</v>
      </c>
      <c r="G37" s="55">
        <v>599</v>
      </c>
    </row>
    <row r="38" spans="2:7" x14ac:dyDescent="0.2">
      <c r="B38" s="31" t="s">
        <v>10</v>
      </c>
      <c r="C38" s="26">
        <v>282</v>
      </c>
      <c r="D38" s="26">
        <v>111</v>
      </c>
      <c r="E38" s="26">
        <v>47</v>
      </c>
      <c r="F38" s="26">
        <v>45</v>
      </c>
      <c r="G38" s="55">
        <v>485</v>
      </c>
    </row>
    <row r="39" spans="2:7" x14ac:dyDescent="0.2">
      <c r="B39" s="31" t="s">
        <v>11</v>
      </c>
      <c r="C39" s="26">
        <v>161</v>
      </c>
      <c r="D39" s="26">
        <v>92</v>
      </c>
      <c r="E39" s="26">
        <v>39</v>
      </c>
      <c r="F39" s="26">
        <v>35</v>
      </c>
      <c r="G39" s="55">
        <v>327</v>
      </c>
    </row>
    <row r="40" spans="2:7" x14ac:dyDescent="0.2">
      <c r="B40" s="31" t="s">
        <v>12</v>
      </c>
      <c r="C40" s="26">
        <v>123</v>
      </c>
      <c r="D40" s="26">
        <v>90</v>
      </c>
      <c r="E40" s="26">
        <v>38</v>
      </c>
      <c r="F40" s="26">
        <v>32</v>
      </c>
      <c r="G40" s="55">
        <v>283</v>
      </c>
    </row>
    <row r="41" spans="2:7" x14ac:dyDescent="0.2">
      <c r="B41" s="31" t="s">
        <v>13</v>
      </c>
      <c r="C41" s="26">
        <v>107</v>
      </c>
      <c r="D41" s="26">
        <v>94</v>
      </c>
      <c r="E41" s="26">
        <v>38</v>
      </c>
      <c r="F41" s="26">
        <v>29</v>
      </c>
      <c r="G41" s="55">
        <v>268</v>
      </c>
    </row>
    <row r="42" spans="2:7" x14ac:dyDescent="0.2">
      <c r="B42" s="31" t="s">
        <v>14</v>
      </c>
      <c r="C42" s="26">
        <v>80</v>
      </c>
      <c r="D42" s="26">
        <v>68</v>
      </c>
      <c r="E42" s="26">
        <v>40</v>
      </c>
      <c r="F42" s="26">
        <v>36</v>
      </c>
      <c r="G42" s="55">
        <v>224</v>
      </c>
    </row>
    <row r="43" spans="2:7" x14ac:dyDescent="0.2">
      <c r="B43" s="31" t="s">
        <v>15</v>
      </c>
      <c r="C43" s="26">
        <v>53</v>
      </c>
      <c r="D43" s="26">
        <v>71</v>
      </c>
      <c r="E43" s="26">
        <v>35</v>
      </c>
      <c r="F43" s="26">
        <v>29</v>
      </c>
      <c r="G43" s="55">
        <v>188</v>
      </c>
    </row>
    <row r="44" spans="2:7" x14ac:dyDescent="0.2">
      <c r="B44" s="31" t="s">
        <v>16</v>
      </c>
      <c r="C44" s="26">
        <v>30</v>
      </c>
      <c r="D44" s="26">
        <v>67</v>
      </c>
      <c r="E44" s="26">
        <v>35</v>
      </c>
      <c r="F44" s="26">
        <v>30</v>
      </c>
      <c r="G44" s="55">
        <v>162</v>
      </c>
    </row>
    <row r="45" spans="2:7" x14ac:dyDescent="0.2">
      <c r="B45" s="31" t="s">
        <v>17</v>
      </c>
      <c r="C45" s="26">
        <v>10</v>
      </c>
      <c r="D45" s="26">
        <v>54</v>
      </c>
      <c r="E45" s="26">
        <v>36</v>
      </c>
      <c r="F45" s="26">
        <v>18</v>
      </c>
      <c r="G45" s="55">
        <v>118</v>
      </c>
    </row>
    <row r="46" spans="2:7" x14ac:dyDescent="0.2">
      <c r="B46" s="31" t="s">
        <v>18</v>
      </c>
      <c r="C46" s="26">
        <v>3</v>
      </c>
      <c r="D46" s="26">
        <v>51</v>
      </c>
      <c r="E46" s="26">
        <v>31</v>
      </c>
      <c r="F46" s="26">
        <v>14</v>
      </c>
      <c r="G46" s="55">
        <v>99</v>
      </c>
    </row>
    <row r="47" spans="2:7" x14ac:dyDescent="0.2">
      <c r="B47" s="31" t="s">
        <v>19</v>
      </c>
      <c r="C47" s="26">
        <v>8</v>
      </c>
      <c r="D47" s="26">
        <v>64</v>
      </c>
      <c r="E47" s="26">
        <v>67</v>
      </c>
      <c r="F47" s="26">
        <v>14</v>
      </c>
      <c r="G47" s="55">
        <v>153</v>
      </c>
    </row>
    <row r="48" spans="2:7" x14ac:dyDescent="0.2">
      <c r="B48" s="32" t="s">
        <v>47</v>
      </c>
      <c r="C48" s="27">
        <v>2456</v>
      </c>
      <c r="D48" s="27">
        <v>1465</v>
      </c>
      <c r="E48" s="27">
        <v>663</v>
      </c>
      <c r="F48" s="27">
        <v>574</v>
      </c>
      <c r="G48" s="27">
        <v>5158</v>
      </c>
    </row>
    <row r="49" spans="2:8" x14ac:dyDescent="0.2">
      <c r="B49" s="9"/>
      <c r="C49" s="10"/>
      <c r="D49" s="10"/>
      <c r="E49" s="10"/>
      <c r="F49" s="10"/>
      <c r="G49" s="10"/>
    </row>
    <row r="50" spans="2:8" x14ac:dyDescent="0.2">
      <c r="B50" s="33" t="s">
        <v>91</v>
      </c>
      <c r="C50" s="8"/>
      <c r="D50" s="8"/>
      <c r="E50" s="8"/>
      <c r="F50" s="8"/>
      <c r="G50" s="8"/>
    </row>
    <row r="51" spans="2:8" ht="32" x14ac:dyDescent="0.2">
      <c r="B51" s="28" t="s">
        <v>72</v>
      </c>
      <c r="C51" s="28" t="s">
        <v>48</v>
      </c>
      <c r="D51" s="28" t="s">
        <v>73</v>
      </c>
      <c r="E51" s="28" t="s">
        <v>49</v>
      </c>
      <c r="F51" s="28" t="s">
        <v>50</v>
      </c>
      <c r="G51" s="28" t="s">
        <v>51</v>
      </c>
    </row>
    <row r="52" spans="2:8" ht="16" x14ac:dyDescent="0.2">
      <c r="B52" s="31" t="s">
        <v>74</v>
      </c>
      <c r="C52" s="52">
        <v>10</v>
      </c>
      <c r="D52" s="52">
        <v>20</v>
      </c>
      <c r="E52" s="52">
        <v>50</v>
      </c>
      <c r="F52" s="52" t="s">
        <v>62</v>
      </c>
      <c r="G52" s="53">
        <v>80</v>
      </c>
    </row>
    <row r="53" spans="2:8" x14ac:dyDescent="0.2">
      <c r="B53" s="31" t="s">
        <v>75</v>
      </c>
      <c r="C53" s="52">
        <v>4</v>
      </c>
      <c r="D53" s="52">
        <v>13</v>
      </c>
      <c r="E53" s="52">
        <v>24</v>
      </c>
      <c r="F53" s="52">
        <v>2</v>
      </c>
      <c r="G53" s="53">
        <v>43</v>
      </c>
    </row>
    <row r="54" spans="2:8" x14ac:dyDescent="0.2">
      <c r="B54" s="31" t="s">
        <v>76</v>
      </c>
      <c r="C54" s="52">
        <v>108</v>
      </c>
      <c r="D54" s="52">
        <v>80</v>
      </c>
      <c r="E54" s="52">
        <v>45</v>
      </c>
      <c r="F54" s="52">
        <v>55</v>
      </c>
      <c r="G54" s="53">
        <v>288</v>
      </c>
    </row>
    <row r="55" spans="2:8" x14ac:dyDescent="0.2">
      <c r="B55" s="31" t="s">
        <v>77</v>
      </c>
      <c r="C55" s="52">
        <v>1017</v>
      </c>
      <c r="D55" s="52">
        <v>409</v>
      </c>
      <c r="E55" s="52">
        <v>97</v>
      </c>
      <c r="F55" s="52">
        <v>170</v>
      </c>
      <c r="G55" s="53">
        <v>1693</v>
      </c>
    </row>
    <row r="56" spans="2:8" x14ac:dyDescent="0.2">
      <c r="B56" s="31" t="s">
        <v>78</v>
      </c>
      <c r="C56" s="52">
        <v>1213</v>
      </c>
      <c r="D56" s="52">
        <v>636</v>
      </c>
      <c r="E56" s="52">
        <v>243</v>
      </c>
      <c r="F56" s="52">
        <v>242</v>
      </c>
      <c r="G56" s="53">
        <v>2334</v>
      </c>
    </row>
    <row r="57" spans="2:8" x14ac:dyDescent="0.2">
      <c r="B57" s="31" t="s">
        <v>79</v>
      </c>
      <c r="C57" s="52">
        <v>104</v>
      </c>
      <c r="D57" s="52">
        <v>307</v>
      </c>
      <c r="E57" s="52">
        <v>204</v>
      </c>
      <c r="F57" s="52">
        <v>105</v>
      </c>
      <c r="G57" s="53">
        <v>720</v>
      </c>
    </row>
    <row r="58" spans="2:8" x14ac:dyDescent="0.2">
      <c r="B58" s="32" t="s">
        <v>51</v>
      </c>
      <c r="C58" s="54">
        <v>2456</v>
      </c>
      <c r="D58" s="54">
        <v>1465</v>
      </c>
      <c r="E58" s="54">
        <v>663</v>
      </c>
      <c r="F58" s="54">
        <v>574</v>
      </c>
      <c r="G58" s="54">
        <v>5158</v>
      </c>
    </row>
    <row r="59" spans="2:8" x14ac:dyDescent="0.2">
      <c r="B59" s="9"/>
      <c r="C59" s="10"/>
      <c r="D59" s="10"/>
      <c r="E59" s="10"/>
      <c r="F59" s="10"/>
      <c r="G59" s="10"/>
    </row>
    <row r="61" spans="2:8" x14ac:dyDescent="0.2">
      <c r="B61" s="33" t="s">
        <v>92</v>
      </c>
    </row>
    <row r="62" spans="2:8" ht="32" x14ac:dyDescent="0.2">
      <c r="B62" s="7" t="s">
        <v>46</v>
      </c>
      <c r="C62" s="17" t="s">
        <v>80</v>
      </c>
      <c r="D62" s="7" t="s">
        <v>81</v>
      </c>
      <c r="E62" s="7" t="s">
        <v>63</v>
      </c>
      <c r="F62" s="7" t="s">
        <v>64</v>
      </c>
    </row>
    <row r="63" spans="2:8" ht="16.5" customHeight="1" x14ac:dyDescent="0.2">
      <c r="B63" s="31" t="s">
        <v>48</v>
      </c>
      <c r="C63" s="26">
        <v>2724</v>
      </c>
      <c r="D63" s="34">
        <v>2456</v>
      </c>
      <c r="E63" s="34">
        <f>+D63-C63</f>
        <v>-268</v>
      </c>
      <c r="F63" s="35">
        <f>(E63*100)/C63</f>
        <v>-9.8384728340675469</v>
      </c>
      <c r="G63" s="5"/>
      <c r="H63" s="5"/>
    </row>
    <row r="64" spans="2:8" x14ac:dyDescent="0.2">
      <c r="B64" s="31" t="s">
        <v>73</v>
      </c>
      <c r="C64" s="26">
        <v>1385</v>
      </c>
      <c r="D64" s="34">
        <v>1465</v>
      </c>
      <c r="E64" s="34">
        <f t="shared" ref="E64:E67" si="0">+D64-C64</f>
        <v>80</v>
      </c>
      <c r="F64" s="35">
        <f t="shared" ref="F64:F67" si="1">(E64*100)/C64</f>
        <v>5.7761732851985563</v>
      </c>
      <c r="G64" s="5"/>
    </row>
    <row r="65" spans="2:7" x14ac:dyDescent="0.2">
      <c r="B65" s="31" t="s">
        <v>49</v>
      </c>
      <c r="C65" s="26">
        <v>662</v>
      </c>
      <c r="D65" s="34">
        <v>663</v>
      </c>
      <c r="E65" s="34">
        <f t="shared" si="0"/>
        <v>1</v>
      </c>
      <c r="F65" s="35">
        <f t="shared" si="1"/>
        <v>0.15105740181268881</v>
      </c>
      <c r="G65" s="5"/>
    </row>
    <row r="66" spans="2:7" x14ac:dyDescent="0.2">
      <c r="B66" s="31" t="s">
        <v>50</v>
      </c>
      <c r="C66" s="26">
        <v>592</v>
      </c>
      <c r="D66" s="34">
        <v>574</v>
      </c>
      <c r="E66" s="34">
        <f t="shared" si="0"/>
        <v>-18</v>
      </c>
      <c r="F66" s="35">
        <f t="shared" si="1"/>
        <v>-3.0405405405405403</v>
      </c>
      <c r="G66" s="5"/>
    </row>
    <row r="67" spans="2:7" x14ac:dyDescent="0.2">
      <c r="B67" s="32" t="s">
        <v>47</v>
      </c>
      <c r="C67" s="27">
        <v>5363</v>
      </c>
      <c r="D67" s="40">
        <v>5158</v>
      </c>
      <c r="E67" s="27">
        <f t="shared" si="0"/>
        <v>-205</v>
      </c>
      <c r="F67" s="36">
        <f t="shared" si="1"/>
        <v>-3.8224874137609546</v>
      </c>
      <c r="G67" s="5"/>
    </row>
    <row r="70" spans="2:7" x14ac:dyDescent="0.2">
      <c r="B70" s="33" t="s">
        <v>93</v>
      </c>
    </row>
    <row r="74" spans="2:7" x14ac:dyDescent="0.2">
      <c r="B74" s="3" t="s">
        <v>48</v>
      </c>
      <c r="C74" s="12">
        <v>-9.8384728340675469</v>
      </c>
    </row>
    <row r="75" spans="2:7" x14ac:dyDescent="0.2">
      <c r="B75" s="3" t="s">
        <v>73</v>
      </c>
      <c r="C75" s="12">
        <v>5.7761732851985563</v>
      </c>
    </row>
    <row r="76" spans="2:7" x14ac:dyDescent="0.2">
      <c r="B76" s="3" t="s">
        <v>49</v>
      </c>
      <c r="C76" s="12">
        <v>0.15105740181268881</v>
      </c>
    </row>
    <row r="77" spans="2:7" x14ac:dyDescent="0.2">
      <c r="B77" s="3" t="s">
        <v>50</v>
      </c>
      <c r="C77" s="12">
        <v>-3.0405405405405403</v>
      </c>
    </row>
    <row r="86" spans="2:7" x14ac:dyDescent="0.2">
      <c r="B86" s="33" t="s">
        <v>94</v>
      </c>
    </row>
    <row r="87" spans="2:7" ht="32" x14ac:dyDescent="0.2">
      <c r="B87" s="7" t="s">
        <v>53</v>
      </c>
      <c r="C87" s="7" t="s">
        <v>48</v>
      </c>
      <c r="D87" s="7" t="s">
        <v>73</v>
      </c>
      <c r="E87" s="7" t="s">
        <v>49</v>
      </c>
      <c r="F87" s="7" t="s">
        <v>50</v>
      </c>
      <c r="G87" s="7" t="s">
        <v>51</v>
      </c>
    </row>
    <row r="88" spans="2:7" x14ac:dyDescent="0.2">
      <c r="B88" s="31" t="s">
        <v>20</v>
      </c>
      <c r="C88" s="26">
        <v>6</v>
      </c>
      <c r="D88" s="26">
        <v>4</v>
      </c>
      <c r="E88" s="26">
        <v>6</v>
      </c>
      <c r="F88" s="26">
        <v>1</v>
      </c>
      <c r="G88" s="55">
        <v>17</v>
      </c>
    </row>
    <row r="89" spans="2:7" x14ac:dyDescent="0.2">
      <c r="B89" s="31" t="s">
        <v>21</v>
      </c>
      <c r="C89" s="26">
        <v>16</v>
      </c>
      <c r="D89" s="26">
        <v>8</v>
      </c>
      <c r="E89" s="26">
        <v>5</v>
      </c>
      <c r="F89" s="26">
        <v>2</v>
      </c>
      <c r="G89" s="55">
        <v>31</v>
      </c>
    </row>
    <row r="90" spans="2:7" x14ac:dyDescent="0.2">
      <c r="B90" s="31" t="s">
        <v>22</v>
      </c>
      <c r="C90" s="26">
        <v>69</v>
      </c>
      <c r="D90" s="26">
        <v>23</v>
      </c>
      <c r="E90" s="26">
        <v>5</v>
      </c>
      <c r="F90" s="26">
        <v>8</v>
      </c>
      <c r="G90" s="55">
        <v>105</v>
      </c>
    </row>
    <row r="91" spans="2:7" x14ac:dyDescent="0.2">
      <c r="B91" s="31" t="s">
        <v>70</v>
      </c>
      <c r="C91" s="26">
        <v>258</v>
      </c>
      <c r="D91" s="26">
        <v>92</v>
      </c>
      <c r="E91" s="26">
        <v>46</v>
      </c>
      <c r="F91" s="26">
        <v>68</v>
      </c>
      <c r="G91" s="55">
        <v>464</v>
      </c>
    </row>
    <row r="92" spans="2:7" x14ac:dyDescent="0.2">
      <c r="B92" s="31" t="s">
        <v>23</v>
      </c>
      <c r="C92" s="26">
        <v>26</v>
      </c>
      <c r="D92" s="26">
        <v>15</v>
      </c>
      <c r="E92" s="26">
        <v>8</v>
      </c>
      <c r="F92" s="26">
        <v>4</v>
      </c>
      <c r="G92" s="55">
        <v>53</v>
      </c>
    </row>
    <row r="93" spans="2:7" x14ac:dyDescent="0.2">
      <c r="B93" s="31" t="s">
        <v>71</v>
      </c>
      <c r="C93" s="26">
        <v>47</v>
      </c>
      <c r="D93" s="26">
        <v>31</v>
      </c>
      <c r="E93" s="26">
        <v>11</v>
      </c>
      <c r="F93" s="26">
        <v>7</v>
      </c>
      <c r="G93" s="55">
        <v>96</v>
      </c>
    </row>
    <row r="94" spans="2:7" x14ac:dyDescent="0.2">
      <c r="B94" s="31" t="s">
        <v>24</v>
      </c>
      <c r="C94" s="26">
        <v>55</v>
      </c>
      <c r="D94" s="26">
        <v>17</v>
      </c>
      <c r="E94" s="26">
        <v>9</v>
      </c>
      <c r="F94" s="26">
        <v>7</v>
      </c>
      <c r="G94" s="55">
        <v>88</v>
      </c>
    </row>
    <row r="95" spans="2:7" x14ac:dyDescent="0.2">
      <c r="B95" s="31" t="s">
        <v>25</v>
      </c>
      <c r="C95" s="26">
        <v>12</v>
      </c>
      <c r="D95" s="26">
        <v>7</v>
      </c>
      <c r="E95" s="26">
        <v>3</v>
      </c>
      <c r="F95" s="26">
        <v>1</v>
      </c>
      <c r="G95" s="55">
        <v>23</v>
      </c>
    </row>
    <row r="96" spans="2:7" x14ac:dyDescent="0.2">
      <c r="B96" s="31" t="s">
        <v>26</v>
      </c>
      <c r="C96" s="26">
        <v>13</v>
      </c>
      <c r="D96" s="26">
        <v>15</v>
      </c>
      <c r="E96" s="26">
        <v>4</v>
      </c>
      <c r="F96" s="26">
        <v>14</v>
      </c>
      <c r="G96" s="55">
        <v>46</v>
      </c>
    </row>
    <row r="97" spans="2:7" x14ac:dyDescent="0.2">
      <c r="B97" s="31" t="s">
        <v>27</v>
      </c>
      <c r="C97" s="26">
        <v>4</v>
      </c>
      <c r="D97" s="26" t="s">
        <v>62</v>
      </c>
      <c r="E97" s="26" t="s">
        <v>62</v>
      </c>
      <c r="F97" s="26" t="s">
        <v>62</v>
      </c>
      <c r="G97" s="55">
        <v>4</v>
      </c>
    </row>
    <row r="98" spans="2:7" x14ac:dyDescent="0.2">
      <c r="B98" s="31" t="s">
        <v>28</v>
      </c>
      <c r="C98" s="26">
        <v>11</v>
      </c>
      <c r="D98" s="26">
        <v>7</v>
      </c>
      <c r="E98" s="26">
        <v>6</v>
      </c>
      <c r="F98" s="26">
        <v>11</v>
      </c>
      <c r="G98" s="55">
        <v>35</v>
      </c>
    </row>
    <row r="99" spans="2:7" x14ac:dyDescent="0.2">
      <c r="B99" s="31" t="s">
        <v>29</v>
      </c>
      <c r="C99" s="26">
        <v>82</v>
      </c>
      <c r="D99" s="26">
        <v>52</v>
      </c>
      <c r="E99" s="26">
        <v>32</v>
      </c>
      <c r="F99" s="26">
        <v>46</v>
      </c>
      <c r="G99" s="55">
        <v>212</v>
      </c>
    </row>
    <row r="100" spans="2:7" x14ac:dyDescent="0.2">
      <c r="B100" s="31" t="s">
        <v>69</v>
      </c>
      <c r="C100" s="26">
        <v>1</v>
      </c>
      <c r="D100" s="26">
        <v>1</v>
      </c>
      <c r="E100" s="26">
        <v>1</v>
      </c>
      <c r="F100" s="26">
        <v>1</v>
      </c>
      <c r="G100" s="55">
        <v>4</v>
      </c>
    </row>
    <row r="101" spans="2:7" x14ac:dyDescent="0.2">
      <c r="B101" s="31" t="s">
        <v>30</v>
      </c>
      <c r="C101" s="26">
        <v>23</v>
      </c>
      <c r="D101" s="26">
        <v>22</v>
      </c>
      <c r="E101" s="26">
        <v>5</v>
      </c>
      <c r="F101" s="26">
        <v>6</v>
      </c>
      <c r="G101" s="55">
        <v>56</v>
      </c>
    </row>
    <row r="102" spans="2:7" x14ac:dyDescent="0.2">
      <c r="B102" s="31" t="s">
        <v>31</v>
      </c>
      <c r="C102" s="26">
        <v>11</v>
      </c>
      <c r="D102" s="26">
        <v>13</v>
      </c>
      <c r="E102" s="26">
        <v>5</v>
      </c>
      <c r="F102" s="26">
        <v>6</v>
      </c>
      <c r="G102" s="55">
        <v>35</v>
      </c>
    </row>
    <row r="103" spans="2:7" x14ac:dyDescent="0.2">
      <c r="B103" s="31" t="s">
        <v>32</v>
      </c>
      <c r="C103" s="26">
        <v>14</v>
      </c>
      <c r="D103" s="26">
        <v>7</v>
      </c>
      <c r="E103" s="26">
        <v>12</v>
      </c>
      <c r="F103" s="26">
        <v>11</v>
      </c>
      <c r="G103" s="55">
        <v>44</v>
      </c>
    </row>
    <row r="104" spans="2:7" x14ac:dyDescent="0.2">
      <c r="B104" s="31" t="s">
        <v>33</v>
      </c>
      <c r="C104" s="26">
        <v>19</v>
      </c>
      <c r="D104" s="26">
        <v>7</v>
      </c>
      <c r="E104" s="26">
        <v>13</v>
      </c>
      <c r="F104" s="26">
        <v>9</v>
      </c>
      <c r="G104" s="55">
        <v>48</v>
      </c>
    </row>
    <row r="105" spans="2:7" x14ac:dyDescent="0.2">
      <c r="B105" s="31" t="s">
        <v>34</v>
      </c>
      <c r="C105" s="26">
        <v>18</v>
      </c>
      <c r="D105" s="26">
        <v>12</v>
      </c>
      <c r="E105" s="26">
        <v>5</v>
      </c>
      <c r="F105" s="26">
        <v>4</v>
      </c>
      <c r="G105" s="55">
        <v>39</v>
      </c>
    </row>
    <row r="106" spans="2:7" x14ac:dyDescent="0.2">
      <c r="B106" s="31" t="s">
        <v>35</v>
      </c>
      <c r="C106" s="26">
        <v>5</v>
      </c>
      <c r="D106" s="26">
        <v>3</v>
      </c>
      <c r="E106" s="26">
        <v>2</v>
      </c>
      <c r="F106" s="26">
        <v>2</v>
      </c>
      <c r="G106" s="55">
        <v>12</v>
      </c>
    </row>
    <row r="107" spans="2:7" x14ac:dyDescent="0.2">
      <c r="B107" s="31" t="s">
        <v>56</v>
      </c>
      <c r="C107" s="26">
        <v>2</v>
      </c>
      <c r="D107" s="26">
        <v>3</v>
      </c>
      <c r="E107" s="26">
        <v>1</v>
      </c>
      <c r="F107" s="26" t="s">
        <v>62</v>
      </c>
      <c r="G107" s="55">
        <v>6</v>
      </c>
    </row>
    <row r="108" spans="2:7" x14ac:dyDescent="0.2">
      <c r="B108" s="31" t="s">
        <v>36</v>
      </c>
      <c r="C108" s="26">
        <v>32</v>
      </c>
      <c r="D108" s="26">
        <v>5</v>
      </c>
      <c r="E108" s="26">
        <v>2</v>
      </c>
      <c r="F108" s="26">
        <v>1</v>
      </c>
      <c r="G108" s="55">
        <v>40</v>
      </c>
    </row>
    <row r="109" spans="2:7" x14ac:dyDescent="0.2">
      <c r="B109" s="31" t="s">
        <v>37</v>
      </c>
      <c r="C109" s="26">
        <v>11</v>
      </c>
      <c r="D109" s="26">
        <v>5</v>
      </c>
      <c r="E109" s="26">
        <v>4</v>
      </c>
      <c r="F109" s="26" t="s">
        <v>62</v>
      </c>
      <c r="G109" s="55">
        <v>20</v>
      </c>
    </row>
    <row r="110" spans="2:7" x14ac:dyDescent="0.2">
      <c r="B110" s="31" t="s">
        <v>38</v>
      </c>
      <c r="C110" s="26">
        <v>7</v>
      </c>
      <c r="D110" s="26">
        <v>5</v>
      </c>
      <c r="E110" s="26">
        <v>2</v>
      </c>
      <c r="F110" s="26">
        <v>1</v>
      </c>
      <c r="G110" s="55">
        <v>15</v>
      </c>
    </row>
    <row r="111" spans="2:7" x14ac:dyDescent="0.2">
      <c r="B111" s="31" t="s">
        <v>55</v>
      </c>
      <c r="C111" s="26">
        <v>3</v>
      </c>
      <c r="D111" s="26">
        <v>3</v>
      </c>
      <c r="E111" s="26">
        <v>1</v>
      </c>
      <c r="F111" s="26">
        <v>1</v>
      </c>
      <c r="G111" s="55">
        <v>8</v>
      </c>
    </row>
    <row r="112" spans="2:7" x14ac:dyDescent="0.2">
      <c r="B112" s="31" t="s">
        <v>39</v>
      </c>
      <c r="C112" s="26">
        <v>34</v>
      </c>
      <c r="D112" s="26">
        <v>20</v>
      </c>
      <c r="E112" s="26">
        <v>7</v>
      </c>
      <c r="F112" s="26">
        <v>8</v>
      </c>
      <c r="G112" s="55">
        <v>69</v>
      </c>
    </row>
    <row r="113" spans="2:7" x14ac:dyDescent="0.2">
      <c r="B113" s="31" t="s">
        <v>40</v>
      </c>
      <c r="C113" s="26">
        <v>186</v>
      </c>
      <c r="D113" s="26">
        <v>78</v>
      </c>
      <c r="E113" s="26">
        <v>24</v>
      </c>
      <c r="F113" s="26">
        <v>20</v>
      </c>
      <c r="G113" s="55">
        <v>308</v>
      </c>
    </row>
    <row r="114" spans="2:7" x14ac:dyDescent="0.2">
      <c r="B114" s="31" t="s">
        <v>41</v>
      </c>
      <c r="C114" s="26">
        <v>12</v>
      </c>
      <c r="D114" s="26">
        <v>12</v>
      </c>
      <c r="E114" s="26" t="s">
        <v>62</v>
      </c>
      <c r="F114" s="26">
        <v>4</v>
      </c>
      <c r="G114" s="55">
        <v>28</v>
      </c>
    </row>
    <row r="115" spans="2:7" x14ac:dyDescent="0.2">
      <c r="B115" s="31" t="s">
        <v>42</v>
      </c>
      <c r="C115" s="26">
        <v>2</v>
      </c>
      <c r="D115" s="26">
        <v>3</v>
      </c>
      <c r="E115" s="26">
        <v>1</v>
      </c>
      <c r="F115" s="26">
        <v>4</v>
      </c>
      <c r="G115" s="55">
        <v>10</v>
      </c>
    </row>
    <row r="116" spans="2:7" x14ac:dyDescent="0.2">
      <c r="B116" s="31" t="s">
        <v>43</v>
      </c>
      <c r="C116" s="26">
        <v>16</v>
      </c>
      <c r="D116" s="26">
        <v>20</v>
      </c>
      <c r="E116" s="26">
        <v>8</v>
      </c>
      <c r="F116" s="26">
        <v>2</v>
      </c>
      <c r="G116" s="55">
        <v>46</v>
      </c>
    </row>
    <row r="117" spans="2:7" x14ac:dyDescent="0.2">
      <c r="B117" s="31" t="s">
        <v>44</v>
      </c>
      <c r="C117" s="26">
        <v>20</v>
      </c>
      <c r="D117" s="26">
        <v>27</v>
      </c>
      <c r="E117" s="26">
        <v>3</v>
      </c>
      <c r="F117" s="26">
        <v>5</v>
      </c>
      <c r="G117" s="55">
        <v>55</v>
      </c>
    </row>
    <row r="118" spans="2:7" x14ac:dyDescent="0.2">
      <c r="B118" s="31" t="s">
        <v>45</v>
      </c>
      <c r="C118" s="26">
        <v>4</v>
      </c>
      <c r="D118" s="26">
        <v>13</v>
      </c>
      <c r="E118" s="26">
        <v>2</v>
      </c>
      <c r="F118" s="26">
        <v>5</v>
      </c>
      <c r="G118" s="55">
        <v>24</v>
      </c>
    </row>
    <row r="119" spans="2:7" x14ac:dyDescent="0.2">
      <c r="B119" s="32" t="s">
        <v>47</v>
      </c>
      <c r="C119" s="27">
        <v>1019</v>
      </c>
      <c r="D119" s="27">
        <v>530</v>
      </c>
      <c r="E119" s="27">
        <v>233</v>
      </c>
      <c r="F119" s="27">
        <v>259</v>
      </c>
      <c r="G119" s="27">
        <v>2041</v>
      </c>
    </row>
    <row r="120" spans="2:7" x14ac:dyDescent="0.2">
      <c r="B120" s="9"/>
      <c r="C120" s="10"/>
      <c r="D120" s="10"/>
      <c r="E120" s="10"/>
      <c r="F120" s="10"/>
      <c r="G120" s="10"/>
    </row>
    <row r="121" spans="2:7" x14ac:dyDescent="0.2">
      <c r="B121" s="1" t="s">
        <v>82</v>
      </c>
    </row>
    <row r="122" spans="2:7" x14ac:dyDescent="0.2">
      <c r="B122" s="1" t="s">
        <v>66</v>
      </c>
    </row>
    <row r="123" spans="2:7" x14ac:dyDescent="0.2">
      <c r="B123" s="1" t="s">
        <v>67</v>
      </c>
    </row>
  </sheetData>
  <mergeCells count="3">
    <mergeCell ref="C3:E3"/>
    <mergeCell ref="B3:B4"/>
    <mergeCell ref="F3:H3"/>
  </mergeCells>
  <conditionalFormatting sqref="E63:E67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246"/>
  <sheetViews>
    <sheetView workbookViewId="0">
      <selection activeCell="B4" sqref="B4:B5"/>
    </sheetView>
  </sheetViews>
  <sheetFormatPr baseColWidth="10" defaultColWidth="11.5" defaultRowHeight="15" x14ac:dyDescent="0.2"/>
  <cols>
    <col min="1" max="1" width="11.5" style="18"/>
    <col min="2" max="2" width="41.33203125" style="18" customWidth="1"/>
    <col min="3" max="8" width="11.33203125" style="18" customWidth="1"/>
    <col min="9" max="9" width="21.83203125" style="18" customWidth="1"/>
    <col min="10" max="12" width="11.5" style="18" customWidth="1"/>
    <col min="13" max="16384" width="11.5" style="18"/>
  </cols>
  <sheetData>
    <row r="3" spans="2:9" x14ac:dyDescent="0.2">
      <c r="B3" s="37" t="s">
        <v>95</v>
      </c>
    </row>
    <row r="4" spans="2:9" x14ac:dyDescent="0.2">
      <c r="B4" s="50" t="s">
        <v>65</v>
      </c>
      <c r="C4" s="49" t="s">
        <v>80</v>
      </c>
      <c r="D4" s="49"/>
      <c r="E4" s="49"/>
      <c r="F4" s="49" t="s">
        <v>81</v>
      </c>
      <c r="G4" s="49"/>
      <c r="H4" s="49"/>
    </row>
    <row r="5" spans="2:9" ht="16" x14ac:dyDescent="0.2">
      <c r="B5" s="51"/>
      <c r="C5" s="16" t="s">
        <v>0</v>
      </c>
      <c r="D5" s="16" t="s">
        <v>1</v>
      </c>
      <c r="E5" s="16" t="s">
        <v>47</v>
      </c>
      <c r="F5" s="16" t="s">
        <v>0</v>
      </c>
      <c r="G5" s="16" t="s">
        <v>1</v>
      </c>
      <c r="H5" s="16" t="s">
        <v>47</v>
      </c>
    </row>
    <row r="6" spans="2:9" x14ac:dyDescent="0.2">
      <c r="B6" s="31" t="s">
        <v>60</v>
      </c>
      <c r="C6" s="29">
        <v>16876</v>
      </c>
      <c r="D6" s="29">
        <v>8837</v>
      </c>
      <c r="E6" s="57">
        <v>25713</v>
      </c>
      <c r="F6" s="38">
        <v>14625</v>
      </c>
      <c r="G6" s="38">
        <v>7411</v>
      </c>
      <c r="H6" s="39">
        <v>22036</v>
      </c>
      <c r="I6" s="21"/>
    </row>
    <row r="7" spans="2:9" x14ac:dyDescent="0.2">
      <c r="B7" s="31" t="s">
        <v>61</v>
      </c>
      <c r="C7" s="29">
        <v>4389</v>
      </c>
      <c r="D7" s="29">
        <v>13312</v>
      </c>
      <c r="E7" s="57">
        <v>17701</v>
      </c>
      <c r="F7" s="38">
        <v>3661</v>
      </c>
      <c r="G7" s="38">
        <v>12051</v>
      </c>
      <c r="H7" s="39">
        <v>15712</v>
      </c>
      <c r="I7" s="21"/>
    </row>
    <row r="8" spans="2:9" x14ac:dyDescent="0.2">
      <c r="B8" s="31" t="s">
        <v>83</v>
      </c>
      <c r="C8" s="29">
        <v>3998</v>
      </c>
      <c r="D8" s="29">
        <v>2565</v>
      </c>
      <c r="E8" s="57">
        <v>6563</v>
      </c>
      <c r="F8" s="38">
        <v>3364</v>
      </c>
      <c r="G8" s="38">
        <v>2116</v>
      </c>
      <c r="H8" s="39">
        <v>5480</v>
      </c>
      <c r="I8" s="21"/>
    </row>
    <row r="9" spans="2:9" x14ac:dyDescent="0.2">
      <c r="B9" s="31" t="s">
        <v>84</v>
      </c>
      <c r="C9" s="29">
        <v>817</v>
      </c>
      <c r="D9" s="29">
        <v>5193</v>
      </c>
      <c r="E9" s="57">
        <v>6010</v>
      </c>
      <c r="F9" s="38">
        <v>835</v>
      </c>
      <c r="G9" s="38">
        <v>4813</v>
      </c>
      <c r="H9" s="39">
        <v>5648</v>
      </c>
      <c r="I9" s="21"/>
    </row>
    <row r="10" spans="2:9" x14ac:dyDescent="0.2">
      <c r="B10" s="31" t="s">
        <v>59</v>
      </c>
      <c r="C10" s="29">
        <v>343</v>
      </c>
      <c r="D10" s="29">
        <v>217</v>
      </c>
      <c r="E10" s="57">
        <v>560</v>
      </c>
      <c r="F10" s="38">
        <v>315</v>
      </c>
      <c r="G10" s="38">
        <v>185</v>
      </c>
      <c r="H10" s="39">
        <v>500</v>
      </c>
      <c r="I10" s="21"/>
    </row>
    <row r="11" spans="2:9" x14ac:dyDescent="0.2">
      <c r="B11" s="32" t="s">
        <v>47</v>
      </c>
      <c r="C11" s="30">
        <v>26423</v>
      </c>
      <c r="D11" s="30">
        <v>30124</v>
      </c>
      <c r="E11" s="30">
        <v>56547</v>
      </c>
      <c r="F11" s="27">
        <v>22800</v>
      </c>
      <c r="G11" s="27">
        <v>26576</v>
      </c>
      <c r="H11" s="27">
        <v>49376</v>
      </c>
      <c r="I11" s="21"/>
    </row>
    <row r="12" spans="2:9" x14ac:dyDescent="0.2">
      <c r="E12" s="5"/>
    </row>
    <row r="14" spans="2:9" x14ac:dyDescent="0.2">
      <c r="B14" s="20" t="s">
        <v>96</v>
      </c>
      <c r="C14" s="1"/>
      <c r="F14" s="19"/>
    </row>
    <row r="16" spans="2:9" x14ac:dyDescent="0.2">
      <c r="B16" s="18" t="s">
        <v>60</v>
      </c>
      <c r="C16" s="21">
        <v>44.628969539857422</v>
      </c>
    </row>
    <row r="17" spans="2:8" x14ac:dyDescent="0.2">
      <c r="B17" s="18" t="s">
        <v>61</v>
      </c>
      <c r="C17" s="21">
        <v>31.821127673363577</v>
      </c>
    </row>
    <row r="18" spans="2:8" x14ac:dyDescent="0.2">
      <c r="B18" s="18" t="s">
        <v>83</v>
      </c>
      <c r="C18" s="21">
        <v>11.098509397278029</v>
      </c>
    </row>
    <row r="19" spans="2:8" x14ac:dyDescent="0.2">
      <c r="B19" s="18" t="s">
        <v>84</v>
      </c>
      <c r="C19" s="21">
        <v>11.438755670771226</v>
      </c>
    </row>
    <row r="20" spans="2:8" x14ac:dyDescent="0.2">
      <c r="B20" s="18" t="s">
        <v>59</v>
      </c>
      <c r="C20" s="21">
        <v>1.0126377187297473</v>
      </c>
    </row>
    <row r="26" spans="2:8" x14ac:dyDescent="0.2">
      <c r="E26" s="19"/>
      <c r="F26" s="19"/>
    </row>
    <row r="30" spans="2:8" x14ac:dyDescent="0.2">
      <c r="B30" s="33" t="s">
        <v>97</v>
      </c>
    </row>
    <row r="31" spans="2:8" ht="80" x14ac:dyDescent="0.2">
      <c r="B31" s="15" t="s">
        <v>52</v>
      </c>
      <c r="C31" s="15" t="s">
        <v>60</v>
      </c>
      <c r="D31" s="15" t="s">
        <v>61</v>
      </c>
      <c r="E31" s="15" t="s">
        <v>83</v>
      </c>
      <c r="F31" s="15" t="s">
        <v>84</v>
      </c>
      <c r="G31" s="15" t="s">
        <v>59</v>
      </c>
      <c r="H31" s="15" t="s">
        <v>47</v>
      </c>
    </row>
    <row r="32" spans="2:8" x14ac:dyDescent="0.2">
      <c r="B32" s="31" t="s">
        <v>2</v>
      </c>
      <c r="C32" s="38">
        <v>60</v>
      </c>
      <c r="D32" s="38">
        <v>254</v>
      </c>
      <c r="E32" s="38">
        <v>70</v>
      </c>
      <c r="F32" s="38">
        <v>543</v>
      </c>
      <c r="G32" s="38">
        <v>41</v>
      </c>
      <c r="H32" s="39">
        <v>968</v>
      </c>
    </row>
    <row r="33" spans="2:8" x14ac:dyDescent="0.2">
      <c r="B33" s="31" t="s">
        <v>3</v>
      </c>
      <c r="C33" s="38">
        <v>85</v>
      </c>
      <c r="D33" s="38">
        <v>352</v>
      </c>
      <c r="E33" s="38">
        <v>126</v>
      </c>
      <c r="F33" s="38">
        <v>1311</v>
      </c>
      <c r="G33" s="38">
        <v>47</v>
      </c>
      <c r="H33" s="39">
        <v>1921</v>
      </c>
    </row>
    <row r="34" spans="2:8" x14ac:dyDescent="0.2">
      <c r="B34" s="31" t="s">
        <v>4</v>
      </c>
      <c r="C34" s="38">
        <v>462</v>
      </c>
      <c r="D34" s="38">
        <v>611</v>
      </c>
      <c r="E34" s="38">
        <v>133</v>
      </c>
      <c r="F34" s="38">
        <v>2246</v>
      </c>
      <c r="G34" s="38">
        <v>26</v>
      </c>
      <c r="H34" s="39">
        <v>3478</v>
      </c>
    </row>
    <row r="35" spans="2:8" x14ac:dyDescent="0.2">
      <c r="B35" s="31" t="s">
        <v>5</v>
      </c>
      <c r="C35" s="38">
        <v>1488</v>
      </c>
      <c r="D35" s="38">
        <v>635</v>
      </c>
      <c r="E35" s="38">
        <v>176</v>
      </c>
      <c r="F35" s="38">
        <v>742</v>
      </c>
      <c r="G35" s="38">
        <v>28</v>
      </c>
      <c r="H35" s="39">
        <v>3069</v>
      </c>
    </row>
    <row r="36" spans="2:8" x14ac:dyDescent="0.2">
      <c r="B36" s="31" t="s">
        <v>6</v>
      </c>
      <c r="C36" s="38">
        <v>1278</v>
      </c>
      <c r="D36" s="38">
        <v>634</v>
      </c>
      <c r="E36" s="38">
        <v>212</v>
      </c>
      <c r="F36" s="38">
        <v>171</v>
      </c>
      <c r="G36" s="38">
        <v>24</v>
      </c>
      <c r="H36" s="39">
        <v>2319</v>
      </c>
    </row>
    <row r="37" spans="2:8" x14ac:dyDescent="0.2">
      <c r="B37" s="31" t="s">
        <v>7</v>
      </c>
      <c r="C37" s="38">
        <v>3994</v>
      </c>
      <c r="D37" s="38">
        <v>2436</v>
      </c>
      <c r="E37" s="38">
        <v>797</v>
      </c>
      <c r="F37" s="38">
        <v>260</v>
      </c>
      <c r="G37" s="38">
        <v>53</v>
      </c>
      <c r="H37" s="39">
        <v>7540</v>
      </c>
    </row>
    <row r="38" spans="2:8" x14ac:dyDescent="0.2">
      <c r="B38" s="31" t="s">
        <v>8</v>
      </c>
      <c r="C38" s="38">
        <v>3762</v>
      </c>
      <c r="D38" s="38">
        <v>2799</v>
      </c>
      <c r="E38" s="38">
        <v>841</v>
      </c>
      <c r="F38" s="38">
        <v>136</v>
      </c>
      <c r="G38" s="38">
        <v>44</v>
      </c>
      <c r="H38" s="39">
        <v>7582</v>
      </c>
    </row>
    <row r="39" spans="2:8" x14ac:dyDescent="0.2">
      <c r="B39" s="31" t="s">
        <v>9</v>
      </c>
      <c r="C39" s="38">
        <v>3022</v>
      </c>
      <c r="D39" s="38">
        <v>2374</v>
      </c>
      <c r="E39" s="38">
        <v>645</v>
      </c>
      <c r="F39" s="38">
        <v>77</v>
      </c>
      <c r="G39" s="38">
        <v>42</v>
      </c>
      <c r="H39" s="39">
        <v>6160</v>
      </c>
    </row>
    <row r="40" spans="2:8" x14ac:dyDescent="0.2">
      <c r="B40" s="31" t="s">
        <v>10</v>
      </c>
      <c r="C40" s="38">
        <v>2259</v>
      </c>
      <c r="D40" s="38">
        <v>1831</v>
      </c>
      <c r="E40" s="38">
        <v>561</v>
      </c>
      <c r="F40" s="38">
        <v>58</v>
      </c>
      <c r="G40" s="38">
        <v>45</v>
      </c>
      <c r="H40" s="39">
        <v>4754</v>
      </c>
    </row>
    <row r="41" spans="2:8" x14ac:dyDescent="0.2">
      <c r="B41" s="31" t="s">
        <v>11</v>
      </c>
      <c r="C41" s="38">
        <v>1623</v>
      </c>
      <c r="D41" s="38">
        <v>1186</v>
      </c>
      <c r="E41" s="38">
        <v>433</v>
      </c>
      <c r="F41" s="38">
        <v>30</v>
      </c>
      <c r="G41" s="38">
        <v>37</v>
      </c>
      <c r="H41" s="39">
        <v>3309</v>
      </c>
    </row>
    <row r="42" spans="2:8" x14ac:dyDescent="0.2">
      <c r="B42" s="31" t="s">
        <v>12</v>
      </c>
      <c r="C42" s="38">
        <v>1145</v>
      </c>
      <c r="D42" s="38">
        <v>793</v>
      </c>
      <c r="E42" s="38">
        <v>352</v>
      </c>
      <c r="F42" s="38">
        <v>19</v>
      </c>
      <c r="G42" s="38">
        <v>28</v>
      </c>
      <c r="H42" s="39">
        <v>2337</v>
      </c>
    </row>
    <row r="43" spans="2:8" x14ac:dyDescent="0.2">
      <c r="B43" s="31" t="s">
        <v>13</v>
      </c>
      <c r="C43" s="38">
        <v>964</v>
      </c>
      <c r="D43" s="38">
        <v>663</v>
      </c>
      <c r="E43" s="38">
        <v>348</v>
      </c>
      <c r="F43" s="38">
        <v>22</v>
      </c>
      <c r="G43" s="38">
        <v>20</v>
      </c>
      <c r="H43" s="39">
        <v>2017</v>
      </c>
    </row>
    <row r="44" spans="2:8" x14ac:dyDescent="0.2">
      <c r="B44" s="31" t="s">
        <v>14</v>
      </c>
      <c r="C44" s="38">
        <v>764</v>
      </c>
      <c r="D44" s="38">
        <v>433</v>
      </c>
      <c r="E44" s="38">
        <v>260</v>
      </c>
      <c r="F44" s="38">
        <v>11</v>
      </c>
      <c r="G44" s="38">
        <v>14</v>
      </c>
      <c r="H44" s="39">
        <v>1482</v>
      </c>
    </row>
    <row r="45" spans="2:8" x14ac:dyDescent="0.2">
      <c r="B45" s="31" t="s">
        <v>15</v>
      </c>
      <c r="C45" s="38">
        <v>537</v>
      </c>
      <c r="D45" s="38">
        <v>302</v>
      </c>
      <c r="E45" s="38">
        <v>198</v>
      </c>
      <c r="F45" s="38">
        <v>7</v>
      </c>
      <c r="G45" s="38">
        <v>23</v>
      </c>
      <c r="H45" s="39">
        <v>1067</v>
      </c>
    </row>
    <row r="46" spans="2:8" x14ac:dyDescent="0.2">
      <c r="B46" s="31" t="s">
        <v>16</v>
      </c>
      <c r="C46" s="38">
        <v>310</v>
      </c>
      <c r="D46" s="38">
        <v>194</v>
      </c>
      <c r="E46" s="38">
        <v>136</v>
      </c>
      <c r="F46" s="38">
        <v>2</v>
      </c>
      <c r="G46" s="38">
        <v>11</v>
      </c>
      <c r="H46" s="39">
        <v>653</v>
      </c>
    </row>
    <row r="47" spans="2:8" x14ac:dyDescent="0.2">
      <c r="B47" s="31" t="s">
        <v>17</v>
      </c>
      <c r="C47" s="38">
        <v>146</v>
      </c>
      <c r="D47" s="38">
        <v>93</v>
      </c>
      <c r="E47" s="38">
        <v>99</v>
      </c>
      <c r="F47" s="38">
        <v>3</v>
      </c>
      <c r="G47" s="38">
        <v>5</v>
      </c>
      <c r="H47" s="39">
        <v>346</v>
      </c>
    </row>
    <row r="48" spans="2:8" x14ac:dyDescent="0.2">
      <c r="B48" s="31" t="s">
        <v>18</v>
      </c>
      <c r="C48" s="38">
        <v>82</v>
      </c>
      <c r="D48" s="38">
        <v>52</v>
      </c>
      <c r="E48" s="38">
        <v>58</v>
      </c>
      <c r="F48" s="38">
        <v>4</v>
      </c>
      <c r="G48" s="38">
        <v>6</v>
      </c>
      <c r="H48" s="39">
        <v>202</v>
      </c>
    </row>
    <row r="49" spans="2:8" x14ac:dyDescent="0.2">
      <c r="B49" s="31" t="s">
        <v>19</v>
      </c>
      <c r="C49" s="38">
        <v>55</v>
      </c>
      <c r="D49" s="38">
        <v>70</v>
      </c>
      <c r="E49" s="38">
        <v>35</v>
      </c>
      <c r="F49" s="38">
        <v>6</v>
      </c>
      <c r="G49" s="38">
        <v>6</v>
      </c>
      <c r="H49" s="39">
        <v>172</v>
      </c>
    </row>
    <row r="50" spans="2:8" x14ac:dyDescent="0.2">
      <c r="B50" s="32" t="s">
        <v>47</v>
      </c>
      <c r="C50" s="27">
        <v>22036</v>
      </c>
      <c r="D50" s="27">
        <v>15712</v>
      </c>
      <c r="E50" s="27">
        <v>5480</v>
      </c>
      <c r="F50" s="27">
        <v>5648</v>
      </c>
      <c r="G50" s="27">
        <v>500</v>
      </c>
      <c r="H50" s="27">
        <v>49376</v>
      </c>
    </row>
    <row r="51" spans="2:8" x14ac:dyDescent="0.2">
      <c r="B51" s="9"/>
      <c r="C51" s="24"/>
      <c r="D51" s="24"/>
      <c r="E51" s="24"/>
      <c r="F51" s="24"/>
      <c r="G51" s="24"/>
      <c r="H51" s="24"/>
    </row>
    <row r="52" spans="2:8" x14ac:dyDescent="0.2">
      <c r="B52" s="1" t="s">
        <v>98</v>
      </c>
      <c r="C52" s="20"/>
      <c r="D52" s="20"/>
      <c r="E52" s="20"/>
      <c r="F52" s="20"/>
      <c r="G52" s="20"/>
      <c r="H52" s="20"/>
    </row>
    <row r="53" spans="2:8" ht="80" x14ac:dyDescent="0.2">
      <c r="B53" s="28" t="s">
        <v>72</v>
      </c>
      <c r="C53" s="28" t="s">
        <v>60</v>
      </c>
      <c r="D53" s="28" t="s">
        <v>61</v>
      </c>
      <c r="E53" s="28" t="s">
        <v>83</v>
      </c>
      <c r="F53" s="28" t="s">
        <v>84</v>
      </c>
      <c r="G53" s="28" t="s">
        <v>59</v>
      </c>
      <c r="H53" s="28" t="s">
        <v>47</v>
      </c>
    </row>
    <row r="54" spans="2:8" x14ac:dyDescent="0.2">
      <c r="B54" s="31" t="s">
        <v>74</v>
      </c>
      <c r="C54" s="38">
        <v>73</v>
      </c>
      <c r="D54" s="38">
        <v>319</v>
      </c>
      <c r="E54" s="38">
        <v>101</v>
      </c>
      <c r="F54" s="38">
        <v>776</v>
      </c>
      <c r="G54" s="38">
        <v>47</v>
      </c>
      <c r="H54" s="39">
        <v>1316</v>
      </c>
    </row>
    <row r="55" spans="2:8" x14ac:dyDescent="0.2">
      <c r="B55" s="31" t="s">
        <v>75</v>
      </c>
      <c r="C55" s="38">
        <v>140</v>
      </c>
      <c r="D55" s="38">
        <v>494</v>
      </c>
      <c r="E55" s="38">
        <v>144</v>
      </c>
      <c r="F55" s="38">
        <v>1709</v>
      </c>
      <c r="G55" s="38">
        <v>51</v>
      </c>
      <c r="H55" s="39">
        <v>2538</v>
      </c>
    </row>
    <row r="56" spans="2:8" x14ac:dyDescent="0.2">
      <c r="B56" s="31" t="s">
        <v>76</v>
      </c>
      <c r="C56" s="38">
        <v>1882</v>
      </c>
      <c r="D56" s="38">
        <v>1039</v>
      </c>
      <c r="E56" s="38">
        <v>260</v>
      </c>
      <c r="F56" s="38">
        <v>2357</v>
      </c>
      <c r="G56" s="38">
        <v>44</v>
      </c>
      <c r="H56" s="39">
        <v>5582</v>
      </c>
    </row>
    <row r="57" spans="2:8" x14ac:dyDescent="0.2">
      <c r="B57" s="31" t="s">
        <v>77</v>
      </c>
      <c r="C57" s="38">
        <v>8324</v>
      </c>
      <c r="D57" s="38">
        <v>5326</v>
      </c>
      <c r="E57" s="38">
        <v>1704</v>
      </c>
      <c r="F57" s="38">
        <v>545</v>
      </c>
      <c r="G57" s="38">
        <v>115</v>
      </c>
      <c r="H57" s="39">
        <v>16014</v>
      </c>
    </row>
    <row r="58" spans="2:8" x14ac:dyDescent="0.2">
      <c r="B58" s="31" t="s">
        <v>78</v>
      </c>
      <c r="C58" s="38">
        <v>10487</v>
      </c>
      <c r="D58" s="38">
        <v>7823</v>
      </c>
      <c r="E58" s="38">
        <v>2745</v>
      </c>
      <c r="F58" s="38">
        <v>239</v>
      </c>
      <c r="G58" s="38">
        <v>192</v>
      </c>
      <c r="H58" s="39">
        <v>21486</v>
      </c>
    </row>
    <row r="59" spans="2:8" x14ac:dyDescent="0.2">
      <c r="B59" s="31" t="s">
        <v>79</v>
      </c>
      <c r="C59" s="38">
        <v>1130</v>
      </c>
      <c r="D59" s="38">
        <v>711</v>
      </c>
      <c r="E59" s="38">
        <v>526</v>
      </c>
      <c r="F59" s="38">
        <v>22</v>
      </c>
      <c r="G59" s="38">
        <v>51</v>
      </c>
      <c r="H59" s="39">
        <v>2440</v>
      </c>
    </row>
    <row r="60" spans="2:8" x14ac:dyDescent="0.2">
      <c r="B60" s="32" t="s">
        <v>51</v>
      </c>
      <c r="C60" s="27">
        <v>22036</v>
      </c>
      <c r="D60" s="27">
        <v>15712</v>
      </c>
      <c r="E60" s="27">
        <v>5480</v>
      </c>
      <c r="F60" s="27">
        <v>5648</v>
      </c>
      <c r="G60" s="27">
        <v>500</v>
      </c>
      <c r="H60" s="27">
        <v>49376</v>
      </c>
    </row>
    <row r="63" spans="2:8" x14ac:dyDescent="0.2">
      <c r="B63" s="33" t="s">
        <v>99</v>
      </c>
    </row>
    <row r="64" spans="2:8" ht="32" x14ac:dyDescent="0.2">
      <c r="B64" s="15" t="s">
        <v>65</v>
      </c>
      <c r="C64" s="15" t="s">
        <v>80</v>
      </c>
      <c r="D64" s="17" t="s">
        <v>81</v>
      </c>
      <c r="E64" s="15" t="s">
        <v>63</v>
      </c>
      <c r="F64" s="15" t="s">
        <v>64</v>
      </c>
    </row>
    <row r="65" spans="2:7" x14ac:dyDescent="0.2">
      <c r="B65" s="31" t="s">
        <v>60</v>
      </c>
      <c r="C65" s="29">
        <v>25713</v>
      </c>
      <c r="D65" s="19">
        <v>22036</v>
      </c>
      <c r="E65" s="34">
        <f>+D65-C65</f>
        <v>-3677</v>
      </c>
      <c r="F65" s="35">
        <f>(E65*100)/C65</f>
        <v>-14.300159452417065</v>
      </c>
      <c r="G65" s="19"/>
    </row>
    <row r="66" spans="2:7" x14ac:dyDescent="0.2">
      <c r="B66" s="31" t="s">
        <v>61</v>
      </c>
      <c r="C66" s="29">
        <v>17701</v>
      </c>
      <c r="D66" s="19">
        <v>15712</v>
      </c>
      <c r="E66" s="34">
        <f t="shared" ref="E66:E70" si="0">+D66-C66</f>
        <v>-1989</v>
      </c>
      <c r="F66" s="35">
        <f t="shared" ref="F66:F70" si="1">(E66*100)/C66</f>
        <v>-11.236653296423931</v>
      </c>
    </row>
    <row r="67" spans="2:7" x14ac:dyDescent="0.2">
      <c r="B67" s="31" t="s">
        <v>83</v>
      </c>
      <c r="C67" s="29">
        <v>6563</v>
      </c>
      <c r="D67" s="19">
        <v>5480</v>
      </c>
      <c r="E67" s="34">
        <f t="shared" si="0"/>
        <v>-1083</v>
      </c>
      <c r="F67" s="35">
        <f t="shared" si="1"/>
        <v>-16.501599878104525</v>
      </c>
    </row>
    <row r="68" spans="2:7" x14ac:dyDescent="0.2">
      <c r="B68" s="31" t="s">
        <v>84</v>
      </c>
      <c r="C68" s="29">
        <v>6010</v>
      </c>
      <c r="D68" s="19">
        <v>5648</v>
      </c>
      <c r="E68" s="34">
        <f t="shared" si="0"/>
        <v>-362</v>
      </c>
      <c r="F68" s="35">
        <f t="shared" si="1"/>
        <v>-6.0232945091514143</v>
      </c>
    </row>
    <row r="69" spans="2:7" x14ac:dyDescent="0.2">
      <c r="B69" s="31" t="s">
        <v>59</v>
      </c>
      <c r="C69" s="29">
        <v>560</v>
      </c>
      <c r="D69" s="19">
        <v>500</v>
      </c>
      <c r="E69" s="34">
        <f t="shared" si="0"/>
        <v>-60</v>
      </c>
      <c r="F69" s="35">
        <f t="shared" si="1"/>
        <v>-10.714285714285714</v>
      </c>
    </row>
    <row r="70" spans="2:7" x14ac:dyDescent="0.2">
      <c r="B70" s="32" t="s">
        <v>47</v>
      </c>
      <c r="C70" s="30">
        <v>56547</v>
      </c>
      <c r="D70" s="48">
        <v>49376</v>
      </c>
      <c r="E70" s="40">
        <f t="shared" si="0"/>
        <v>-7171</v>
      </c>
      <c r="F70" s="41">
        <f t="shared" si="1"/>
        <v>-12.681486197322581</v>
      </c>
    </row>
    <row r="71" spans="2:7" x14ac:dyDescent="0.2">
      <c r="B71" s="1"/>
    </row>
    <row r="72" spans="2:7" x14ac:dyDescent="0.2">
      <c r="B72" s="1"/>
    </row>
    <row r="73" spans="2:7" x14ac:dyDescent="0.2">
      <c r="B73" s="1" t="s">
        <v>100</v>
      </c>
    </row>
    <row r="77" spans="2:7" x14ac:dyDescent="0.2">
      <c r="B77" s="3" t="s">
        <v>60</v>
      </c>
      <c r="C77" s="12">
        <v>-14.300159452417065</v>
      </c>
    </row>
    <row r="78" spans="2:7" x14ac:dyDescent="0.2">
      <c r="B78" s="3" t="s">
        <v>61</v>
      </c>
      <c r="C78" s="12">
        <v>-11.236653296423931</v>
      </c>
    </row>
    <row r="79" spans="2:7" x14ac:dyDescent="0.2">
      <c r="B79" s="3" t="s">
        <v>83</v>
      </c>
      <c r="C79" s="12">
        <v>-16.501599878104525</v>
      </c>
    </row>
    <row r="80" spans="2:7" x14ac:dyDescent="0.2">
      <c r="B80" s="3" t="s">
        <v>84</v>
      </c>
      <c r="C80" s="12">
        <v>-6.0232945091514143</v>
      </c>
    </row>
    <row r="81" spans="2:9" x14ac:dyDescent="0.2">
      <c r="B81" s="3" t="s">
        <v>59</v>
      </c>
      <c r="C81" s="12">
        <v>-10.714285714285714</v>
      </c>
    </row>
    <row r="82" spans="2:9" x14ac:dyDescent="0.2">
      <c r="B82" s="1"/>
    </row>
    <row r="83" spans="2:9" x14ac:dyDescent="0.2">
      <c r="B83" s="1"/>
    </row>
    <row r="84" spans="2:9" x14ac:dyDescent="0.2">
      <c r="B84" s="1"/>
    </row>
    <row r="85" spans="2:9" x14ac:dyDescent="0.2">
      <c r="B85" s="1"/>
      <c r="I85" s="19"/>
    </row>
    <row r="86" spans="2:9" x14ac:dyDescent="0.2">
      <c r="B86" s="1"/>
      <c r="I86" s="19"/>
    </row>
    <row r="87" spans="2:9" x14ac:dyDescent="0.2">
      <c r="B87" s="1"/>
      <c r="I87" s="19"/>
    </row>
    <row r="88" spans="2:9" x14ac:dyDescent="0.2">
      <c r="B88" s="1"/>
      <c r="I88" s="19"/>
    </row>
    <row r="89" spans="2:9" x14ac:dyDescent="0.2">
      <c r="B89" s="33" t="s">
        <v>101</v>
      </c>
      <c r="I89" s="19"/>
    </row>
    <row r="90" spans="2:9" ht="80" x14ac:dyDescent="0.2">
      <c r="B90" s="15" t="s">
        <v>53</v>
      </c>
      <c r="C90" s="15" t="s">
        <v>60</v>
      </c>
      <c r="D90" s="15" t="s">
        <v>61</v>
      </c>
      <c r="E90" s="15" t="s">
        <v>83</v>
      </c>
      <c r="F90" s="15" t="s">
        <v>84</v>
      </c>
      <c r="G90" s="15" t="s">
        <v>59</v>
      </c>
      <c r="H90" s="15" t="s">
        <v>47</v>
      </c>
      <c r="I90" s="19"/>
    </row>
    <row r="91" spans="2:9" x14ac:dyDescent="0.2">
      <c r="B91" s="42" t="s">
        <v>20</v>
      </c>
      <c r="C91" s="38">
        <v>93</v>
      </c>
      <c r="D91" s="38">
        <v>87</v>
      </c>
      <c r="E91" s="38">
        <v>20</v>
      </c>
      <c r="F91" s="38">
        <v>26</v>
      </c>
      <c r="G91" s="38" t="s">
        <v>62</v>
      </c>
      <c r="H91" s="39">
        <v>226</v>
      </c>
      <c r="I91" s="19"/>
    </row>
    <row r="92" spans="2:9" x14ac:dyDescent="0.2">
      <c r="B92" s="42" t="s">
        <v>21</v>
      </c>
      <c r="C92" s="38">
        <v>220</v>
      </c>
      <c r="D92" s="38">
        <v>140</v>
      </c>
      <c r="E92" s="38">
        <v>78</v>
      </c>
      <c r="F92" s="38">
        <v>40</v>
      </c>
      <c r="G92" s="38">
        <v>4</v>
      </c>
      <c r="H92" s="39">
        <v>482</v>
      </c>
      <c r="I92" s="19"/>
    </row>
    <row r="93" spans="2:9" x14ac:dyDescent="0.2">
      <c r="B93" s="42" t="s">
        <v>22</v>
      </c>
      <c r="C93" s="38">
        <v>708</v>
      </c>
      <c r="D93" s="38">
        <v>459</v>
      </c>
      <c r="E93" s="38">
        <v>144</v>
      </c>
      <c r="F93" s="38">
        <v>119</v>
      </c>
      <c r="G93" s="38">
        <v>12</v>
      </c>
      <c r="H93" s="39">
        <v>1442</v>
      </c>
      <c r="I93" s="19"/>
    </row>
    <row r="94" spans="2:9" x14ac:dyDescent="0.2">
      <c r="B94" s="42" t="s">
        <v>70</v>
      </c>
      <c r="C94" s="38">
        <v>5589</v>
      </c>
      <c r="D94" s="38">
        <v>4032</v>
      </c>
      <c r="E94" s="38">
        <v>961</v>
      </c>
      <c r="F94" s="38">
        <v>1114</v>
      </c>
      <c r="G94" s="38">
        <v>100</v>
      </c>
      <c r="H94" s="39">
        <v>11796</v>
      </c>
      <c r="I94" s="19"/>
    </row>
    <row r="95" spans="2:9" x14ac:dyDescent="0.2">
      <c r="B95" s="42" t="s">
        <v>23</v>
      </c>
      <c r="C95" s="38">
        <v>445</v>
      </c>
      <c r="D95" s="38">
        <v>187</v>
      </c>
      <c r="E95" s="38">
        <v>158</v>
      </c>
      <c r="F95" s="38">
        <v>72</v>
      </c>
      <c r="G95" s="38">
        <v>8</v>
      </c>
      <c r="H95" s="39">
        <v>870</v>
      </c>
      <c r="I95" s="19"/>
    </row>
    <row r="96" spans="2:9" x14ac:dyDescent="0.2">
      <c r="B96" s="42" t="s">
        <v>71</v>
      </c>
      <c r="C96" s="38">
        <v>549</v>
      </c>
      <c r="D96" s="38">
        <v>320</v>
      </c>
      <c r="E96" s="38">
        <v>112</v>
      </c>
      <c r="F96" s="38">
        <v>126</v>
      </c>
      <c r="G96" s="38">
        <v>3</v>
      </c>
      <c r="H96" s="39">
        <v>1110</v>
      </c>
      <c r="I96" s="19"/>
    </row>
    <row r="97" spans="2:9" x14ac:dyDescent="0.2">
      <c r="B97" s="42" t="s">
        <v>24</v>
      </c>
      <c r="C97" s="38">
        <v>253</v>
      </c>
      <c r="D97" s="38">
        <v>263</v>
      </c>
      <c r="E97" s="38">
        <v>62</v>
      </c>
      <c r="F97" s="38">
        <v>67</v>
      </c>
      <c r="G97" s="38">
        <v>7</v>
      </c>
      <c r="H97" s="39">
        <v>652</v>
      </c>
      <c r="I97" s="19"/>
    </row>
    <row r="98" spans="2:9" x14ac:dyDescent="0.2">
      <c r="B98" s="42" t="s">
        <v>25</v>
      </c>
      <c r="C98" s="38">
        <v>82</v>
      </c>
      <c r="D98" s="38">
        <v>47</v>
      </c>
      <c r="E98" s="38">
        <v>18</v>
      </c>
      <c r="F98" s="38">
        <v>23</v>
      </c>
      <c r="G98" s="38" t="s">
        <v>62</v>
      </c>
      <c r="H98" s="39">
        <v>170</v>
      </c>
      <c r="I98" s="19"/>
    </row>
    <row r="99" spans="2:9" x14ac:dyDescent="0.2">
      <c r="B99" s="42" t="s">
        <v>26</v>
      </c>
      <c r="C99" s="38">
        <v>407</v>
      </c>
      <c r="D99" s="38">
        <v>308</v>
      </c>
      <c r="E99" s="38">
        <v>215</v>
      </c>
      <c r="F99" s="38">
        <v>88</v>
      </c>
      <c r="G99" s="38">
        <v>13</v>
      </c>
      <c r="H99" s="39">
        <v>1031</v>
      </c>
      <c r="I99" s="19"/>
    </row>
    <row r="100" spans="2:9" x14ac:dyDescent="0.2">
      <c r="B100" s="42" t="s">
        <v>54</v>
      </c>
      <c r="C100" s="38">
        <v>28</v>
      </c>
      <c r="D100" s="38">
        <v>13</v>
      </c>
      <c r="E100" s="38">
        <v>2</v>
      </c>
      <c r="F100" s="38">
        <v>8</v>
      </c>
      <c r="G100" s="38" t="s">
        <v>62</v>
      </c>
      <c r="H100" s="39">
        <v>51</v>
      </c>
      <c r="I100" s="19"/>
    </row>
    <row r="101" spans="2:9" x14ac:dyDescent="0.2">
      <c r="B101" s="42" t="s">
        <v>27</v>
      </c>
      <c r="C101" s="38">
        <v>36</v>
      </c>
      <c r="D101" s="38">
        <v>60</v>
      </c>
      <c r="E101" s="38">
        <v>8</v>
      </c>
      <c r="F101" s="38">
        <v>21</v>
      </c>
      <c r="G101" s="38" t="s">
        <v>62</v>
      </c>
      <c r="H101" s="39">
        <v>125</v>
      </c>
      <c r="I101" s="19"/>
    </row>
    <row r="102" spans="2:9" x14ac:dyDescent="0.2">
      <c r="B102" s="42" t="s">
        <v>28</v>
      </c>
      <c r="C102" s="38">
        <v>182</v>
      </c>
      <c r="D102" s="38">
        <v>101</v>
      </c>
      <c r="E102" s="38">
        <v>116</v>
      </c>
      <c r="F102" s="38">
        <v>58</v>
      </c>
      <c r="G102" s="38">
        <v>8</v>
      </c>
      <c r="H102" s="39">
        <v>465</v>
      </c>
      <c r="I102" s="19"/>
    </row>
    <row r="103" spans="2:9" x14ac:dyDescent="0.2">
      <c r="B103" s="42" t="s">
        <v>29</v>
      </c>
      <c r="C103" s="38">
        <v>1192</v>
      </c>
      <c r="D103" s="38">
        <v>981</v>
      </c>
      <c r="E103" s="38">
        <v>276</v>
      </c>
      <c r="F103" s="38">
        <v>177</v>
      </c>
      <c r="G103" s="38">
        <v>40</v>
      </c>
      <c r="H103" s="39">
        <v>2666</v>
      </c>
      <c r="I103" s="19"/>
    </row>
    <row r="104" spans="2:9" x14ac:dyDescent="0.2">
      <c r="B104" s="42" t="s">
        <v>69</v>
      </c>
      <c r="C104" s="38">
        <v>5</v>
      </c>
      <c r="D104" s="38">
        <v>1</v>
      </c>
      <c r="E104" s="38" t="s">
        <v>62</v>
      </c>
      <c r="F104" s="38">
        <v>1</v>
      </c>
      <c r="G104" s="38" t="s">
        <v>62</v>
      </c>
      <c r="H104" s="39">
        <v>7</v>
      </c>
      <c r="I104" s="19"/>
    </row>
    <row r="105" spans="2:9" x14ac:dyDescent="0.2">
      <c r="B105" s="42" t="s">
        <v>30</v>
      </c>
      <c r="C105" s="38">
        <v>109</v>
      </c>
      <c r="D105" s="38">
        <v>95</v>
      </c>
      <c r="E105" s="38">
        <v>47</v>
      </c>
      <c r="F105" s="38">
        <v>55</v>
      </c>
      <c r="G105" s="38">
        <v>1</v>
      </c>
      <c r="H105" s="39">
        <v>307</v>
      </c>
      <c r="I105" s="19"/>
    </row>
    <row r="106" spans="2:9" x14ac:dyDescent="0.2">
      <c r="B106" s="42" t="s">
        <v>31</v>
      </c>
      <c r="C106" s="38">
        <v>236</v>
      </c>
      <c r="D106" s="38">
        <v>175</v>
      </c>
      <c r="E106" s="38">
        <v>72</v>
      </c>
      <c r="F106" s="38">
        <v>89</v>
      </c>
      <c r="G106" s="38">
        <v>3</v>
      </c>
      <c r="H106" s="39">
        <v>575</v>
      </c>
      <c r="I106" s="19"/>
    </row>
    <row r="107" spans="2:9" x14ac:dyDescent="0.2">
      <c r="B107" s="42" t="s">
        <v>32</v>
      </c>
      <c r="C107" s="38">
        <v>387</v>
      </c>
      <c r="D107" s="38">
        <v>205</v>
      </c>
      <c r="E107" s="38">
        <v>227</v>
      </c>
      <c r="F107" s="38">
        <v>11</v>
      </c>
      <c r="G107" s="38">
        <v>4</v>
      </c>
      <c r="H107" s="39">
        <v>834</v>
      </c>
      <c r="I107" s="19"/>
    </row>
    <row r="108" spans="2:9" x14ac:dyDescent="0.2">
      <c r="B108" s="42" t="s">
        <v>33</v>
      </c>
      <c r="C108" s="38">
        <v>187</v>
      </c>
      <c r="D108" s="38">
        <v>155</v>
      </c>
      <c r="E108" s="38">
        <v>177</v>
      </c>
      <c r="F108" s="38">
        <v>98</v>
      </c>
      <c r="G108" s="38">
        <v>7</v>
      </c>
      <c r="H108" s="39">
        <v>624</v>
      </c>
      <c r="I108" s="19"/>
    </row>
    <row r="109" spans="2:9" x14ac:dyDescent="0.2">
      <c r="B109" s="42" t="s">
        <v>34</v>
      </c>
      <c r="C109" s="38">
        <v>214</v>
      </c>
      <c r="D109" s="38">
        <v>262</v>
      </c>
      <c r="E109" s="38">
        <v>57</v>
      </c>
      <c r="F109" s="38">
        <v>50</v>
      </c>
      <c r="G109" s="38">
        <v>2</v>
      </c>
      <c r="H109" s="39">
        <v>585</v>
      </c>
      <c r="I109" s="19"/>
    </row>
    <row r="110" spans="2:9" x14ac:dyDescent="0.2">
      <c r="B110" s="42" t="s">
        <v>35</v>
      </c>
      <c r="C110" s="38">
        <v>23</v>
      </c>
      <c r="D110" s="38">
        <v>30</v>
      </c>
      <c r="E110" s="38">
        <v>2</v>
      </c>
      <c r="F110" s="38">
        <v>9</v>
      </c>
      <c r="G110" s="38">
        <v>1</v>
      </c>
      <c r="H110" s="39">
        <v>65</v>
      </c>
      <c r="I110" s="19"/>
    </row>
    <row r="111" spans="2:9" x14ac:dyDescent="0.2">
      <c r="B111" s="42" t="s">
        <v>36</v>
      </c>
      <c r="C111" s="38">
        <v>102</v>
      </c>
      <c r="D111" s="38">
        <v>41</v>
      </c>
      <c r="E111" s="38">
        <v>7</v>
      </c>
      <c r="F111" s="38">
        <v>27</v>
      </c>
      <c r="G111" s="38">
        <v>1</v>
      </c>
      <c r="H111" s="39">
        <v>178</v>
      </c>
      <c r="I111" s="19"/>
    </row>
    <row r="112" spans="2:9" x14ac:dyDescent="0.2">
      <c r="B112" s="42" t="s">
        <v>37</v>
      </c>
      <c r="C112" s="38">
        <v>88</v>
      </c>
      <c r="D112" s="38">
        <v>64</v>
      </c>
      <c r="E112" s="38">
        <v>18</v>
      </c>
      <c r="F112" s="38">
        <v>36</v>
      </c>
      <c r="G112" s="38" t="s">
        <v>62</v>
      </c>
      <c r="H112" s="39">
        <v>206</v>
      </c>
      <c r="I112" s="19"/>
    </row>
    <row r="113" spans="2:9" x14ac:dyDescent="0.2">
      <c r="B113" s="42" t="s">
        <v>38</v>
      </c>
      <c r="C113" s="38">
        <v>117</v>
      </c>
      <c r="D113" s="38">
        <v>41</v>
      </c>
      <c r="E113" s="38">
        <v>9</v>
      </c>
      <c r="F113" s="38">
        <v>4</v>
      </c>
      <c r="G113" s="38">
        <v>2</v>
      </c>
      <c r="H113" s="39">
        <v>173</v>
      </c>
      <c r="I113" s="19"/>
    </row>
    <row r="114" spans="2:9" x14ac:dyDescent="0.2">
      <c r="B114" s="42" t="s">
        <v>55</v>
      </c>
      <c r="C114" s="38">
        <v>23</v>
      </c>
      <c r="D114" s="38">
        <v>12</v>
      </c>
      <c r="E114" s="38">
        <v>8</v>
      </c>
      <c r="F114" s="38">
        <v>10</v>
      </c>
      <c r="G114" s="38" t="s">
        <v>62</v>
      </c>
      <c r="H114" s="39">
        <v>53</v>
      </c>
      <c r="I114" s="3"/>
    </row>
    <row r="115" spans="2:9" x14ac:dyDescent="0.2">
      <c r="B115" s="42" t="s">
        <v>39</v>
      </c>
      <c r="C115" s="38">
        <v>318</v>
      </c>
      <c r="D115" s="38">
        <v>238</v>
      </c>
      <c r="E115" s="38">
        <v>44</v>
      </c>
      <c r="F115" s="38">
        <v>72</v>
      </c>
      <c r="G115" s="38">
        <v>5</v>
      </c>
      <c r="H115" s="39">
        <v>677</v>
      </c>
      <c r="I115" s="19"/>
    </row>
    <row r="116" spans="2:9" x14ac:dyDescent="0.2">
      <c r="B116" s="31" t="s">
        <v>40</v>
      </c>
      <c r="C116" s="38">
        <v>791</v>
      </c>
      <c r="D116" s="38">
        <v>663</v>
      </c>
      <c r="E116" s="38">
        <v>334</v>
      </c>
      <c r="F116" s="38">
        <v>195</v>
      </c>
      <c r="G116" s="38">
        <v>25</v>
      </c>
      <c r="H116" s="39">
        <v>2008</v>
      </c>
      <c r="I116" s="19"/>
    </row>
    <row r="117" spans="2:9" x14ac:dyDescent="0.2">
      <c r="B117" s="43" t="s">
        <v>41</v>
      </c>
      <c r="C117" s="38">
        <v>132</v>
      </c>
      <c r="D117" s="38">
        <v>96</v>
      </c>
      <c r="E117" s="38">
        <v>21</v>
      </c>
      <c r="F117" s="38">
        <v>33</v>
      </c>
      <c r="G117" s="38">
        <v>1</v>
      </c>
      <c r="H117" s="39">
        <v>283</v>
      </c>
    </row>
    <row r="118" spans="2:9" x14ac:dyDescent="0.2">
      <c r="B118" s="43" t="s">
        <v>42</v>
      </c>
      <c r="C118" s="38">
        <v>139</v>
      </c>
      <c r="D118" s="38">
        <v>131</v>
      </c>
      <c r="E118" s="38">
        <v>33</v>
      </c>
      <c r="F118" s="38">
        <v>25</v>
      </c>
      <c r="G118" s="38">
        <v>4</v>
      </c>
      <c r="H118" s="39">
        <v>332</v>
      </c>
    </row>
    <row r="119" spans="2:9" x14ac:dyDescent="0.2">
      <c r="B119" s="43" t="s">
        <v>43</v>
      </c>
      <c r="C119" s="38">
        <v>328</v>
      </c>
      <c r="D119" s="38">
        <v>160</v>
      </c>
      <c r="E119" s="38">
        <v>106</v>
      </c>
      <c r="F119" s="38">
        <v>72</v>
      </c>
      <c r="G119" s="38">
        <v>3</v>
      </c>
      <c r="H119" s="39">
        <v>669</v>
      </c>
    </row>
    <row r="120" spans="2:9" x14ac:dyDescent="0.2">
      <c r="B120" s="43" t="s">
        <v>44</v>
      </c>
      <c r="C120" s="38">
        <v>494</v>
      </c>
      <c r="D120" s="38">
        <v>427</v>
      </c>
      <c r="E120" s="38">
        <v>68</v>
      </c>
      <c r="F120" s="38">
        <v>92</v>
      </c>
      <c r="G120" s="38">
        <v>4</v>
      </c>
      <c r="H120" s="39">
        <v>1085</v>
      </c>
    </row>
    <row r="121" spans="2:9" x14ac:dyDescent="0.2">
      <c r="B121" s="43" t="s">
        <v>45</v>
      </c>
      <c r="C121" s="38">
        <v>146</v>
      </c>
      <c r="D121" s="38">
        <v>145</v>
      </c>
      <c r="E121" s="38">
        <v>66</v>
      </c>
      <c r="F121" s="38">
        <v>30</v>
      </c>
      <c r="G121" s="38">
        <v>8</v>
      </c>
      <c r="H121" s="39">
        <v>395</v>
      </c>
    </row>
    <row r="122" spans="2:9" x14ac:dyDescent="0.2">
      <c r="B122" s="32" t="s">
        <v>47</v>
      </c>
      <c r="C122" s="27">
        <v>13623</v>
      </c>
      <c r="D122" s="27">
        <v>9939</v>
      </c>
      <c r="E122" s="27">
        <v>3466</v>
      </c>
      <c r="F122" s="27">
        <v>2848</v>
      </c>
      <c r="G122" s="27">
        <v>266</v>
      </c>
      <c r="H122" s="27">
        <v>30142</v>
      </c>
    </row>
    <row r="123" spans="2:9" x14ac:dyDescent="0.2">
      <c r="I123" s="21"/>
    </row>
    <row r="124" spans="2:9" x14ac:dyDescent="0.2">
      <c r="I124" s="21"/>
    </row>
    <row r="125" spans="2:9" x14ac:dyDescent="0.2">
      <c r="B125" s="20" t="s">
        <v>102</v>
      </c>
      <c r="I125" s="21"/>
    </row>
    <row r="126" spans="2:9" x14ac:dyDescent="0.2">
      <c r="B126" s="50" t="s">
        <v>65</v>
      </c>
      <c r="C126" s="49" t="s">
        <v>80</v>
      </c>
      <c r="D126" s="49"/>
      <c r="E126" s="49"/>
      <c r="F126" s="49" t="s">
        <v>81</v>
      </c>
      <c r="G126" s="49"/>
      <c r="H126" s="49"/>
      <c r="I126" s="21"/>
    </row>
    <row r="127" spans="2:9" ht="16" x14ac:dyDescent="0.2">
      <c r="B127" s="51"/>
      <c r="C127" s="16" t="s">
        <v>0</v>
      </c>
      <c r="D127" s="16" t="s">
        <v>1</v>
      </c>
      <c r="E127" s="16" t="s">
        <v>47</v>
      </c>
      <c r="F127" s="16" t="s">
        <v>0</v>
      </c>
      <c r="G127" s="16" t="s">
        <v>1</v>
      </c>
      <c r="H127" s="16" t="s">
        <v>47</v>
      </c>
      <c r="I127" s="21"/>
    </row>
    <row r="128" spans="2:9" x14ac:dyDescent="0.2">
      <c r="B128" s="31" t="s">
        <v>85</v>
      </c>
      <c r="C128" s="29">
        <v>1153</v>
      </c>
      <c r="D128" s="29">
        <v>1247</v>
      </c>
      <c r="E128" s="57">
        <v>2400</v>
      </c>
      <c r="F128" s="38">
        <v>781</v>
      </c>
      <c r="G128" s="38">
        <v>834</v>
      </c>
      <c r="H128" s="39">
        <v>1615</v>
      </c>
      <c r="I128" s="21"/>
    </row>
    <row r="129" spans="2:9" x14ac:dyDescent="0.2">
      <c r="B129" s="31" t="s">
        <v>86</v>
      </c>
      <c r="C129" s="29">
        <v>280</v>
      </c>
      <c r="D129" s="29">
        <v>291</v>
      </c>
      <c r="E129" s="57">
        <v>571</v>
      </c>
      <c r="F129" s="38">
        <v>231</v>
      </c>
      <c r="G129" s="38">
        <v>270</v>
      </c>
      <c r="H129" s="39">
        <v>501</v>
      </c>
      <c r="I129" s="21"/>
    </row>
    <row r="130" spans="2:9" x14ac:dyDescent="0.2">
      <c r="B130" s="31" t="s">
        <v>57</v>
      </c>
      <c r="C130" s="29">
        <v>1648</v>
      </c>
      <c r="D130" s="29">
        <v>9407</v>
      </c>
      <c r="E130" s="57">
        <v>11055</v>
      </c>
      <c r="F130" s="38">
        <v>1498</v>
      </c>
      <c r="G130" s="38">
        <v>8895</v>
      </c>
      <c r="H130" s="39">
        <v>10393</v>
      </c>
      <c r="I130" s="21"/>
    </row>
    <row r="131" spans="2:9" x14ac:dyDescent="0.2">
      <c r="B131" s="31" t="s">
        <v>58</v>
      </c>
      <c r="C131" s="29">
        <v>1308</v>
      </c>
      <c r="D131" s="29">
        <v>2367</v>
      </c>
      <c r="E131" s="57">
        <v>3675</v>
      </c>
      <c r="F131" s="38">
        <v>1151</v>
      </c>
      <c r="G131" s="38">
        <v>2052</v>
      </c>
      <c r="H131" s="39">
        <v>3203</v>
      </c>
      <c r="I131" s="21"/>
    </row>
    <row r="132" spans="2:9" x14ac:dyDescent="0.2">
      <c r="B132" s="32" t="s">
        <v>47</v>
      </c>
      <c r="C132" s="30">
        <v>4389</v>
      </c>
      <c r="D132" s="30">
        <v>13312</v>
      </c>
      <c r="E132" s="30">
        <v>17701</v>
      </c>
      <c r="F132" s="27">
        <v>3661</v>
      </c>
      <c r="G132" s="27">
        <v>12051</v>
      </c>
      <c r="H132" s="27">
        <v>15712</v>
      </c>
      <c r="I132" s="21"/>
    </row>
    <row r="133" spans="2:9" x14ac:dyDescent="0.2">
      <c r="B133" s="2"/>
      <c r="C133" s="5"/>
      <c r="D133" s="5"/>
      <c r="E133" s="5"/>
      <c r="F133" s="5"/>
      <c r="G133" s="5"/>
      <c r="H133" s="5"/>
    </row>
    <row r="134" spans="2:9" x14ac:dyDescent="0.2">
      <c r="B134" s="2"/>
      <c r="C134" s="5"/>
      <c r="D134" s="5"/>
      <c r="E134" s="5"/>
      <c r="F134" s="5"/>
      <c r="G134" s="5"/>
      <c r="H134" s="5"/>
      <c r="I134" s="19"/>
    </row>
    <row r="135" spans="2:9" x14ac:dyDescent="0.2">
      <c r="B135" s="1" t="s">
        <v>103</v>
      </c>
      <c r="D135" s="5"/>
      <c r="E135" s="5"/>
      <c r="F135" s="5"/>
      <c r="G135" s="5"/>
      <c r="H135" s="5"/>
      <c r="I135" s="10"/>
    </row>
    <row r="136" spans="2:9" x14ac:dyDescent="0.2">
      <c r="D136" s="5"/>
      <c r="E136" s="5"/>
      <c r="F136" s="5"/>
      <c r="G136" s="5"/>
      <c r="H136" s="5"/>
    </row>
    <row r="137" spans="2:9" x14ac:dyDescent="0.2">
      <c r="D137" s="5"/>
      <c r="E137" s="5"/>
      <c r="F137" s="5"/>
      <c r="G137" s="5"/>
      <c r="H137" s="5"/>
    </row>
    <row r="138" spans="2:9" x14ac:dyDescent="0.2">
      <c r="D138" s="5"/>
      <c r="E138" s="5"/>
      <c r="F138" s="5"/>
      <c r="G138" s="5"/>
      <c r="H138" s="5"/>
    </row>
    <row r="139" spans="2:9" x14ac:dyDescent="0.2">
      <c r="B139" s="2" t="s">
        <v>85</v>
      </c>
      <c r="C139" s="21">
        <v>10.278767820773931</v>
      </c>
      <c r="D139" s="5"/>
      <c r="E139" s="5"/>
      <c r="F139" s="5"/>
      <c r="G139" s="5"/>
      <c r="H139" s="5"/>
    </row>
    <row r="140" spans="2:9" x14ac:dyDescent="0.2">
      <c r="B140" s="2" t="s">
        <v>86</v>
      </c>
      <c r="C140" s="21">
        <v>3.1886456211812626</v>
      </c>
      <c r="D140" s="5"/>
      <c r="E140" s="5"/>
      <c r="F140" s="5"/>
      <c r="G140" s="5"/>
      <c r="H140" s="5"/>
    </row>
    <row r="141" spans="2:9" x14ac:dyDescent="0.2">
      <c r="B141" s="2" t="s">
        <v>57</v>
      </c>
      <c r="C141" s="21">
        <v>66.146894093686356</v>
      </c>
      <c r="D141" s="5"/>
      <c r="E141" s="5"/>
      <c r="F141" s="5"/>
      <c r="G141" s="5"/>
      <c r="H141" s="5"/>
    </row>
    <row r="142" spans="2:9" x14ac:dyDescent="0.2">
      <c r="B142" s="2" t="s">
        <v>58</v>
      </c>
      <c r="C142" s="21">
        <v>20.385692464358453</v>
      </c>
      <c r="D142" s="5"/>
      <c r="E142" s="5"/>
      <c r="F142" s="5"/>
      <c r="G142" s="5"/>
      <c r="H142" s="5"/>
    </row>
    <row r="143" spans="2:9" x14ac:dyDescent="0.2">
      <c r="C143" s="21"/>
      <c r="D143" s="5"/>
      <c r="E143" s="5"/>
      <c r="F143" s="5"/>
      <c r="G143" s="5"/>
      <c r="H143" s="5"/>
    </row>
    <row r="144" spans="2:9" x14ac:dyDescent="0.2">
      <c r="B144" s="2"/>
      <c r="C144" s="5"/>
      <c r="D144" s="5"/>
      <c r="E144" s="5"/>
      <c r="F144" s="5"/>
      <c r="G144" s="5"/>
      <c r="H144" s="5"/>
    </row>
    <row r="145" spans="2:8" x14ac:dyDescent="0.2">
      <c r="B145" s="2"/>
      <c r="C145" s="5"/>
      <c r="D145" s="5"/>
      <c r="E145" s="5"/>
      <c r="F145" s="5"/>
      <c r="G145" s="5"/>
      <c r="H145" s="5"/>
    </row>
    <row r="146" spans="2:8" x14ac:dyDescent="0.2">
      <c r="B146" s="2"/>
      <c r="C146" s="5"/>
      <c r="D146" s="5"/>
      <c r="E146" s="5"/>
      <c r="F146" s="5"/>
      <c r="G146" s="5"/>
      <c r="H146" s="5"/>
    </row>
    <row r="147" spans="2:8" x14ac:dyDescent="0.2">
      <c r="B147" s="2"/>
      <c r="C147" s="5"/>
      <c r="D147" s="5"/>
      <c r="E147" s="5"/>
      <c r="F147" s="5"/>
      <c r="G147" s="5"/>
      <c r="H147" s="5"/>
    </row>
    <row r="148" spans="2:8" x14ac:dyDescent="0.2">
      <c r="B148" s="2"/>
      <c r="C148" s="5"/>
      <c r="D148" s="5"/>
      <c r="E148" s="5"/>
      <c r="F148" s="5"/>
      <c r="G148" s="5"/>
      <c r="H148" s="5"/>
    </row>
    <row r="149" spans="2:8" x14ac:dyDescent="0.2">
      <c r="B149" s="2"/>
      <c r="C149" s="5"/>
      <c r="D149" s="5"/>
      <c r="E149" s="5"/>
      <c r="F149" s="5"/>
      <c r="G149" s="5"/>
      <c r="H149" s="5"/>
    </row>
    <row r="151" spans="2:8" x14ac:dyDescent="0.2">
      <c r="B151" s="33" t="s">
        <v>104</v>
      </c>
    </row>
    <row r="152" spans="2:8" ht="64" x14ac:dyDescent="0.2">
      <c r="B152" s="15" t="s">
        <v>52</v>
      </c>
      <c r="C152" s="15" t="s">
        <v>85</v>
      </c>
      <c r="D152" s="15" t="s">
        <v>86</v>
      </c>
      <c r="E152" s="15" t="s">
        <v>57</v>
      </c>
      <c r="F152" s="15" t="s">
        <v>58</v>
      </c>
      <c r="G152" s="15" t="s">
        <v>47</v>
      </c>
    </row>
    <row r="153" spans="2:8" x14ac:dyDescent="0.2">
      <c r="B153" s="43" t="s">
        <v>2</v>
      </c>
      <c r="C153" s="38">
        <v>254</v>
      </c>
      <c r="D153" s="38" t="s">
        <v>62</v>
      </c>
      <c r="E153" s="38" t="s">
        <v>62</v>
      </c>
      <c r="F153" s="38" t="s">
        <v>62</v>
      </c>
      <c r="G153" s="39">
        <v>254</v>
      </c>
    </row>
    <row r="154" spans="2:8" x14ac:dyDescent="0.2">
      <c r="B154" s="43" t="s">
        <v>3</v>
      </c>
      <c r="C154" s="38">
        <v>352</v>
      </c>
      <c r="D154" s="38" t="s">
        <v>62</v>
      </c>
      <c r="E154" s="38" t="s">
        <v>62</v>
      </c>
      <c r="F154" s="38" t="s">
        <v>62</v>
      </c>
      <c r="G154" s="39">
        <v>352</v>
      </c>
    </row>
    <row r="155" spans="2:8" x14ac:dyDescent="0.2">
      <c r="B155" s="43" t="s">
        <v>4</v>
      </c>
      <c r="C155" s="38">
        <v>600</v>
      </c>
      <c r="D155" s="38" t="s">
        <v>62</v>
      </c>
      <c r="E155" s="38">
        <v>11</v>
      </c>
      <c r="F155" s="38" t="s">
        <v>62</v>
      </c>
      <c r="G155" s="39">
        <v>611</v>
      </c>
    </row>
    <row r="156" spans="2:8" x14ac:dyDescent="0.2">
      <c r="B156" s="43" t="s">
        <v>5</v>
      </c>
      <c r="C156" s="38">
        <v>409</v>
      </c>
      <c r="D156" s="38" t="s">
        <v>62</v>
      </c>
      <c r="E156" s="38">
        <v>226</v>
      </c>
      <c r="F156" s="38" t="s">
        <v>62</v>
      </c>
      <c r="G156" s="39">
        <v>635</v>
      </c>
    </row>
    <row r="157" spans="2:8" x14ac:dyDescent="0.2">
      <c r="B157" s="43" t="s">
        <v>6</v>
      </c>
      <c r="C157" s="38" t="s">
        <v>62</v>
      </c>
      <c r="D157" s="38" t="s">
        <v>62</v>
      </c>
      <c r="E157" s="38">
        <v>415</v>
      </c>
      <c r="F157" s="38">
        <v>219</v>
      </c>
      <c r="G157" s="39">
        <v>634</v>
      </c>
    </row>
    <row r="158" spans="2:8" x14ac:dyDescent="0.2">
      <c r="B158" s="43" t="s">
        <v>7</v>
      </c>
      <c r="C158" s="38" t="s">
        <v>62</v>
      </c>
      <c r="D158" s="38" t="s">
        <v>62</v>
      </c>
      <c r="E158" s="38">
        <v>1920</v>
      </c>
      <c r="F158" s="38">
        <v>516</v>
      </c>
      <c r="G158" s="39">
        <v>2436</v>
      </c>
    </row>
    <row r="159" spans="2:8" x14ac:dyDescent="0.2">
      <c r="B159" s="43" t="s">
        <v>8</v>
      </c>
      <c r="C159" s="38" t="s">
        <v>62</v>
      </c>
      <c r="D159" s="38" t="s">
        <v>62</v>
      </c>
      <c r="E159" s="38">
        <v>2294</v>
      </c>
      <c r="F159" s="38">
        <v>505</v>
      </c>
      <c r="G159" s="39">
        <v>2799</v>
      </c>
    </row>
    <row r="160" spans="2:8" x14ac:dyDescent="0.2">
      <c r="B160" s="43" t="s">
        <v>9</v>
      </c>
      <c r="C160" s="38" t="s">
        <v>62</v>
      </c>
      <c r="D160" s="38" t="s">
        <v>62</v>
      </c>
      <c r="E160" s="38">
        <v>1940</v>
      </c>
      <c r="F160" s="38">
        <v>434</v>
      </c>
      <c r="G160" s="39">
        <v>2374</v>
      </c>
    </row>
    <row r="161" spans="2:7" x14ac:dyDescent="0.2">
      <c r="B161" s="43" t="s">
        <v>10</v>
      </c>
      <c r="C161" s="38" t="s">
        <v>62</v>
      </c>
      <c r="D161" s="38" t="s">
        <v>62</v>
      </c>
      <c r="E161" s="38">
        <v>1470</v>
      </c>
      <c r="F161" s="38">
        <v>361</v>
      </c>
      <c r="G161" s="39">
        <v>1831</v>
      </c>
    </row>
    <row r="162" spans="2:7" x14ac:dyDescent="0.2">
      <c r="B162" s="43" t="s">
        <v>11</v>
      </c>
      <c r="C162" s="38" t="s">
        <v>62</v>
      </c>
      <c r="D162" s="38" t="s">
        <v>62</v>
      </c>
      <c r="E162" s="38">
        <v>883</v>
      </c>
      <c r="F162" s="38">
        <v>303</v>
      </c>
      <c r="G162" s="39">
        <v>1186</v>
      </c>
    </row>
    <row r="163" spans="2:7" x14ac:dyDescent="0.2">
      <c r="B163" s="43" t="s">
        <v>12</v>
      </c>
      <c r="C163" s="38" t="s">
        <v>62</v>
      </c>
      <c r="D163" s="38" t="s">
        <v>62</v>
      </c>
      <c r="E163" s="38">
        <v>531</v>
      </c>
      <c r="F163" s="38">
        <v>262</v>
      </c>
      <c r="G163" s="39">
        <v>793</v>
      </c>
    </row>
    <row r="164" spans="2:7" x14ac:dyDescent="0.2">
      <c r="B164" s="43" t="s">
        <v>13</v>
      </c>
      <c r="C164" s="38" t="s">
        <v>62</v>
      </c>
      <c r="D164" s="38" t="s">
        <v>62</v>
      </c>
      <c r="E164" s="38">
        <v>337</v>
      </c>
      <c r="F164" s="38">
        <v>326</v>
      </c>
      <c r="G164" s="39">
        <v>663</v>
      </c>
    </row>
    <row r="165" spans="2:7" x14ac:dyDescent="0.2">
      <c r="B165" s="43" t="s">
        <v>14</v>
      </c>
      <c r="C165" s="38" t="s">
        <v>62</v>
      </c>
      <c r="D165" s="38" t="s">
        <v>62</v>
      </c>
      <c r="E165" s="38">
        <v>156</v>
      </c>
      <c r="F165" s="38">
        <v>277</v>
      </c>
      <c r="G165" s="39">
        <v>433</v>
      </c>
    </row>
    <row r="166" spans="2:7" x14ac:dyDescent="0.2">
      <c r="B166" s="43" t="s">
        <v>15</v>
      </c>
      <c r="C166" s="38" t="s">
        <v>62</v>
      </c>
      <c r="D166" s="38">
        <v>191</v>
      </c>
      <c r="E166" s="38">
        <v>111</v>
      </c>
      <c r="F166" s="38" t="s">
        <v>62</v>
      </c>
      <c r="G166" s="39">
        <v>302</v>
      </c>
    </row>
    <row r="167" spans="2:7" x14ac:dyDescent="0.2">
      <c r="B167" s="43" t="s">
        <v>16</v>
      </c>
      <c r="C167" s="38" t="s">
        <v>62</v>
      </c>
      <c r="D167" s="38">
        <v>136</v>
      </c>
      <c r="E167" s="38">
        <v>58</v>
      </c>
      <c r="F167" s="38" t="s">
        <v>62</v>
      </c>
      <c r="G167" s="39">
        <v>194</v>
      </c>
    </row>
    <row r="168" spans="2:7" x14ac:dyDescent="0.2">
      <c r="B168" s="43" t="s">
        <v>17</v>
      </c>
      <c r="C168" s="38" t="s">
        <v>62</v>
      </c>
      <c r="D168" s="38">
        <v>65</v>
      </c>
      <c r="E168" s="38">
        <v>28</v>
      </c>
      <c r="F168" s="38" t="s">
        <v>62</v>
      </c>
      <c r="G168" s="39">
        <v>93</v>
      </c>
    </row>
    <row r="169" spans="2:7" x14ac:dyDescent="0.2">
      <c r="B169" s="43" t="s">
        <v>18</v>
      </c>
      <c r="C169" s="38" t="s">
        <v>62</v>
      </c>
      <c r="D169" s="38">
        <v>45</v>
      </c>
      <c r="E169" s="38">
        <v>7</v>
      </c>
      <c r="F169" s="38" t="s">
        <v>62</v>
      </c>
      <c r="G169" s="39">
        <v>52</v>
      </c>
    </row>
    <row r="170" spans="2:7" x14ac:dyDescent="0.2">
      <c r="B170" s="43" t="s">
        <v>19</v>
      </c>
      <c r="C170" s="38" t="s">
        <v>62</v>
      </c>
      <c r="D170" s="38">
        <v>64</v>
      </c>
      <c r="E170" s="38">
        <v>6</v>
      </c>
      <c r="F170" s="38" t="s">
        <v>62</v>
      </c>
      <c r="G170" s="39">
        <v>70</v>
      </c>
    </row>
    <row r="171" spans="2:7" x14ac:dyDescent="0.2">
      <c r="B171" s="32" t="s">
        <v>47</v>
      </c>
      <c r="C171" s="27">
        <v>1615</v>
      </c>
      <c r="D171" s="27">
        <v>501</v>
      </c>
      <c r="E171" s="27">
        <v>10393</v>
      </c>
      <c r="F171" s="27">
        <v>3203</v>
      </c>
      <c r="G171" s="27">
        <v>15712</v>
      </c>
    </row>
    <row r="172" spans="2:7" x14ac:dyDescent="0.2">
      <c r="B172" s="9"/>
      <c r="C172" s="10"/>
      <c r="D172" s="10"/>
      <c r="E172" s="10"/>
      <c r="F172" s="10"/>
      <c r="G172" s="10"/>
    </row>
    <row r="173" spans="2:7" x14ac:dyDescent="0.2">
      <c r="B173" s="1" t="s">
        <v>105</v>
      </c>
    </row>
    <row r="174" spans="2:7" ht="64" x14ac:dyDescent="0.2">
      <c r="B174" s="28" t="s">
        <v>72</v>
      </c>
      <c r="C174" s="28" t="s">
        <v>85</v>
      </c>
      <c r="D174" s="28" t="s">
        <v>86</v>
      </c>
      <c r="E174" s="28" t="s">
        <v>57</v>
      </c>
      <c r="F174" s="28" t="s">
        <v>58</v>
      </c>
      <c r="G174" s="28" t="s">
        <v>47</v>
      </c>
    </row>
    <row r="175" spans="2:7" x14ac:dyDescent="0.2">
      <c r="B175" s="31" t="s">
        <v>74</v>
      </c>
      <c r="C175" s="38">
        <v>319</v>
      </c>
      <c r="D175" s="38" t="s">
        <v>62</v>
      </c>
      <c r="E175" s="38" t="s">
        <v>62</v>
      </c>
      <c r="F175" s="38" t="s">
        <v>62</v>
      </c>
      <c r="G175" s="39">
        <v>319</v>
      </c>
    </row>
    <row r="176" spans="2:7" x14ac:dyDescent="0.2">
      <c r="B176" s="31" t="s">
        <v>75</v>
      </c>
      <c r="C176" s="38">
        <v>494</v>
      </c>
      <c r="D176" s="38" t="s">
        <v>62</v>
      </c>
      <c r="E176" s="38" t="s">
        <v>62</v>
      </c>
      <c r="F176" s="38" t="s">
        <v>62</v>
      </c>
      <c r="G176" s="39">
        <v>494</v>
      </c>
    </row>
    <row r="177" spans="2:7" x14ac:dyDescent="0.2">
      <c r="B177" s="31" t="s">
        <v>76</v>
      </c>
      <c r="C177" s="38">
        <v>802</v>
      </c>
      <c r="D177" s="38" t="s">
        <v>62</v>
      </c>
      <c r="E177" s="38">
        <v>237</v>
      </c>
      <c r="F177" s="38" t="s">
        <v>62</v>
      </c>
      <c r="G177" s="39">
        <v>1039</v>
      </c>
    </row>
    <row r="178" spans="2:7" x14ac:dyDescent="0.2">
      <c r="B178" s="31" t="s">
        <v>77</v>
      </c>
      <c r="C178" s="38" t="s">
        <v>62</v>
      </c>
      <c r="D178" s="38" t="s">
        <v>62</v>
      </c>
      <c r="E178" s="38">
        <v>4174</v>
      </c>
      <c r="F178" s="38">
        <v>1152</v>
      </c>
      <c r="G178" s="39">
        <v>5326</v>
      </c>
    </row>
    <row r="179" spans="2:7" x14ac:dyDescent="0.2">
      <c r="B179" s="31" t="s">
        <v>78</v>
      </c>
      <c r="C179" s="38" t="s">
        <v>62</v>
      </c>
      <c r="D179" s="38" t="s">
        <v>62</v>
      </c>
      <c r="E179" s="38">
        <v>5772</v>
      </c>
      <c r="F179" s="38">
        <v>2051</v>
      </c>
      <c r="G179" s="39">
        <v>7823</v>
      </c>
    </row>
    <row r="180" spans="2:7" x14ac:dyDescent="0.2">
      <c r="B180" s="31" t="s">
        <v>79</v>
      </c>
      <c r="C180" s="38" t="s">
        <v>62</v>
      </c>
      <c r="D180" s="38">
        <v>501</v>
      </c>
      <c r="E180" s="38">
        <v>210</v>
      </c>
      <c r="F180" s="38" t="s">
        <v>62</v>
      </c>
      <c r="G180" s="39">
        <v>711</v>
      </c>
    </row>
    <row r="181" spans="2:7" x14ac:dyDescent="0.2">
      <c r="B181" s="32" t="s">
        <v>47</v>
      </c>
      <c r="C181" s="27">
        <v>1615</v>
      </c>
      <c r="D181" s="27">
        <v>501</v>
      </c>
      <c r="E181" s="27">
        <v>10393</v>
      </c>
      <c r="F181" s="27">
        <v>3203</v>
      </c>
      <c r="G181" s="27">
        <v>15712</v>
      </c>
    </row>
    <row r="184" spans="2:7" x14ac:dyDescent="0.2">
      <c r="B184" s="33" t="s">
        <v>106</v>
      </c>
    </row>
    <row r="185" spans="2:7" ht="32" x14ac:dyDescent="0.2">
      <c r="B185" s="15" t="s">
        <v>65</v>
      </c>
      <c r="C185" s="15" t="s">
        <v>80</v>
      </c>
      <c r="D185" s="17" t="s">
        <v>81</v>
      </c>
      <c r="E185" s="15" t="s">
        <v>63</v>
      </c>
      <c r="F185" s="15" t="s">
        <v>64</v>
      </c>
    </row>
    <row r="186" spans="2:7" x14ac:dyDescent="0.2">
      <c r="B186" s="31" t="s">
        <v>85</v>
      </c>
      <c r="C186" s="29">
        <v>2400</v>
      </c>
      <c r="D186" s="38">
        <v>1615</v>
      </c>
      <c r="E186" s="26">
        <f>+D186-C186</f>
        <v>-785</v>
      </c>
      <c r="F186" s="44">
        <f>+(E186*100)/C186</f>
        <v>-32.708333333333336</v>
      </c>
      <c r="G186" s="23"/>
    </row>
    <row r="187" spans="2:7" x14ac:dyDescent="0.2">
      <c r="B187" s="31" t="s">
        <v>86</v>
      </c>
      <c r="C187" s="29">
        <v>571</v>
      </c>
      <c r="D187" s="38">
        <v>501</v>
      </c>
      <c r="E187" s="26">
        <f t="shared" ref="E187:E190" si="2">+D187-C187</f>
        <v>-70</v>
      </c>
      <c r="F187" s="44">
        <f t="shared" ref="F187:F190" si="3">+(E187*100)/C187</f>
        <v>-12.259194395796847</v>
      </c>
      <c r="G187" s="19"/>
    </row>
    <row r="188" spans="2:7" x14ac:dyDescent="0.2">
      <c r="B188" s="31" t="s">
        <v>57</v>
      </c>
      <c r="C188" s="29">
        <v>11055</v>
      </c>
      <c r="D188" s="38">
        <v>10393</v>
      </c>
      <c r="E188" s="26">
        <f t="shared" si="2"/>
        <v>-662</v>
      </c>
      <c r="F188" s="44">
        <f t="shared" si="3"/>
        <v>-5.988240615106287</v>
      </c>
      <c r="G188" s="19"/>
    </row>
    <row r="189" spans="2:7" x14ac:dyDescent="0.2">
      <c r="B189" s="31" t="s">
        <v>58</v>
      </c>
      <c r="C189" s="29">
        <v>3675</v>
      </c>
      <c r="D189" s="38">
        <v>3203</v>
      </c>
      <c r="E189" s="26">
        <f t="shared" si="2"/>
        <v>-472</v>
      </c>
      <c r="F189" s="44">
        <f t="shared" si="3"/>
        <v>-12.843537414965986</v>
      </c>
      <c r="G189" s="19"/>
    </row>
    <row r="190" spans="2:7" x14ac:dyDescent="0.2">
      <c r="B190" s="32" t="s">
        <v>47</v>
      </c>
      <c r="C190" s="30">
        <v>17701</v>
      </c>
      <c r="D190" s="27">
        <v>15712</v>
      </c>
      <c r="E190" s="27">
        <f t="shared" si="2"/>
        <v>-1989</v>
      </c>
      <c r="F190" s="36">
        <f t="shared" si="3"/>
        <v>-11.236653296423931</v>
      </c>
      <c r="G190" s="19"/>
    </row>
    <row r="191" spans="2:7" x14ac:dyDescent="0.2">
      <c r="E191" s="13"/>
      <c r="F191" s="14"/>
    </row>
    <row r="192" spans="2:7" x14ac:dyDescent="0.2">
      <c r="E192" s="24"/>
      <c r="F192" s="25"/>
    </row>
    <row r="193" spans="2:9" x14ac:dyDescent="0.2">
      <c r="B193" s="1" t="s">
        <v>107</v>
      </c>
      <c r="E193" s="24"/>
      <c r="F193" s="25"/>
    </row>
    <row r="194" spans="2:9" x14ac:dyDescent="0.2">
      <c r="E194" s="24"/>
      <c r="F194" s="25"/>
    </row>
    <row r="195" spans="2:9" x14ac:dyDescent="0.2">
      <c r="E195" s="24"/>
      <c r="F195" s="25"/>
    </row>
    <row r="196" spans="2:9" x14ac:dyDescent="0.2">
      <c r="B196" s="2" t="s">
        <v>85</v>
      </c>
      <c r="C196" s="12">
        <v>-32.708333333333336</v>
      </c>
      <c r="E196" s="24"/>
      <c r="F196" s="25"/>
    </row>
    <row r="197" spans="2:9" x14ac:dyDescent="0.2">
      <c r="B197" s="2" t="s">
        <v>86</v>
      </c>
      <c r="C197" s="12">
        <v>-12.259194395796847</v>
      </c>
      <c r="E197" s="24"/>
      <c r="F197" s="25"/>
    </row>
    <row r="198" spans="2:9" x14ac:dyDescent="0.2">
      <c r="B198" s="2" t="s">
        <v>57</v>
      </c>
      <c r="C198" s="12">
        <v>-5.988240615106287</v>
      </c>
      <c r="E198" s="24"/>
      <c r="F198" s="25"/>
    </row>
    <row r="199" spans="2:9" x14ac:dyDescent="0.2">
      <c r="B199" s="2" t="s">
        <v>58</v>
      </c>
      <c r="C199" s="12">
        <v>-12.843537414965986</v>
      </c>
      <c r="E199" s="24"/>
      <c r="F199" s="25"/>
    </row>
    <row r="200" spans="2:9" x14ac:dyDescent="0.2">
      <c r="E200" s="24"/>
      <c r="F200" s="25"/>
    </row>
    <row r="201" spans="2:9" x14ac:dyDescent="0.2">
      <c r="E201" s="24"/>
      <c r="F201" s="25"/>
    </row>
    <row r="202" spans="2:9" x14ac:dyDescent="0.2">
      <c r="E202" s="24"/>
      <c r="F202" s="25"/>
    </row>
    <row r="203" spans="2:9" x14ac:dyDescent="0.2">
      <c r="E203" s="24"/>
      <c r="F203" s="25"/>
    </row>
    <row r="204" spans="2:9" x14ac:dyDescent="0.2">
      <c r="E204" s="24"/>
      <c r="F204" s="25"/>
    </row>
    <row r="205" spans="2:9" x14ac:dyDescent="0.2">
      <c r="E205" s="24"/>
      <c r="F205" s="25"/>
      <c r="I205" s="11"/>
    </row>
    <row r="206" spans="2:9" x14ac:dyDescent="0.2">
      <c r="E206" s="5"/>
      <c r="F206" s="2"/>
    </row>
    <row r="207" spans="2:9" x14ac:dyDescent="0.2">
      <c r="E207" s="5"/>
      <c r="F207" s="2"/>
    </row>
    <row r="209" spans="2:7" x14ac:dyDescent="0.2">
      <c r="B209" s="1" t="s">
        <v>108</v>
      </c>
    </row>
    <row r="210" spans="2:7" ht="64" x14ac:dyDescent="0.2">
      <c r="B210" s="15" t="s">
        <v>53</v>
      </c>
      <c r="C210" s="15" t="s">
        <v>85</v>
      </c>
      <c r="D210" s="15" t="s">
        <v>86</v>
      </c>
      <c r="E210" s="15" t="s">
        <v>57</v>
      </c>
      <c r="F210" s="15" t="s">
        <v>58</v>
      </c>
      <c r="G210" s="15" t="s">
        <v>47</v>
      </c>
    </row>
    <row r="211" spans="2:7" x14ac:dyDescent="0.2">
      <c r="B211" s="43" t="s">
        <v>20</v>
      </c>
      <c r="C211" s="38">
        <v>7</v>
      </c>
      <c r="D211" s="38">
        <v>1</v>
      </c>
      <c r="E211" s="38">
        <v>52</v>
      </c>
      <c r="F211" s="38">
        <v>27</v>
      </c>
      <c r="G211" s="39">
        <v>87</v>
      </c>
    </row>
    <row r="212" spans="2:7" x14ac:dyDescent="0.2">
      <c r="B212" s="43" t="s">
        <v>21</v>
      </c>
      <c r="C212" s="38">
        <v>7</v>
      </c>
      <c r="D212" s="38">
        <v>6</v>
      </c>
      <c r="E212" s="38">
        <v>91</v>
      </c>
      <c r="F212" s="38">
        <v>36</v>
      </c>
      <c r="G212" s="39">
        <v>140</v>
      </c>
    </row>
    <row r="213" spans="2:7" x14ac:dyDescent="0.2">
      <c r="B213" s="43" t="s">
        <v>22</v>
      </c>
      <c r="C213" s="38">
        <v>48</v>
      </c>
      <c r="D213" s="38">
        <v>18</v>
      </c>
      <c r="E213" s="38">
        <v>261</v>
      </c>
      <c r="F213" s="38">
        <v>132</v>
      </c>
      <c r="G213" s="39">
        <v>459</v>
      </c>
    </row>
    <row r="214" spans="2:7" x14ac:dyDescent="0.2">
      <c r="B214" s="43" t="s">
        <v>70</v>
      </c>
      <c r="C214" s="38">
        <v>461</v>
      </c>
      <c r="D214" s="38">
        <v>124</v>
      </c>
      <c r="E214" s="38">
        <v>2681</v>
      </c>
      <c r="F214" s="38">
        <v>766</v>
      </c>
      <c r="G214" s="39">
        <v>4032</v>
      </c>
    </row>
    <row r="215" spans="2:7" x14ac:dyDescent="0.2">
      <c r="B215" s="43" t="s">
        <v>23</v>
      </c>
      <c r="C215" s="38">
        <v>25</v>
      </c>
      <c r="D215" s="38">
        <v>6</v>
      </c>
      <c r="E215" s="38">
        <v>110</v>
      </c>
      <c r="F215" s="38">
        <v>46</v>
      </c>
      <c r="G215" s="39">
        <v>187</v>
      </c>
    </row>
    <row r="216" spans="2:7" x14ac:dyDescent="0.2">
      <c r="B216" s="43" t="s">
        <v>71</v>
      </c>
      <c r="C216" s="38">
        <v>26</v>
      </c>
      <c r="D216" s="38">
        <v>11</v>
      </c>
      <c r="E216" s="38">
        <v>220</v>
      </c>
      <c r="F216" s="38">
        <v>63</v>
      </c>
      <c r="G216" s="39">
        <v>320</v>
      </c>
    </row>
    <row r="217" spans="2:7" x14ac:dyDescent="0.2">
      <c r="B217" s="43" t="s">
        <v>24</v>
      </c>
      <c r="C217" s="38">
        <v>27</v>
      </c>
      <c r="D217" s="38">
        <v>16</v>
      </c>
      <c r="E217" s="38">
        <v>161</v>
      </c>
      <c r="F217" s="38">
        <v>59</v>
      </c>
      <c r="G217" s="39">
        <v>263</v>
      </c>
    </row>
    <row r="218" spans="2:7" x14ac:dyDescent="0.2">
      <c r="B218" s="43" t="s">
        <v>25</v>
      </c>
      <c r="C218" s="38">
        <v>6</v>
      </c>
      <c r="D218" s="38">
        <v>1</v>
      </c>
      <c r="E218" s="38">
        <v>30</v>
      </c>
      <c r="F218" s="38">
        <v>10</v>
      </c>
      <c r="G218" s="39">
        <v>47</v>
      </c>
    </row>
    <row r="219" spans="2:7" x14ac:dyDescent="0.2">
      <c r="B219" s="43" t="s">
        <v>26</v>
      </c>
      <c r="C219" s="38">
        <v>31</v>
      </c>
      <c r="D219" s="38">
        <v>13</v>
      </c>
      <c r="E219" s="38">
        <v>213</v>
      </c>
      <c r="F219" s="38">
        <v>51</v>
      </c>
      <c r="G219" s="39">
        <v>308</v>
      </c>
    </row>
    <row r="220" spans="2:7" x14ac:dyDescent="0.2">
      <c r="B220" s="43" t="s">
        <v>54</v>
      </c>
      <c r="C220" s="38">
        <v>2</v>
      </c>
      <c r="D220" s="38" t="s">
        <v>62</v>
      </c>
      <c r="E220" s="38">
        <v>7</v>
      </c>
      <c r="F220" s="38">
        <v>4</v>
      </c>
      <c r="G220" s="39">
        <v>13</v>
      </c>
    </row>
    <row r="221" spans="2:7" x14ac:dyDescent="0.2">
      <c r="B221" s="43" t="s">
        <v>27</v>
      </c>
      <c r="C221" s="38">
        <v>13</v>
      </c>
      <c r="D221" s="38">
        <v>1</v>
      </c>
      <c r="E221" s="38">
        <v>35</v>
      </c>
      <c r="F221" s="38">
        <v>11</v>
      </c>
      <c r="G221" s="39">
        <v>60</v>
      </c>
    </row>
    <row r="222" spans="2:7" x14ac:dyDescent="0.2">
      <c r="B222" s="43" t="s">
        <v>28</v>
      </c>
      <c r="C222" s="38">
        <v>10</v>
      </c>
      <c r="D222" s="38">
        <v>1</v>
      </c>
      <c r="E222" s="38">
        <v>65</v>
      </c>
      <c r="F222" s="38">
        <v>25</v>
      </c>
      <c r="G222" s="39">
        <v>101</v>
      </c>
    </row>
    <row r="223" spans="2:7" x14ac:dyDescent="0.2">
      <c r="B223" s="43" t="s">
        <v>29</v>
      </c>
      <c r="C223" s="38">
        <v>90</v>
      </c>
      <c r="D223" s="38">
        <v>42</v>
      </c>
      <c r="E223" s="38">
        <v>612</v>
      </c>
      <c r="F223" s="38">
        <v>237</v>
      </c>
      <c r="G223" s="39">
        <v>981</v>
      </c>
    </row>
    <row r="224" spans="2:7" x14ac:dyDescent="0.2">
      <c r="B224" s="43" t="s">
        <v>69</v>
      </c>
      <c r="C224" s="38">
        <v>1</v>
      </c>
      <c r="D224" s="38" t="s">
        <v>62</v>
      </c>
      <c r="E224" s="38" t="s">
        <v>62</v>
      </c>
      <c r="F224" s="38" t="s">
        <v>62</v>
      </c>
      <c r="G224" s="39">
        <v>1</v>
      </c>
    </row>
    <row r="225" spans="2:9" x14ac:dyDescent="0.2">
      <c r="B225" s="43" t="s">
        <v>30</v>
      </c>
      <c r="C225" s="38">
        <v>4</v>
      </c>
      <c r="D225" s="38">
        <v>7</v>
      </c>
      <c r="E225" s="38">
        <v>66</v>
      </c>
      <c r="F225" s="38">
        <v>18</v>
      </c>
      <c r="G225" s="39">
        <v>95</v>
      </c>
    </row>
    <row r="226" spans="2:9" x14ac:dyDescent="0.2">
      <c r="B226" s="43" t="s">
        <v>31</v>
      </c>
      <c r="C226" s="38">
        <v>16</v>
      </c>
      <c r="D226" s="38">
        <v>3</v>
      </c>
      <c r="E226" s="38">
        <v>123</v>
      </c>
      <c r="F226" s="38">
        <v>33</v>
      </c>
      <c r="G226" s="39">
        <v>175</v>
      </c>
    </row>
    <row r="227" spans="2:9" x14ac:dyDescent="0.2">
      <c r="B227" s="43" t="s">
        <v>32</v>
      </c>
      <c r="C227" s="38">
        <v>9</v>
      </c>
      <c r="D227" s="38">
        <v>8</v>
      </c>
      <c r="E227" s="38">
        <v>158</v>
      </c>
      <c r="F227" s="38">
        <v>30</v>
      </c>
      <c r="G227" s="39">
        <v>205</v>
      </c>
    </row>
    <row r="228" spans="2:9" x14ac:dyDescent="0.2">
      <c r="B228" s="43" t="s">
        <v>33</v>
      </c>
      <c r="C228" s="38">
        <v>19</v>
      </c>
      <c r="D228" s="38">
        <v>3</v>
      </c>
      <c r="E228" s="38">
        <v>95</v>
      </c>
      <c r="F228" s="38">
        <v>38</v>
      </c>
      <c r="G228" s="39">
        <v>155</v>
      </c>
    </row>
    <row r="229" spans="2:9" x14ac:dyDescent="0.2">
      <c r="B229" s="43" t="s">
        <v>34</v>
      </c>
      <c r="C229" s="38">
        <v>20</v>
      </c>
      <c r="D229" s="38">
        <v>15</v>
      </c>
      <c r="E229" s="38">
        <v>166</v>
      </c>
      <c r="F229" s="38">
        <v>61</v>
      </c>
      <c r="G229" s="39">
        <v>262</v>
      </c>
    </row>
    <row r="230" spans="2:9" x14ac:dyDescent="0.2">
      <c r="B230" s="43" t="s">
        <v>35</v>
      </c>
      <c r="C230" s="38">
        <v>4</v>
      </c>
      <c r="D230" s="38" t="s">
        <v>62</v>
      </c>
      <c r="E230" s="38">
        <v>20</v>
      </c>
      <c r="F230" s="38">
        <v>6</v>
      </c>
      <c r="G230" s="39">
        <v>30</v>
      </c>
    </row>
    <row r="231" spans="2:9" x14ac:dyDescent="0.2">
      <c r="B231" s="43" t="s">
        <v>36</v>
      </c>
      <c r="C231" s="38">
        <v>1</v>
      </c>
      <c r="D231" s="38" t="s">
        <v>62</v>
      </c>
      <c r="E231" s="38">
        <v>33</v>
      </c>
      <c r="F231" s="38">
        <v>7</v>
      </c>
      <c r="G231" s="39">
        <v>41</v>
      </c>
    </row>
    <row r="232" spans="2:9" x14ac:dyDescent="0.2">
      <c r="B232" s="43" t="s">
        <v>37</v>
      </c>
      <c r="C232" s="38">
        <v>6</v>
      </c>
      <c r="D232" s="38">
        <v>1</v>
      </c>
      <c r="E232" s="38">
        <v>43</v>
      </c>
      <c r="F232" s="38">
        <v>14</v>
      </c>
      <c r="G232" s="39">
        <v>64</v>
      </c>
    </row>
    <row r="233" spans="2:9" x14ac:dyDescent="0.2">
      <c r="B233" s="43" t="s">
        <v>38</v>
      </c>
      <c r="C233" s="38">
        <v>2</v>
      </c>
      <c r="D233" s="38">
        <v>3</v>
      </c>
      <c r="E233" s="38">
        <v>24</v>
      </c>
      <c r="F233" s="38">
        <v>12</v>
      </c>
      <c r="G233" s="39">
        <v>41</v>
      </c>
      <c r="I233" s="22"/>
    </row>
    <row r="234" spans="2:9" x14ac:dyDescent="0.2">
      <c r="B234" s="43" t="s">
        <v>55</v>
      </c>
      <c r="C234" s="38">
        <v>1</v>
      </c>
      <c r="D234" s="38">
        <v>2</v>
      </c>
      <c r="E234" s="38">
        <v>8</v>
      </c>
      <c r="F234" s="38">
        <v>1</v>
      </c>
      <c r="G234" s="39">
        <v>12</v>
      </c>
    </row>
    <row r="235" spans="2:9" x14ac:dyDescent="0.2">
      <c r="B235" s="43" t="s">
        <v>39</v>
      </c>
      <c r="C235" s="38">
        <v>18</v>
      </c>
      <c r="D235" s="38">
        <v>10</v>
      </c>
      <c r="E235" s="38">
        <v>160</v>
      </c>
      <c r="F235" s="38">
        <v>50</v>
      </c>
      <c r="G235" s="39">
        <v>238</v>
      </c>
    </row>
    <row r="236" spans="2:9" x14ac:dyDescent="0.2">
      <c r="B236" s="43" t="s">
        <v>40</v>
      </c>
      <c r="C236" s="38">
        <v>46</v>
      </c>
      <c r="D236" s="38">
        <v>21</v>
      </c>
      <c r="E236" s="38">
        <v>483</v>
      </c>
      <c r="F236" s="38">
        <v>113</v>
      </c>
      <c r="G236" s="39">
        <v>663</v>
      </c>
    </row>
    <row r="237" spans="2:9" x14ac:dyDescent="0.2">
      <c r="B237" s="43" t="s">
        <v>41</v>
      </c>
      <c r="C237" s="38">
        <v>3</v>
      </c>
      <c r="D237" s="38">
        <v>3</v>
      </c>
      <c r="E237" s="38">
        <v>72</v>
      </c>
      <c r="F237" s="38">
        <v>18</v>
      </c>
      <c r="G237" s="39">
        <v>96</v>
      </c>
    </row>
    <row r="238" spans="2:9" x14ac:dyDescent="0.2">
      <c r="B238" s="43" t="s">
        <v>42</v>
      </c>
      <c r="C238" s="38">
        <v>15</v>
      </c>
      <c r="D238" s="38">
        <v>4</v>
      </c>
      <c r="E238" s="38">
        <v>84</v>
      </c>
      <c r="F238" s="38">
        <v>28</v>
      </c>
      <c r="G238" s="39">
        <v>131</v>
      </c>
    </row>
    <row r="239" spans="2:9" x14ac:dyDescent="0.2">
      <c r="B239" s="43" t="s">
        <v>43</v>
      </c>
      <c r="C239" s="38">
        <v>14</v>
      </c>
      <c r="D239" s="38">
        <v>4</v>
      </c>
      <c r="E239" s="38">
        <v>99</v>
      </c>
      <c r="F239" s="38">
        <v>43</v>
      </c>
      <c r="G239" s="39">
        <v>160</v>
      </c>
    </row>
    <row r="240" spans="2:9" x14ac:dyDescent="0.2">
      <c r="B240" s="43" t="s">
        <v>44</v>
      </c>
      <c r="C240" s="38">
        <v>61</v>
      </c>
      <c r="D240" s="38">
        <v>9</v>
      </c>
      <c r="E240" s="38">
        <v>281</v>
      </c>
      <c r="F240" s="38">
        <v>76</v>
      </c>
      <c r="G240" s="39">
        <v>427</v>
      </c>
    </row>
    <row r="241" spans="2:7" x14ac:dyDescent="0.2">
      <c r="B241" s="43" t="s">
        <v>45</v>
      </c>
      <c r="C241" s="38">
        <v>19</v>
      </c>
      <c r="D241" s="38">
        <v>4</v>
      </c>
      <c r="E241" s="38">
        <v>86</v>
      </c>
      <c r="F241" s="38">
        <v>36</v>
      </c>
      <c r="G241" s="39">
        <v>145</v>
      </c>
    </row>
    <row r="242" spans="2:7" x14ac:dyDescent="0.2">
      <c r="B242" s="32" t="s">
        <v>47</v>
      </c>
      <c r="C242" s="27">
        <v>1012</v>
      </c>
      <c r="D242" s="27">
        <v>337</v>
      </c>
      <c r="E242" s="27">
        <v>6539</v>
      </c>
      <c r="F242" s="27">
        <v>2051</v>
      </c>
      <c r="G242" s="27">
        <v>9939</v>
      </c>
    </row>
    <row r="244" spans="2:7" x14ac:dyDescent="0.2">
      <c r="B244" s="1" t="s">
        <v>82</v>
      </c>
    </row>
    <row r="245" spans="2:7" x14ac:dyDescent="0.2">
      <c r="B245" s="1" t="s">
        <v>66</v>
      </c>
    </row>
    <row r="246" spans="2:7" x14ac:dyDescent="0.2">
      <c r="B246" s="1" t="s">
        <v>68</v>
      </c>
    </row>
  </sheetData>
  <mergeCells count="6">
    <mergeCell ref="F4:H4"/>
    <mergeCell ref="C4:E4"/>
    <mergeCell ref="B4:B5"/>
    <mergeCell ref="B126:B127"/>
    <mergeCell ref="C126:E126"/>
    <mergeCell ref="F126:H126"/>
  </mergeCells>
  <conditionalFormatting sqref="E65:E70">
    <cfRule type="iconSet" priority="2">
      <iconSet iconSet="3Arrows">
        <cfvo type="percent" val="0"/>
        <cfvo type="num" val="0"/>
        <cfvo type="num" val="0"/>
      </iconSet>
    </cfRule>
  </conditionalFormatting>
  <conditionalFormatting sqref="E186:E190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Sandra Lucia Moreno Lozada</cp:lastModifiedBy>
  <dcterms:created xsi:type="dcterms:W3CDTF">2017-04-25T16:02:54Z</dcterms:created>
  <dcterms:modified xsi:type="dcterms:W3CDTF">2020-04-30T16:24:10Z</dcterms:modified>
</cp:coreProperties>
</file>