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https://d.docs.live.net/84ef0e6e371f3d78/CRNV/Boletines/Año 2020/"/>
    </mc:Choice>
  </mc:AlternateContent>
  <xr:revisionPtr revIDLastSave="0" documentId="8_{418438BE-33A8-4644-8061-8EC83EA6E4F2}" xr6:coauthVersionLast="45" xr6:coauthVersionMax="45" xr10:uidLastSave="{00000000-0000-0000-0000-000000000000}"/>
  <bookViews>
    <workbookView xWindow="0" yWindow="460" windowWidth="28800" windowHeight="19140" xr2:uid="{00000000-000D-0000-FFFF-FFFF00000000}"/>
  </bookViews>
  <sheets>
    <sheet name="Patologia" sheetId="1" r:id="rId1"/>
    <sheet name="Clinica" sheetId="2" r:id="rId2"/>
  </sheets>
  <definedNames>
    <definedName name="_xlchart.v1.0" hidden="1">Patologia!$B$52:$B$57</definedName>
    <definedName name="_xlchart.v1.1" hidden="1">Patologia!$C$51</definedName>
    <definedName name="_xlchart.v1.10" hidden="1">Patologia!$C$51</definedName>
    <definedName name="_xlchart.v1.11" hidden="1">Patologia!$C$52:$C$57</definedName>
    <definedName name="_xlchart.v1.12" hidden="1">Patologia!$D$51</definedName>
    <definedName name="_xlchart.v1.13" hidden="1">Patologia!$D$52:$D$57</definedName>
    <definedName name="_xlchart.v1.14" hidden="1">Patologia!$E$51</definedName>
    <definedName name="_xlchart.v1.15" hidden="1">Patologia!$E$52:$E$57</definedName>
    <definedName name="_xlchart.v1.16" hidden="1">Patologia!$F$51</definedName>
    <definedName name="_xlchart.v1.17" hidden="1">Patologia!$F$52:$F$57</definedName>
    <definedName name="_xlchart.v1.18" hidden="1">Patologia!$B$52:$B$57</definedName>
    <definedName name="_xlchart.v1.19" hidden="1">Patologia!$C$51</definedName>
    <definedName name="_xlchart.v1.2" hidden="1">Patologia!$C$52:$C$57</definedName>
    <definedName name="_xlchart.v1.20" hidden="1">Patologia!$C$52:$C$57</definedName>
    <definedName name="_xlchart.v1.21" hidden="1">Patologia!$D$51</definedName>
    <definedName name="_xlchart.v1.22" hidden="1">Patologia!$D$52:$D$57</definedName>
    <definedName name="_xlchart.v1.23" hidden="1">Patologia!$E$51</definedName>
    <definedName name="_xlchart.v1.24" hidden="1">Patologia!$E$52:$E$57</definedName>
    <definedName name="_xlchart.v1.25" hidden="1">Patologia!$F$51</definedName>
    <definedName name="_xlchart.v1.26" hidden="1">Patologia!$F$52:$F$57</definedName>
    <definedName name="_xlchart.v1.27" hidden="1">Patologia!$B$52:$B$57</definedName>
    <definedName name="_xlchart.v1.28" hidden="1">Patologia!$C$51</definedName>
    <definedName name="_xlchart.v1.29" hidden="1">Patologia!$C$52:$C$57</definedName>
    <definedName name="_xlchart.v1.3" hidden="1">Patologia!$D$51</definedName>
    <definedName name="_xlchart.v1.30" hidden="1">Patologia!$D$51</definedName>
    <definedName name="_xlchart.v1.31" hidden="1">Patologia!$D$52:$D$57</definedName>
    <definedName name="_xlchart.v1.32" hidden="1">Patologia!$E$51</definedName>
    <definedName name="_xlchart.v1.33" hidden="1">Patologia!$E$52:$E$57</definedName>
    <definedName name="_xlchart.v1.34" hidden="1">Patologia!$F$51</definedName>
    <definedName name="_xlchart.v1.35" hidden="1">Patologia!$F$52:$F$57</definedName>
    <definedName name="_xlchart.v1.36" hidden="1">Patologia!$B$52:$B$57</definedName>
    <definedName name="_xlchart.v1.37" hidden="1">Patologia!$C$51</definedName>
    <definedName name="_xlchart.v1.38" hidden="1">Patologia!$C$52:$C$57</definedName>
    <definedName name="_xlchart.v1.39" hidden="1">Patologia!$D$51</definedName>
    <definedName name="_xlchart.v1.4" hidden="1">Patologia!$D$52:$D$57</definedName>
    <definedName name="_xlchart.v1.40" hidden="1">Patologia!$D$52:$D$57</definedName>
    <definedName name="_xlchart.v1.41" hidden="1">Patologia!$E$51</definedName>
    <definedName name="_xlchart.v1.42" hidden="1">Patologia!$E$52:$E$57</definedName>
    <definedName name="_xlchart.v1.43" hidden="1">Patologia!$F$51</definedName>
    <definedName name="_xlchart.v1.44" hidden="1">Patologia!$F$52:$F$57</definedName>
    <definedName name="_xlchart.v1.5" hidden="1">Patologia!$E$51</definedName>
    <definedName name="_xlchart.v1.6" hidden="1">Patologia!$E$52:$E$57</definedName>
    <definedName name="_xlchart.v1.7" hidden="1">Patologia!$F$51</definedName>
    <definedName name="_xlchart.v1.8" hidden="1">Patologia!$F$52:$F$57</definedName>
    <definedName name="_xlchart.v1.9" hidden="1">Patologia!$B$52:$B$57</definedName>
    <definedName name="_xlchart.v2.45" hidden="1">Patologia!$B$52:$B$57</definedName>
    <definedName name="_xlchart.v2.46" hidden="1">Patologia!$C$51</definedName>
    <definedName name="_xlchart.v2.47" hidden="1">Patologia!$C$52:$C$57</definedName>
    <definedName name="_xlchart.v2.48" hidden="1">Patologia!$D$51</definedName>
    <definedName name="_xlchart.v2.49" hidden="1">Patologia!$D$52:$D$57</definedName>
    <definedName name="_xlchart.v2.50" hidden="1">Patologia!$E$51</definedName>
    <definedName name="_xlchart.v2.51" hidden="1">Patologia!$E$52:$E$57</definedName>
    <definedName name="_xlchart.v2.52" hidden="1">Patologia!$F$51</definedName>
    <definedName name="_xlchart.v2.53" hidden="1">Patologia!$F$52:$F$57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2" l="1"/>
  <c r="E64" i="1" l="1"/>
  <c r="F64" i="1" s="1"/>
  <c r="E65" i="1"/>
  <c r="F65" i="1" s="1"/>
  <c r="E66" i="1"/>
  <c r="F66" i="1" s="1"/>
  <c r="E67" i="1"/>
  <c r="F67" i="1" s="1"/>
  <c r="E63" i="1"/>
  <c r="F63" i="1" s="1"/>
  <c r="E187" i="2" l="1"/>
  <c r="F187" i="2" s="1"/>
  <c r="E188" i="2"/>
  <c r="F188" i="2" s="1"/>
  <c r="E189" i="2"/>
  <c r="F189" i="2" s="1"/>
  <c r="E190" i="2"/>
  <c r="F190" i="2" s="1"/>
  <c r="E186" i="2"/>
  <c r="E66" i="2"/>
  <c r="F66" i="2" s="1"/>
  <c r="E67" i="2"/>
  <c r="F67" i="2" s="1"/>
  <c r="E68" i="2"/>
  <c r="F68" i="2" s="1"/>
  <c r="E69" i="2"/>
  <c r="F69" i="2" s="1"/>
  <c r="E70" i="2"/>
  <c r="F70" i="2" s="1"/>
  <c r="F65" i="2"/>
  <c r="F186" i="2" l="1"/>
</calcChain>
</file>

<file path=xl/sharedStrings.xml><?xml version="1.0" encoding="utf-8"?>
<sst xmlns="http://schemas.openxmlformats.org/spreadsheetml/2006/main" count="437" uniqueCount="108">
  <si>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</si>
  <si>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</si>
  <si>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</si>
  <si>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</si>
  <si>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</si>
  <si>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</si>
  <si>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</si>
  <si>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</si>
  <si>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</si>
  <si>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</si>
  <si>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</si>
  <si>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</si>
  <si>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</si>
  <si>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</si>
  <si>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</si>
  <si>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</si>
  <si>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</si>
  <si>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</si>
  <si>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</si>
  <si>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</si>
  <si>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</si>
  <si>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</si>
  <si>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</si>
  <si>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</si>
  <si>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</si>
  <si>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</si>
  <si>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</si>
  <si>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</si>
  <si>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</si>
  <si>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</si>
  <si>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</si>
  <si>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</si>
  <si>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</si>
  <si>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</si>
  <si>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</si>
  <si>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</si>
  <si>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</si>
  <si>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</si>
  <si>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</si>
  <si>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</si>
  <si>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</si>
  <si>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</si>
  <si>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</si>
  <si>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</si>
  <si>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</si>
  <si>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</si>
  <si>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</si>
  <si>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</si>
  <si>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</si>
  <si>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</si>
  <si>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</si>
  <si>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</si>
  <si>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</si>
  <si>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</si>
  <si>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</si>
  <si>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</si>
  <si>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</si>
  <si>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</si>
  <si>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</si>
  <si>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</si>
  <si>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</si>
  <si>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</si>
  <si>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</si>
  <si>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</si>
  <si>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</si>
  <si>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</si>
  <si>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</si>
  <si>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</si>
  <si>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</si>
  <si>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</si>
  <si>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Bogotá, D.C.</t>
  </si>
  <si>
    <t>Cartagena de Indias</t>
  </si>
  <si>
    <t>Muertes violentas según manera. Colombia, ciudades capitales, enero-febrero de 2020</t>
  </si>
  <si>
    <t>Ciclo vital</t>
  </si>
  <si>
    <t>Lesiones No fatales según contexto. Colombia, ciudades capitales, enero-febrero de 2020</t>
  </si>
  <si>
    <t>Violencia intrafamiliar según contexto. Colombia, ciudades capitales, enero-febrero de 2020</t>
  </si>
  <si>
    <t>Muertes violentas según sexo. Colombia, comparativo años 2019 y 2020 (enero-febrero)</t>
  </si>
  <si>
    <t>Eventos de transporte</t>
  </si>
  <si>
    <t xml:space="preserve">Porcentaje muertes violentas según manera. Colombia, año 2020 (enero-febrero) </t>
  </si>
  <si>
    <t>Muertes violentas según grupo de edad y manera de muerte. Colombia, año 2020 (enero-febrero)</t>
  </si>
  <si>
    <t>Muertes violentas según ciclo vital y manera de muerte. Colombia, año 2020 (enero-febrero)</t>
  </si>
  <si>
    <t>Primera infancia (00 a 05)</t>
  </si>
  <si>
    <t>Infancia (06 a 11)</t>
  </si>
  <si>
    <t>Adolescencia (12 a 17)</t>
  </si>
  <si>
    <t>Juventud (18 a 28)</t>
  </si>
  <si>
    <t>Adultez (29 a 59)</t>
  </si>
  <si>
    <t>Adulto mayor (60 y más)</t>
  </si>
  <si>
    <t xml:space="preserve">Muertes violentas según variación absoluta y porcentual. Colombia, comparativo años 2019 y 2020 (enero-febrero) </t>
  </si>
  <si>
    <t xml:space="preserve">Variación porcentual de muertes violentas según manera. Colombia, año 2020 (enero-febrero) </t>
  </si>
  <si>
    <t>2019*</t>
  </si>
  <si>
    <t>2020*</t>
  </si>
  <si>
    <t>*Información preliminar sujeta a cambios por actualización</t>
  </si>
  <si>
    <t>Lesiones No fatales según contexto y sexo. Colombia, comparativo años 2019 y 2020 (enero-febrero)</t>
  </si>
  <si>
    <t>Lesiones en eventos de transporte</t>
  </si>
  <si>
    <t>Exámenes médico legales por presunto delito sexual</t>
  </si>
  <si>
    <t>Lesiones No fatales según grupo de edad y contexto. Colombia, año 2020 (enero-febrero)</t>
  </si>
  <si>
    <t>Lesiones No fatales según ciclo vital y contexto. Colombia, año 2020 (enero-febrero)</t>
  </si>
  <si>
    <t>Violencia intrafamiliar según contexto y sexo. Colombia, comparativo años 2019 y 2020 (enero-febrero)</t>
  </si>
  <si>
    <t>Violencia contra niños, niñas y adolescentes</t>
  </si>
  <si>
    <t>Violencia contra el adulto mayor</t>
  </si>
  <si>
    <t xml:space="preserve">Porcentaje  violencia intrafamiliar según contexto. Colombia, año 2020 (enero-febrero) </t>
  </si>
  <si>
    <t>Violencia intrafamiliar según grupo de edad y contexto. Colombia, año 2020 (enero-febrero)</t>
  </si>
  <si>
    <t>Violencia intrafamiliar según ciclo vital y contexto. Colombia, año 2020 (enero-febrero)</t>
  </si>
  <si>
    <t xml:space="preserve">Violencia intrafamiliar según variación absoluta y porcentual. Colombia, comparativo (enero-febrero) años 2019 y 2020 </t>
  </si>
  <si>
    <t xml:space="preserve">Variación porcentual de violencia intrafamiliar según contexto. Colombia, año 2020 (enero-febrero) </t>
  </si>
  <si>
    <t xml:space="preserve">Variación porcentual de lesiones No fatales según contexto. Colombia, año 2020 (enero-febrero) </t>
  </si>
  <si>
    <t xml:space="preserve">Lesiones No fatales según variación absoluta y porcentual. Colombia, comparativo enero-febrero años 2019 y 2020 </t>
  </si>
  <si>
    <t xml:space="preserve">Porcentaje lesiones no fatales según contexto. Colombia, año 2020 (enero-febrero)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</si>
</sst>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3" fontId="0" fillId="0" borderId="0" xfId="0" applyNumberFormat="1" applyFill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2"/>
    </xf>
    <xf numFmtId="3" fontId="0" fillId="0" borderId="0" xfId="0" applyNumberFormat="1" applyFont="1" applyFill="1" applyAlignment="1">
      <alignment horizontal="right" indent="1"/>
    </xf>
    <xf numFmtId="3" fontId="1" fillId="0" borderId="2" xfId="0" applyNumberFormat="1" applyFont="1" applyBorder="1" applyAlignment="1">
      <alignment horizontal="right" vertical="center" indent="2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4" fontId="0" fillId="0" borderId="0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47.238742565845371</c:v>
                </c:pt>
                <c:pt idx="1">
                  <c:v>28.745397904276409</c:v>
                </c:pt>
                <c:pt idx="2">
                  <c:v>13.084112149532711</c:v>
                </c:pt>
                <c:pt idx="3">
                  <c:v>10.931747380345511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Patologia!$C$73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Patologia!$B$74:$B$77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Patologia!$C$74:$C$77</c:f>
              <c:numCache>
                <c:formatCode>#,##0.00</c:formatCode>
                <c:ptCount val="4"/>
                <c:pt idx="0">
                  <c:v>-1.8823529411764706</c:v>
                </c:pt>
                <c:pt idx="1">
                  <c:v>16.399082568807341</c:v>
                </c:pt>
                <c:pt idx="2">
                  <c:v>18.46153846153846</c:v>
                </c:pt>
                <c:pt idx="3">
                  <c:v>7.8212290502793298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4609144"/>
        <c:axId val="324612280"/>
      </c:barChart>
      <c:catAx>
        <c:axId val="32460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4612280"/>
        <c:crosses val="autoZero"/>
        <c:auto val="1"/>
        <c:lblAlgn val="ctr"/>
        <c:lblOffset val="100"/>
        <c:noMultiLvlLbl val="0"/>
      </c:catAx>
      <c:valAx>
        <c:axId val="324612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4609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45.102921166150374</c:v>
                </c:pt>
                <c:pt idx="1">
                  <c:v>31.831736197562318</c:v>
                </c:pt>
                <c:pt idx="2">
                  <c:v>10.642424944269129</c:v>
                </c:pt>
                <c:pt idx="3">
                  <c:v>11.429894907501231</c:v>
                </c:pt>
                <c:pt idx="4">
                  <c:v>0.99302278451695092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7.3348113039268343E-3"/>
                  <c:y val="0.220820324288732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6.4368167571290556E-4"/>
                  <c:y val="0.134727793172194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2.1574973031283709E-3"/>
                  <c:y val="0.188662514746632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2.1574973031284503E-3"/>
                  <c:y val="-2.8358162546754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Clinica!$B$77:$B$81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Clinica!$C$77:$C$81</c:f>
              <c:numCache>
                <c:formatCode>#,##0.00</c:formatCode>
                <c:ptCount val="5"/>
                <c:pt idx="0">
                  <c:v>-2.1972502981982549</c:v>
                </c:pt>
                <c:pt idx="1">
                  <c:v>-0.47972483707458363</c:v>
                </c:pt>
                <c:pt idx="2">
                  <c:v>-1.6323253947016323</c:v>
                </c:pt>
                <c:pt idx="3">
                  <c:v>4.4168209468394606</c:v>
                </c:pt>
                <c:pt idx="4">
                  <c:v>7.8616352201257858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4613848"/>
        <c:axId val="324615024"/>
      </c:barChart>
      <c:catAx>
        <c:axId val="324613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4615024"/>
        <c:crosses val="autoZero"/>
        <c:auto val="1"/>
        <c:lblAlgn val="ctr"/>
        <c:lblOffset val="100"/>
        <c:noMultiLvlLbl val="0"/>
      </c:catAx>
      <c:valAx>
        <c:axId val="32461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4613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Clinica!$B$139:$B$142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Clinica!$C$139:$C$142</c:f>
              <c:numCache>
                <c:formatCode>0.00</c:formatCode>
                <c:ptCount val="4"/>
                <c:pt idx="0">
                  <c:v>9.8135516143701675</c:v>
                </c:pt>
                <c:pt idx="1">
                  <c:v>3.1923601637107777</c:v>
                </c:pt>
                <c:pt idx="2">
                  <c:v>66.266484765802645</c:v>
                </c:pt>
                <c:pt idx="3">
                  <c:v>20.727603456116416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-2.1953893021618822E-3"/>
                  <c:y val="-3.746755250560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Clinica!$B$196:$B$199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Clinica!$C$196:$C$199</c:f>
              <c:numCache>
                <c:formatCode>#,##0.00</c:formatCode>
                <c:ptCount val="4"/>
                <c:pt idx="0">
                  <c:v>-27.143821742066173</c:v>
                </c:pt>
                <c:pt idx="1">
                  <c:v>-3.8356164383561642</c:v>
                </c:pt>
                <c:pt idx="2">
                  <c:v>5.8857724167998837</c:v>
                </c:pt>
                <c:pt idx="3">
                  <c:v>-1.8095648427401982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4609928"/>
        <c:axId val="324610712"/>
      </c:barChart>
      <c:catAx>
        <c:axId val="32460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4610712"/>
        <c:crosses val="autoZero"/>
        <c:auto val="1"/>
        <c:lblAlgn val="ctr"/>
        <c:lblOffset val="100"/>
        <c:noMultiLvlLbl val="0"/>
      </c:catAx>
      <c:valAx>
        <c:axId val="324610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4609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758825</xdr:colOff>
      <xdr:row>12</xdr:row>
      <xdr:rowOff>98424</xdr:rowOff>
    </xdr:from>
    <xdr:to>
      <xdr:col>5</xdr:col>
      <xdr:colOff>806450</xdr:colOff>
      <xdr:row>25</xdr:row>
      <xdr:rowOff>146050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749299</xdr:colOff>
      <xdr:row>70</xdr:row>
      <xdr:rowOff>101599</xdr:rowOff>
    </xdr:from>
    <xdr:to>
      <xdr:col>7</xdr:col>
      <xdr:colOff>44450</xdr:colOff>
      <xdr:row>83</xdr:row>
      <xdr:rowOff>177800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793750</xdr:colOff>
      <xdr:row>14</xdr:row>
      <xdr:rowOff>19050</xdr:rowOff>
    </xdr:from>
    <xdr:to>
      <xdr:col>4</xdr:col>
      <xdr:colOff>803275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723899</xdr:colOff>
      <xdr:row>73</xdr:row>
      <xdr:rowOff>114300</xdr:rowOff>
    </xdr:from>
    <xdr:to>
      <xdr:col>4</xdr:col>
      <xdr:colOff>361949</xdr:colOff>
      <xdr:row>87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858836</xdr:colOff>
      <xdr:row>135</xdr:row>
      <xdr:rowOff>107949</xdr:rowOff>
    </xdr:from>
    <xdr:to>
      <xdr:col>4</xdr:col>
      <xdr:colOff>415924</xdr:colOff>
      <xdr:row>149</xdr:row>
      <xdr:rowOff>146050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777874</xdr:colOff>
      <xdr:row>193</xdr:row>
      <xdr:rowOff>57149</xdr:rowOff>
    </xdr:from>
    <xdr:to>
      <xdr:col>4</xdr:col>
      <xdr:colOff>377825</xdr:colOff>
      <xdr:row>207</xdr:row>
      <xdr:rowOff>57150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22"/>
  <sheetViews>
    <sheetView tabSelected="1" workbookViewId="0">
      <selection activeCell="B3" sqref="B3:B4"/>
    </sheetView>
  </sheetViews>
  <sheetFormatPr baseColWidth="10" defaultColWidth="11.5" defaultRowHeight="15" x14ac:dyDescent="0.2"/>
  <cols>
    <col min="1" max="1" width="11.5" style="2"/>
    <col min="2" max="2" width="22" style="2" customWidth="1"/>
    <col min="3" max="8" width="11.33203125" style="2" customWidth="1"/>
    <col min="9" max="9" width="11.5" style="2"/>
    <col min="10" max="10" width="21.5" style="2" customWidth="1"/>
    <col min="11" max="11" width="16.5" style="2" customWidth="1"/>
    <col min="12" max="12" width="18.1640625" style="2" customWidth="1"/>
    <col min="13" max="16384" width="11.5" style="2"/>
  </cols>
  <sheetData>
    <row r="2" spans="2:9" x14ac:dyDescent="0.2">
      <c r="B2" s="39" t="s">
        <v>76</v>
      </c>
    </row>
    <row r="3" spans="2:9" x14ac:dyDescent="0.2">
      <c r="B3" s="35" t="s">
        <v>46</v>
      </c>
      <c r="C3" s="34" t="s">
        <v>89</v>
      </c>
      <c r="D3" s="34"/>
      <c r="E3" s="34"/>
      <c r="F3" s="34" t="s">
        <v>90</v>
      </c>
      <c r="G3" s="34"/>
      <c r="H3" s="34"/>
      <c r="I3" s="26"/>
    </row>
    <row r="4" spans="2:9" ht="16" x14ac:dyDescent="0.2">
      <c r="B4" s="36"/>
      <c r="C4" s="6" t="s">
        <v>0</v>
      </c>
      <c r="D4" s="6" t="s">
        <v>1</v>
      </c>
      <c r="E4" s="6" t="s">
        <v>47</v>
      </c>
      <c r="F4" s="6" t="s">
        <v>0</v>
      </c>
      <c r="G4" s="6" t="s">
        <v>1</v>
      </c>
      <c r="H4" s="6" t="s">
        <v>47</v>
      </c>
      <c r="I4" s="4"/>
    </row>
    <row r="5" spans="2:9" x14ac:dyDescent="0.2">
      <c r="B5" s="37" t="s">
        <v>48</v>
      </c>
      <c r="C5" s="27">
        <v>1565</v>
      </c>
      <c r="D5" s="27">
        <v>135</v>
      </c>
      <c r="E5" s="30">
        <v>1700</v>
      </c>
      <c r="F5" s="27">
        <v>1520</v>
      </c>
      <c r="G5" s="27">
        <v>148</v>
      </c>
      <c r="H5" s="30">
        <v>1668</v>
      </c>
      <c r="I5" s="4"/>
    </row>
    <row r="6" spans="2:9" x14ac:dyDescent="0.2">
      <c r="B6" s="37" t="s">
        <v>77</v>
      </c>
      <c r="C6" s="27">
        <v>711</v>
      </c>
      <c r="D6" s="27">
        <v>161</v>
      </c>
      <c r="E6" s="30">
        <v>872</v>
      </c>
      <c r="F6" s="27">
        <v>817</v>
      </c>
      <c r="G6" s="27">
        <v>198</v>
      </c>
      <c r="H6" s="30">
        <v>1015</v>
      </c>
      <c r="I6" s="4"/>
    </row>
    <row r="7" spans="2:9" x14ac:dyDescent="0.2">
      <c r="B7" s="37" t="s">
        <v>49</v>
      </c>
      <c r="C7" s="27">
        <v>328</v>
      </c>
      <c r="D7" s="27">
        <v>62</v>
      </c>
      <c r="E7" s="30">
        <v>390</v>
      </c>
      <c r="F7" s="27">
        <v>373</v>
      </c>
      <c r="G7" s="27">
        <v>89</v>
      </c>
      <c r="H7" s="30">
        <v>462</v>
      </c>
      <c r="I7" s="4"/>
    </row>
    <row r="8" spans="2:9" x14ac:dyDescent="0.2">
      <c r="B8" s="37" t="s">
        <v>50</v>
      </c>
      <c r="C8" s="27">
        <v>277</v>
      </c>
      <c r="D8" s="27">
        <v>81</v>
      </c>
      <c r="E8" s="30">
        <v>358</v>
      </c>
      <c r="F8" s="27">
        <v>313</v>
      </c>
      <c r="G8" s="27">
        <v>73</v>
      </c>
      <c r="H8" s="30">
        <v>386</v>
      </c>
      <c r="I8" s="4"/>
    </row>
    <row r="9" spans="2:9" x14ac:dyDescent="0.2">
      <c r="B9" s="38" t="s">
        <v>47</v>
      </c>
      <c r="C9" s="28">
        <v>2881</v>
      </c>
      <c r="D9" s="28">
        <v>439</v>
      </c>
      <c r="E9" s="28">
        <v>3320</v>
      </c>
      <c r="F9" s="28">
        <v>3023</v>
      </c>
      <c r="G9" s="28">
        <v>508</v>
      </c>
      <c r="H9" s="28">
        <v>3531</v>
      </c>
      <c r="I9" s="4"/>
    </row>
    <row r="12" spans="2:9" x14ac:dyDescent="0.2">
      <c r="B12" s="39" t="s">
        <v>78</v>
      </c>
    </row>
    <row r="14" spans="2:9" x14ac:dyDescent="0.2">
      <c r="B14" s="3" t="s">
        <v>48</v>
      </c>
      <c r="C14" s="4">
        <v>47.238742565845371</v>
      </c>
    </row>
    <row r="15" spans="2:9" x14ac:dyDescent="0.2">
      <c r="B15" s="3" t="s">
        <v>77</v>
      </c>
      <c r="C15" s="4">
        <v>28.745397904276409</v>
      </c>
    </row>
    <row r="16" spans="2:9" x14ac:dyDescent="0.2">
      <c r="B16" s="3" t="s">
        <v>49</v>
      </c>
      <c r="C16" s="4">
        <v>13.084112149532711</v>
      </c>
    </row>
    <row r="17" spans="2:7" x14ac:dyDescent="0.2">
      <c r="B17" s="3" t="s">
        <v>50</v>
      </c>
      <c r="C17" s="4">
        <v>10.931747380345511</v>
      </c>
    </row>
    <row r="18" spans="2:7" x14ac:dyDescent="0.2">
      <c r="C18" s="4"/>
    </row>
    <row r="28" spans="2:7" x14ac:dyDescent="0.2">
      <c r="B28" s="39" t="s">
        <v>79</v>
      </c>
    </row>
    <row r="29" spans="2:7" ht="32" x14ac:dyDescent="0.2">
      <c r="B29" s="7" t="s">
        <v>52</v>
      </c>
      <c r="C29" s="7" t="s">
        <v>48</v>
      </c>
      <c r="D29" s="7" t="s">
        <v>77</v>
      </c>
      <c r="E29" s="7" t="s">
        <v>49</v>
      </c>
      <c r="F29" s="7" t="s">
        <v>50</v>
      </c>
      <c r="G29" s="7" t="s">
        <v>51</v>
      </c>
    </row>
    <row r="30" spans="2:7" x14ac:dyDescent="0.2">
      <c r="B30" s="37" t="s">
        <v>2</v>
      </c>
      <c r="C30" s="27">
        <v>7</v>
      </c>
      <c r="D30" s="27">
        <v>15</v>
      </c>
      <c r="E30" s="27">
        <v>28</v>
      </c>
      <c r="F30" s="27" t="s">
        <v>62</v>
      </c>
      <c r="G30" s="30">
        <v>50</v>
      </c>
    </row>
    <row r="31" spans="2:7" x14ac:dyDescent="0.2">
      <c r="B31" s="37" t="s">
        <v>3</v>
      </c>
      <c r="C31" s="27">
        <v>2</v>
      </c>
      <c r="D31" s="27">
        <v>7</v>
      </c>
      <c r="E31" s="27">
        <v>21</v>
      </c>
      <c r="F31" s="27">
        <v>1</v>
      </c>
      <c r="G31" s="30">
        <v>31</v>
      </c>
    </row>
    <row r="32" spans="2:7" x14ac:dyDescent="0.2">
      <c r="B32" s="37" t="s">
        <v>4</v>
      </c>
      <c r="C32" s="27">
        <v>9</v>
      </c>
      <c r="D32" s="27">
        <v>18</v>
      </c>
      <c r="E32" s="27">
        <v>17</v>
      </c>
      <c r="F32" s="27">
        <v>14</v>
      </c>
      <c r="G32" s="30">
        <v>58</v>
      </c>
    </row>
    <row r="33" spans="2:7" x14ac:dyDescent="0.2">
      <c r="B33" s="37" t="s">
        <v>5</v>
      </c>
      <c r="C33" s="27">
        <v>69</v>
      </c>
      <c r="D33" s="27">
        <v>43</v>
      </c>
      <c r="E33" s="27">
        <v>22</v>
      </c>
      <c r="F33" s="27">
        <v>23</v>
      </c>
      <c r="G33" s="30">
        <v>157</v>
      </c>
    </row>
    <row r="34" spans="2:7" x14ac:dyDescent="0.2">
      <c r="B34" s="37" t="s">
        <v>6</v>
      </c>
      <c r="C34" s="27">
        <v>94</v>
      </c>
      <c r="D34" s="27">
        <v>33</v>
      </c>
      <c r="E34" s="27">
        <v>7</v>
      </c>
      <c r="F34" s="27">
        <v>23</v>
      </c>
      <c r="G34" s="30">
        <v>157</v>
      </c>
    </row>
    <row r="35" spans="2:7" x14ac:dyDescent="0.2">
      <c r="B35" s="37" t="s">
        <v>7</v>
      </c>
      <c r="C35" s="27">
        <v>362</v>
      </c>
      <c r="D35" s="27">
        <v>150</v>
      </c>
      <c r="E35" s="27">
        <v>33</v>
      </c>
      <c r="F35" s="27">
        <v>56</v>
      </c>
      <c r="G35" s="30">
        <v>601</v>
      </c>
    </row>
    <row r="36" spans="2:7" x14ac:dyDescent="0.2">
      <c r="B36" s="37" t="s">
        <v>8</v>
      </c>
      <c r="C36" s="27">
        <v>304</v>
      </c>
      <c r="D36" s="27">
        <v>130</v>
      </c>
      <c r="E36" s="27">
        <v>36</v>
      </c>
      <c r="F36" s="27">
        <v>35</v>
      </c>
      <c r="G36" s="30">
        <v>505</v>
      </c>
    </row>
    <row r="37" spans="2:7" x14ac:dyDescent="0.2">
      <c r="B37" s="37" t="s">
        <v>9</v>
      </c>
      <c r="C37" s="27">
        <v>247</v>
      </c>
      <c r="D37" s="27">
        <v>99</v>
      </c>
      <c r="E37" s="27">
        <v>23</v>
      </c>
      <c r="F37" s="27">
        <v>42</v>
      </c>
      <c r="G37" s="30">
        <v>411</v>
      </c>
    </row>
    <row r="38" spans="2:7" x14ac:dyDescent="0.2">
      <c r="B38" s="37" t="s">
        <v>10</v>
      </c>
      <c r="C38" s="27">
        <v>184</v>
      </c>
      <c r="D38" s="27">
        <v>77</v>
      </c>
      <c r="E38" s="27">
        <v>33</v>
      </c>
      <c r="F38" s="27">
        <v>33</v>
      </c>
      <c r="G38" s="30">
        <v>327</v>
      </c>
    </row>
    <row r="39" spans="2:7" x14ac:dyDescent="0.2">
      <c r="B39" s="37" t="s">
        <v>11</v>
      </c>
      <c r="C39" s="27">
        <v>121</v>
      </c>
      <c r="D39" s="27">
        <v>60</v>
      </c>
      <c r="E39" s="27">
        <v>28</v>
      </c>
      <c r="F39" s="27">
        <v>21</v>
      </c>
      <c r="G39" s="30">
        <v>230</v>
      </c>
    </row>
    <row r="40" spans="2:7" x14ac:dyDescent="0.2">
      <c r="B40" s="37" t="s">
        <v>12</v>
      </c>
      <c r="C40" s="27">
        <v>79</v>
      </c>
      <c r="D40" s="27">
        <v>57</v>
      </c>
      <c r="E40" s="27">
        <v>24</v>
      </c>
      <c r="F40" s="27">
        <v>23</v>
      </c>
      <c r="G40" s="30">
        <v>183</v>
      </c>
    </row>
    <row r="41" spans="2:7" x14ac:dyDescent="0.2">
      <c r="B41" s="37" t="s">
        <v>13</v>
      </c>
      <c r="C41" s="27">
        <v>74</v>
      </c>
      <c r="D41" s="27">
        <v>64</v>
      </c>
      <c r="E41" s="27">
        <v>26</v>
      </c>
      <c r="F41" s="27">
        <v>19</v>
      </c>
      <c r="G41" s="30">
        <v>183</v>
      </c>
    </row>
    <row r="42" spans="2:7" x14ac:dyDescent="0.2">
      <c r="B42" s="37" t="s">
        <v>14</v>
      </c>
      <c r="C42" s="27">
        <v>50</v>
      </c>
      <c r="D42" s="27">
        <v>46</v>
      </c>
      <c r="E42" s="27">
        <v>31</v>
      </c>
      <c r="F42" s="27">
        <v>25</v>
      </c>
      <c r="G42" s="30">
        <v>152</v>
      </c>
    </row>
    <row r="43" spans="2:7" x14ac:dyDescent="0.2">
      <c r="B43" s="37" t="s">
        <v>15</v>
      </c>
      <c r="C43" s="27">
        <v>33</v>
      </c>
      <c r="D43" s="27">
        <v>44</v>
      </c>
      <c r="E43" s="27">
        <v>22</v>
      </c>
      <c r="F43" s="27">
        <v>22</v>
      </c>
      <c r="G43" s="30">
        <v>121</v>
      </c>
    </row>
    <row r="44" spans="2:7" x14ac:dyDescent="0.2">
      <c r="B44" s="37" t="s">
        <v>16</v>
      </c>
      <c r="C44" s="27">
        <v>19</v>
      </c>
      <c r="D44" s="27">
        <v>54</v>
      </c>
      <c r="E44" s="27">
        <v>22</v>
      </c>
      <c r="F44" s="27">
        <v>20</v>
      </c>
      <c r="G44" s="30">
        <v>115</v>
      </c>
    </row>
    <row r="45" spans="2:7" x14ac:dyDescent="0.2">
      <c r="B45" s="37" t="s">
        <v>17</v>
      </c>
      <c r="C45" s="27">
        <v>9</v>
      </c>
      <c r="D45" s="27">
        <v>33</v>
      </c>
      <c r="E45" s="27">
        <v>22</v>
      </c>
      <c r="F45" s="27">
        <v>10</v>
      </c>
      <c r="G45" s="30">
        <v>74</v>
      </c>
    </row>
    <row r="46" spans="2:7" x14ac:dyDescent="0.2">
      <c r="B46" s="37" t="s">
        <v>18</v>
      </c>
      <c r="C46" s="27">
        <v>2</v>
      </c>
      <c r="D46" s="27">
        <v>37</v>
      </c>
      <c r="E46" s="27">
        <v>24</v>
      </c>
      <c r="F46" s="27">
        <v>8</v>
      </c>
      <c r="G46" s="30">
        <v>71</v>
      </c>
    </row>
    <row r="47" spans="2:7" x14ac:dyDescent="0.2">
      <c r="B47" s="37" t="s">
        <v>19</v>
      </c>
      <c r="C47" s="27">
        <v>3</v>
      </c>
      <c r="D47" s="27">
        <v>48</v>
      </c>
      <c r="E47" s="27">
        <v>43</v>
      </c>
      <c r="F47" s="27">
        <v>11</v>
      </c>
      <c r="G47" s="30">
        <v>105</v>
      </c>
    </row>
    <row r="48" spans="2:7" x14ac:dyDescent="0.2">
      <c r="B48" s="38" t="s">
        <v>47</v>
      </c>
      <c r="C48" s="28">
        <v>1668</v>
      </c>
      <c r="D48" s="28">
        <v>1015</v>
      </c>
      <c r="E48" s="28">
        <v>462</v>
      </c>
      <c r="F48" s="28">
        <v>386</v>
      </c>
      <c r="G48" s="28">
        <v>3531</v>
      </c>
    </row>
    <row r="49" spans="2:7" x14ac:dyDescent="0.2">
      <c r="B49" s="9"/>
      <c r="C49" s="10"/>
      <c r="D49" s="10"/>
      <c r="E49" s="10"/>
      <c r="F49" s="10"/>
      <c r="G49" s="10"/>
    </row>
    <row r="50" spans="2:7" x14ac:dyDescent="0.2">
      <c r="B50" s="39" t="s">
        <v>80</v>
      </c>
      <c r="C50" s="8"/>
      <c r="D50" s="8"/>
      <c r="E50" s="8"/>
      <c r="F50" s="8"/>
      <c r="G50" s="8"/>
    </row>
    <row r="51" spans="2:7" ht="32" x14ac:dyDescent="0.2">
      <c r="B51" s="29" t="s">
        <v>73</v>
      </c>
      <c r="C51" s="29" t="s">
        <v>48</v>
      </c>
      <c r="D51" s="29" t="s">
        <v>77</v>
      </c>
      <c r="E51" s="29" t="s">
        <v>49</v>
      </c>
      <c r="F51" s="29" t="s">
        <v>50</v>
      </c>
      <c r="G51" s="29" t="s">
        <v>51</v>
      </c>
    </row>
    <row r="52" spans="2:7" x14ac:dyDescent="0.2">
      <c r="B52" s="37" t="s">
        <v>81</v>
      </c>
      <c r="C52" s="27">
        <v>8</v>
      </c>
      <c r="D52" s="27">
        <v>16</v>
      </c>
      <c r="E52" s="27">
        <v>35</v>
      </c>
      <c r="F52" s="27" t="s">
        <v>62</v>
      </c>
      <c r="G52" s="30">
        <v>59</v>
      </c>
    </row>
    <row r="53" spans="2:7" x14ac:dyDescent="0.2">
      <c r="B53" s="37" t="s">
        <v>82</v>
      </c>
      <c r="C53" s="27">
        <v>3</v>
      </c>
      <c r="D53" s="27">
        <v>11</v>
      </c>
      <c r="E53" s="27">
        <v>18</v>
      </c>
      <c r="F53" s="27">
        <v>1</v>
      </c>
      <c r="G53" s="30">
        <v>33</v>
      </c>
    </row>
    <row r="54" spans="2:7" x14ac:dyDescent="0.2">
      <c r="B54" s="37" t="s">
        <v>83</v>
      </c>
      <c r="C54" s="27">
        <v>76</v>
      </c>
      <c r="D54" s="27">
        <v>56</v>
      </c>
      <c r="E54" s="27">
        <v>35</v>
      </c>
      <c r="F54" s="27">
        <v>37</v>
      </c>
      <c r="G54" s="30">
        <v>204</v>
      </c>
    </row>
    <row r="55" spans="2:7" x14ac:dyDescent="0.2">
      <c r="B55" s="37" t="s">
        <v>84</v>
      </c>
      <c r="C55" s="27">
        <v>695</v>
      </c>
      <c r="D55" s="27">
        <v>287</v>
      </c>
      <c r="E55" s="27">
        <v>68</v>
      </c>
      <c r="F55" s="27">
        <v>107</v>
      </c>
      <c r="G55" s="30">
        <v>1157</v>
      </c>
    </row>
    <row r="56" spans="2:7" x14ac:dyDescent="0.2">
      <c r="B56" s="37" t="s">
        <v>85</v>
      </c>
      <c r="C56" s="27">
        <v>820</v>
      </c>
      <c r="D56" s="27">
        <v>429</v>
      </c>
      <c r="E56" s="27">
        <v>173</v>
      </c>
      <c r="F56" s="27">
        <v>170</v>
      </c>
      <c r="G56" s="30">
        <v>1592</v>
      </c>
    </row>
    <row r="57" spans="2:7" x14ac:dyDescent="0.2">
      <c r="B57" s="37" t="s">
        <v>86</v>
      </c>
      <c r="C57" s="27">
        <v>66</v>
      </c>
      <c r="D57" s="27">
        <v>216</v>
      </c>
      <c r="E57" s="27">
        <v>133</v>
      </c>
      <c r="F57" s="27">
        <v>71</v>
      </c>
      <c r="G57" s="30">
        <v>486</v>
      </c>
    </row>
    <row r="58" spans="2:7" x14ac:dyDescent="0.2">
      <c r="B58" s="38" t="s">
        <v>51</v>
      </c>
      <c r="C58" s="28">
        <v>1668</v>
      </c>
      <c r="D58" s="28">
        <v>1015</v>
      </c>
      <c r="E58" s="28">
        <v>462</v>
      </c>
      <c r="F58" s="28">
        <v>386</v>
      </c>
      <c r="G58" s="28">
        <v>3531</v>
      </c>
    </row>
    <row r="59" spans="2:7" x14ac:dyDescent="0.2">
      <c r="B59" s="9"/>
      <c r="C59" s="10"/>
      <c r="D59" s="10"/>
      <c r="E59" s="10"/>
      <c r="F59" s="10"/>
      <c r="G59" s="10"/>
    </row>
    <row r="61" spans="2:7" x14ac:dyDescent="0.2">
      <c r="B61" s="39" t="s">
        <v>87</v>
      </c>
    </row>
    <row r="62" spans="2:7" ht="32" x14ac:dyDescent="0.2">
      <c r="B62" s="7" t="s">
        <v>46</v>
      </c>
      <c r="C62" s="17" t="s">
        <v>89</v>
      </c>
      <c r="D62" s="7" t="s">
        <v>90</v>
      </c>
      <c r="E62" s="7" t="s">
        <v>63</v>
      </c>
      <c r="F62" s="7" t="s">
        <v>64</v>
      </c>
    </row>
    <row r="63" spans="2:7" ht="16.5" customHeight="1" x14ac:dyDescent="0.2">
      <c r="B63" s="37" t="s">
        <v>48</v>
      </c>
      <c r="C63" s="27">
        <v>1700</v>
      </c>
      <c r="D63" s="40">
        <v>1668</v>
      </c>
      <c r="E63" s="40">
        <f>+D63-C63</f>
        <v>-32</v>
      </c>
      <c r="F63" s="41">
        <f>(E63*100)/C63</f>
        <v>-1.8823529411764706</v>
      </c>
      <c r="G63" s="12"/>
    </row>
    <row r="64" spans="2:7" x14ac:dyDescent="0.2">
      <c r="B64" s="37" t="s">
        <v>77</v>
      </c>
      <c r="C64" s="27">
        <v>872</v>
      </c>
      <c r="D64" s="40">
        <v>1015</v>
      </c>
      <c r="E64" s="40">
        <f t="shared" ref="E64:E67" si="0">+D64-C64</f>
        <v>143</v>
      </c>
      <c r="F64" s="41">
        <f t="shared" ref="F64:F67" si="1">(E64*100)/C64</f>
        <v>16.399082568807341</v>
      </c>
      <c r="G64" s="5"/>
    </row>
    <row r="65" spans="2:7" x14ac:dyDescent="0.2">
      <c r="B65" s="37" t="s">
        <v>49</v>
      </c>
      <c r="C65" s="27">
        <v>390</v>
      </c>
      <c r="D65" s="40">
        <v>462</v>
      </c>
      <c r="E65" s="40">
        <f t="shared" si="0"/>
        <v>72</v>
      </c>
      <c r="F65" s="41">
        <f t="shared" si="1"/>
        <v>18.46153846153846</v>
      </c>
      <c r="G65" s="5"/>
    </row>
    <row r="66" spans="2:7" x14ac:dyDescent="0.2">
      <c r="B66" s="37" t="s">
        <v>50</v>
      </c>
      <c r="C66" s="27">
        <v>358</v>
      </c>
      <c r="D66" s="40">
        <v>386</v>
      </c>
      <c r="E66" s="40">
        <f t="shared" si="0"/>
        <v>28</v>
      </c>
      <c r="F66" s="41">
        <f t="shared" si="1"/>
        <v>7.8212290502793298</v>
      </c>
      <c r="G66" s="5"/>
    </row>
    <row r="67" spans="2:7" x14ac:dyDescent="0.2">
      <c r="B67" s="38" t="s">
        <v>47</v>
      </c>
      <c r="C67" s="28">
        <v>3320</v>
      </c>
      <c r="D67" s="28">
        <v>3531</v>
      </c>
      <c r="E67" s="28">
        <f t="shared" si="0"/>
        <v>211</v>
      </c>
      <c r="F67" s="42">
        <f t="shared" si="1"/>
        <v>6.3554216867469879</v>
      </c>
      <c r="G67" s="5"/>
    </row>
    <row r="70" spans="2:7" x14ac:dyDescent="0.2">
      <c r="B70" s="39" t="s">
        <v>88</v>
      </c>
    </row>
    <row r="74" spans="2:7" x14ac:dyDescent="0.2">
      <c r="B74" s="3" t="s">
        <v>48</v>
      </c>
      <c r="C74" s="12">
        <v>-1.8823529411764706</v>
      </c>
    </row>
    <row r="75" spans="2:7" x14ac:dyDescent="0.2">
      <c r="B75" s="3" t="s">
        <v>77</v>
      </c>
      <c r="C75" s="12">
        <v>16.399082568807341</v>
      </c>
    </row>
    <row r="76" spans="2:7" x14ac:dyDescent="0.2">
      <c r="B76" s="3" t="s">
        <v>49</v>
      </c>
      <c r="C76" s="12">
        <v>18.46153846153846</v>
      </c>
    </row>
    <row r="77" spans="2:7" x14ac:dyDescent="0.2">
      <c r="B77" s="3" t="s">
        <v>50</v>
      </c>
      <c r="C77" s="12">
        <v>7.8212290502793298</v>
      </c>
    </row>
    <row r="86" spans="2:7" x14ac:dyDescent="0.2">
      <c r="B86" s="39" t="s">
        <v>72</v>
      </c>
    </row>
    <row r="87" spans="2:7" ht="32" x14ac:dyDescent="0.2">
      <c r="B87" s="7" t="s">
        <v>53</v>
      </c>
      <c r="C87" s="7" t="s">
        <v>48</v>
      </c>
      <c r="D87" s="7" t="s">
        <v>77</v>
      </c>
      <c r="E87" s="7" t="s">
        <v>49</v>
      </c>
      <c r="F87" s="7" t="s">
        <v>50</v>
      </c>
      <c r="G87" s="7" t="s">
        <v>51</v>
      </c>
    </row>
    <row r="88" spans="2:7" x14ac:dyDescent="0.2">
      <c r="B88" s="37" t="s">
        <v>20</v>
      </c>
      <c r="C88" s="27">
        <v>4</v>
      </c>
      <c r="D88" s="27">
        <v>2</v>
      </c>
      <c r="E88" s="27">
        <v>3</v>
      </c>
      <c r="F88" s="27">
        <v>1</v>
      </c>
      <c r="G88" s="30">
        <v>10</v>
      </c>
    </row>
    <row r="89" spans="2:7" x14ac:dyDescent="0.2">
      <c r="B89" s="37" t="s">
        <v>21</v>
      </c>
      <c r="C89" s="27">
        <v>13</v>
      </c>
      <c r="D89" s="27">
        <v>5</v>
      </c>
      <c r="E89" s="27">
        <v>3</v>
      </c>
      <c r="F89" s="27">
        <v>1</v>
      </c>
      <c r="G89" s="30">
        <v>22</v>
      </c>
    </row>
    <row r="90" spans="2:7" x14ac:dyDescent="0.2">
      <c r="B90" s="37" t="s">
        <v>22</v>
      </c>
      <c r="C90" s="27">
        <v>47</v>
      </c>
      <c r="D90" s="27">
        <v>13</v>
      </c>
      <c r="E90" s="27">
        <v>2</v>
      </c>
      <c r="F90" s="27">
        <v>5</v>
      </c>
      <c r="G90" s="30">
        <v>67</v>
      </c>
    </row>
    <row r="91" spans="2:7" x14ac:dyDescent="0.2">
      <c r="B91" s="37" t="s">
        <v>70</v>
      </c>
      <c r="C91" s="27">
        <v>164</v>
      </c>
      <c r="D91" s="27">
        <v>68</v>
      </c>
      <c r="E91" s="27">
        <v>29</v>
      </c>
      <c r="F91" s="27">
        <v>53</v>
      </c>
      <c r="G91" s="30">
        <v>314</v>
      </c>
    </row>
    <row r="92" spans="2:7" x14ac:dyDescent="0.2">
      <c r="B92" s="37" t="s">
        <v>23</v>
      </c>
      <c r="C92" s="27">
        <v>20</v>
      </c>
      <c r="D92" s="27">
        <v>12</v>
      </c>
      <c r="E92" s="27">
        <v>5</v>
      </c>
      <c r="F92" s="27">
        <v>3</v>
      </c>
      <c r="G92" s="30">
        <v>40</v>
      </c>
    </row>
    <row r="93" spans="2:7" x14ac:dyDescent="0.2">
      <c r="B93" s="37" t="s">
        <v>71</v>
      </c>
      <c r="C93" s="27">
        <v>29</v>
      </c>
      <c r="D93" s="27">
        <v>16</v>
      </c>
      <c r="E93" s="27">
        <v>11</v>
      </c>
      <c r="F93" s="27">
        <v>4</v>
      </c>
      <c r="G93" s="30">
        <v>60</v>
      </c>
    </row>
    <row r="94" spans="2:7" x14ac:dyDescent="0.2">
      <c r="B94" s="37" t="s">
        <v>24</v>
      </c>
      <c r="C94" s="27">
        <v>37</v>
      </c>
      <c r="D94" s="27">
        <v>13</v>
      </c>
      <c r="E94" s="27">
        <v>5</v>
      </c>
      <c r="F94" s="27">
        <v>5</v>
      </c>
      <c r="G94" s="30">
        <v>60</v>
      </c>
    </row>
    <row r="95" spans="2:7" x14ac:dyDescent="0.2">
      <c r="B95" s="37" t="s">
        <v>25</v>
      </c>
      <c r="C95" s="27">
        <v>7</v>
      </c>
      <c r="D95" s="27">
        <v>7</v>
      </c>
      <c r="E95" s="27">
        <v>2</v>
      </c>
      <c r="F95" s="27">
        <v>1</v>
      </c>
      <c r="G95" s="30">
        <v>17</v>
      </c>
    </row>
    <row r="96" spans="2:7" x14ac:dyDescent="0.2">
      <c r="B96" s="37" t="s">
        <v>26</v>
      </c>
      <c r="C96" s="27">
        <v>11</v>
      </c>
      <c r="D96" s="27">
        <v>11</v>
      </c>
      <c r="E96" s="27">
        <v>4</v>
      </c>
      <c r="F96" s="27">
        <v>7</v>
      </c>
      <c r="G96" s="30">
        <v>33</v>
      </c>
    </row>
    <row r="97" spans="2:7" x14ac:dyDescent="0.2">
      <c r="B97" s="37" t="s">
        <v>28</v>
      </c>
      <c r="C97" s="27">
        <v>10</v>
      </c>
      <c r="D97" s="27">
        <v>7</v>
      </c>
      <c r="E97" s="27">
        <v>3</v>
      </c>
      <c r="F97" s="27">
        <v>7</v>
      </c>
      <c r="G97" s="30">
        <v>27</v>
      </c>
    </row>
    <row r="98" spans="2:7" x14ac:dyDescent="0.2">
      <c r="B98" s="37" t="s">
        <v>29</v>
      </c>
      <c r="C98" s="27">
        <v>67</v>
      </c>
      <c r="D98" s="27">
        <v>37</v>
      </c>
      <c r="E98" s="27">
        <v>23</v>
      </c>
      <c r="F98" s="27">
        <v>32</v>
      </c>
      <c r="G98" s="30">
        <v>159</v>
      </c>
    </row>
    <row r="99" spans="2:7" x14ac:dyDescent="0.2">
      <c r="B99" s="37" t="s">
        <v>69</v>
      </c>
      <c r="C99" s="27">
        <v>1</v>
      </c>
      <c r="D99" s="27">
        <v>1</v>
      </c>
      <c r="E99" s="27" t="s">
        <v>62</v>
      </c>
      <c r="F99" s="27">
        <v>1</v>
      </c>
      <c r="G99" s="30">
        <v>3</v>
      </c>
    </row>
    <row r="100" spans="2:7" x14ac:dyDescent="0.2">
      <c r="B100" s="37" t="s">
        <v>30</v>
      </c>
      <c r="C100" s="27">
        <v>16</v>
      </c>
      <c r="D100" s="27">
        <v>14</v>
      </c>
      <c r="E100" s="27">
        <v>3</v>
      </c>
      <c r="F100" s="27">
        <v>4</v>
      </c>
      <c r="G100" s="30">
        <v>37</v>
      </c>
    </row>
    <row r="101" spans="2:7" x14ac:dyDescent="0.2">
      <c r="B101" s="37" t="s">
        <v>31</v>
      </c>
      <c r="C101" s="27">
        <v>6</v>
      </c>
      <c r="D101" s="27">
        <v>11</v>
      </c>
      <c r="E101" s="27">
        <v>5</v>
      </c>
      <c r="F101" s="27">
        <v>4</v>
      </c>
      <c r="G101" s="30">
        <v>26</v>
      </c>
    </row>
    <row r="102" spans="2:7" x14ac:dyDescent="0.2">
      <c r="B102" s="37" t="s">
        <v>32</v>
      </c>
      <c r="C102" s="27">
        <v>10</v>
      </c>
      <c r="D102" s="27">
        <v>5</v>
      </c>
      <c r="E102" s="27">
        <v>9</v>
      </c>
      <c r="F102" s="27">
        <v>8</v>
      </c>
      <c r="G102" s="30">
        <v>32</v>
      </c>
    </row>
    <row r="103" spans="2:7" x14ac:dyDescent="0.2">
      <c r="B103" s="37" t="s">
        <v>33</v>
      </c>
      <c r="C103" s="27">
        <v>13</v>
      </c>
      <c r="D103" s="27">
        <v>7</v>
      </c>
      <c r="E103" s="27">
        <v>11</v>
      </c>
      <c r="F103" s="27">
        <v>5</v>
      </c>
      <c r="G103" s="30">
        <v>36</v>
      </c>
    </row>
    <row r="104" spans="2:7" x14ac:dyDescent="0.2">
      <c r="B104" s="37" t="s">
        <v>34</v>
      </c>
      <c r="C104" s="27">
        <v>13</v>
      </c>
      <c r="D104" s="27">
        <v>9</v>
      </c>
      <c r="E104" s="27">
        <v>4</v>
      </c>
      <c r="F104" s="27">
        <v>3</v>
      </c>
      <c r="G104" s="30">
        <v>29</v>
      </c>
    </row>
    <row r="105" spans="2:7" x14ac:dyDescent="0.2">
      <c r="B105" s="37" t="s">
        <v>35</v>
      </c>
      <c r="C105" s="27">
        <v>3</v>
      </c>
      <c r="D105" s="27">
        <v>2</v>
      </c>
      <c r="E105" s="27">
        <v>2</v>
      </c>
      <c r="F105" s="27">
        <v>2</v>
      </c>
      <c r="G105" s="30">
        <v>9</v>
      </c>
    </row>
    <row r="106" spans="2:7" x14ac:dyDescent="0.2">
      <c r="B106" s="37" t="s">
        <v>56</v>
      </c>
      <c r="C106" s="27">
        <v>1</v>
      </c>
      <c r="D106" s="27">
        <v>1</v>
      </c>
      <c r="E106" s="27">
        <v>1</v>
      </c>
      <c r="F106" s="27" t="s">
        <v>62</v>
      </c>
      <c r="G106" s="30">
        <v>3</v>
      </c>
    </row>
    <row r="107" spans="2:7" x14ac:dyDescent="0.2">
      <c r="B107" s="37" t="s">
        <v>36</v>
      </c>
      <c r="C107" s="27">
        <v>18</v>
      </c>
      <c r="D107" s="27">
        <v>3</v>
      </c>
      <c r="E107" s="27">
        <v>2</v>
      </c>
      <c r="F107" s="27">
        <v>1</v>
      </c>
      <c r="G107" s="30">
        <v>24</v>
      </c>
    </row>
    <row r="108" spans="2:7" x14ac:dyDescent="0.2">
      <c r="B108" s="37" t="s">
        <v>37</v>
      </c>
      <c r="C108" s="27">
        <v>10</v>
      </c>
      <c r="D108" s="27">
        <v>3</v>
      </c>
      <c r="E108" s="27">
        <v>3</v>
      </c>
      <c r="F108" s="27" t="s">
        <v>62</v>
      </c>
      <c r="G108" s="30">
        <v>16</v>
      </c>
    </row>
    <row r="109" spans="2:7" x14ac:dyDescent="0.2">
      <c r="B109" s="37" t="s">
        <v>38</v>
      </c>
      <c r="C109" s="27">
        <v>4</v>
      </c>
      <c r="D109" s="27">
        <v>4</v>
      </c>
      <c r="E109" s="27">
        <v>1</v>
      </c>
      <c r="F109" s="27">
        <v>1</v>
      </c>
      <c r="G109" s="30">
        <v>10</v>
      </c>
    </row>
    <row r="110" spans="2:7" x14ac:dyDescent="0.2">
      <c r="B110" s="37" t="s">
        <v>55</v>
      </c>
      <c r="C110" s="27">
        <v>1</v>
      </c>
      <c r="D110" s="27">
        <v>1</v>
      </c>
      <c r="E110" s="27" t="s">
        <v>62</v>
      </c>
      <c r="F110" s="27" t="s">
        <v>62</v>
      </c>
      <c r="G110" s="30">
        <v>2</v>
      </c>
    </row>
    <row r="111" spans="2:7" x14ac:dyDescent="0.2">
      <c r="B111" s="37" t="s">
        <v>39</v>
      </c>
      <c r="C111" s="27">
        <v>27</v>
      </c>
      <c r="D111" s="27">
        <v>14</v>
      </c>
      <c r="E111" s="27">
        <v>5</v>
      </c>
      <c r="F111" s="27">
        <v>6</v>
      </c>
      <c r="G111" s="30">
        <v>52</v>
      </c>
    </row>
    <row r="112" spans="2:7" x14ac:dyDescent="0.2">
      <c r="B112" s="37" t="s">
        <v>40</v>
      </c>
      <c r="C112" s="27">
        <v>130</v>
      </c>
      <c r="D112" s="27">
        <v>57</v>
      </c>
      <c r="E112" s="27">
        <v>19</v>
      </c>
      <c r="F112" s="27">
        <v>12</v>
      </c>
      <c r="G112" s="30">
        <v>218</v>
      </c>
    </row>
    <row r="113" spans="2:7" x14ac:dyDescent="0.2">
      <c r="B113" s="37" t="s">
        <v>41</v>
      </c>
      <c r="C113" s="27">
        <v>6</v>
      </c>
      <c r="D113" s="27">
        <v>8</v>
      </c>
      <c r="E113" s="27" t="s">
        <v>62</v>
      </c>
      <c r="F113" s="27">
        <v>1</v>
      </c>
      <c r="G113" s="30">
        <v>15</v>
      </c>
    </row>
    <row r="114" spans="2:7" x14ac:dyDescent="0.2">
      <c r="B114" s="37" t="s">
        <v>42</v>
      </c>
      <c r="C114" s="27">
        <v>2</v>
      </c>
      <c r="D114" s="27">
        <v>3</v>
      </c>
      <c r="E114" s="27">
        <v>1</v>
      </c>
      <c r="F114" s="27">
        <v>2</v>
      </c>
      <c r="G114" s="30">
        <v>8</v>
      </c>
    </row>
    <row r="115" spans="2:7" x14ac:dyDescent="0.2">
      <c r="B115" s="37" t="s">
        <v>43</v>
      </c>
      <c r="C115" s="27">
        <v>12</v>
      </c>
      <c r="D115" s="27">
        <v>17</v>
      </c>
      <c r="E115" s="27">
        <v>7</v>
      </c>
      <c r="F115" s="27">
        <v>1</v>
      </c>
      <c r="G115" s="30">
        <v>37</v>
      </c>
    </row>
    <row r="116" spans="2:7" x14ac:dyDescent="0.2">
      <c r="B116" s="37" t="s">
        <v>44</v>
      </c>
      <c r="C116" s="27">
        <v>13</v>
      </c>
      <c r="D116" s="27">
        <v>16</v>
      </c>
      <c r="E116" s="27">
        <v>2</v>
      </c>
      <c r="F116" s="27">
        <v>3</v>
      </c>
      <c r="G116" s="30">
        <v>34</v>
      </c>
    </row>
    <row r="117" spans="2:7" x14ac:dyDescent="0.2">
      <c r="B117" s="37" t="s">
        <v>45</v>
      </c>
      <c r="C117" s="27">
        <v>3</v>
      </c>
      <c r="D117" s="27">
        <v>8</v>
      </c>
      <c r="E117" s="27">
        <v>2</v>
      </c>
      <c r="F117" s="27">
        <v>3</v>
      </c>
      <c r="G117" s="30">
        <v>16</v>
      </c>
    </row>
    <row r="118" spans="2:7" x14ac:dyDescent="0.2">
      <c r="B118" s="38" t="s">
        <v>47</v>
      </c>
      <c r="C118" s="28">
        <v>698</v>
      </c>
      <c r="D118" s="28">
        <v>375</v>
      </c>
      <c r="E118" s="28">
        <v>167</v>
      </c>
      <c r="F118" s="28">
        <v>176</v>
      </c>
      <c r="G118" s="28">
        <v>1416</v>
      </c>
    </row>
    <row r="119" spans="2:7" x14ac:dyDescent="0.2">
      <c r="B119" s="9"/>
      <c r="C119" s="10"/>
      <c r="D119" s="10"/>
      <c r="E119" s="10"/>
      <c r="F119" s="10"/>
      <c r="G119" s="10"/>
    </row>
    <row r="120" spans="2:7" x14ac:dyDescent="0.2">
      <c r="B120" s="1" t="s">
        <v>91</v>
      </c>
    </row>
    <row r="121" spans="2:7" x14ac:dyDescent="0.2">
      <c r="B121" s="1" t="s">
        <v>66</v>
      </c>
    </row>
    <row r="122" spans="2:7" x14ac:dyDescent="0.2">
      <c r="B122" s="1" t="s">
        <v>67</v>
      </c>
    </row>
  </sheetData>
  <mergeCells count="3">
    <mergeCell ref="C3:E3"/>
    <mergeCell ref="B3:B4"/>
    <mergeCell ref="F3:H3"/>
  </mergeCells>
  <conditionalFormatting sqref="E63:E67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246"/>
  <sheetViews>
    <sheetView workbookViewId="0">
      <selection activeCell="B4" sqref="B4:B5"/>
    </sheetView>
  </sheetViews>
  <sheetFormatPr baseColWidth="10" defaultColWidth="11.5" defaultRowHeight="15" x14ac:dyDescent="0.2"/>
  <cols>
    <col min="1" max="1" width="11.5" style="18"/>
    <col min="2" max="2" width="41.33203125" style="18" customWidth="1"/>
    <col min="3" max="7" width="14.1640625" style="18" customWidth="1"/>
    <col min="8" max="8" width="12" style="18" customWidth="1"/>
    <col min="9" max="12" width="11.5" style="18" customWidth="1"/>
    <col min="13" max="16384" width="11.5" style="18"/>
  </cols>
  <sheetData>
    <row r="3" spans="2:9" x14ac:dyDescent="0.2">
      <c r="B3" s="43" t="s">
        <v>92</v>
      </c>
    </row>
    <row r="4" spans="2:9" x14ac:dyDescent="0.2">
      <c r="B4" s="35" t="s">
        <v>65</v>
      </c>
      <c r="C4" s="34" t="s">
        <v>89</v>
      </c>
      <c r="D4" s="34"/>
      <c r="E4" s="34"/>
      <c r="F4" s="34" t="s">
        <v>90</v>
      </c>
      <c r="G4" s="34"/>
      <c r="H4" s="34"/>
    </row>
    <row r="5" spans="2:9" ht="16" x14ac:dyDescent="0.2">
      <c r="B5" s="36"/>
      <c r="C5" s="16" t="s">
        <v>0</v>
      </c>
      <c r="D5" s="16" t="s">
        <v>1</v>
      </c>
      <c r="E5" s="16" t="s">
        <v>47</v>
      </c>
      <c r="F5" s="16" t="s">
        <v>0</v>
      </c>
      <c r="G5" s="16" t="s">
        <v>1</v>
      </c>
      <c r="H5" s="16" t="s">
        <v>47</v>
      </c>
    </row>
    <row r="6" spans="2:9" x14ac:dyDescent="0.2">
      <c r="B6" s="37" t="s">
        <v>60</v>
      </c>
      <c r="C6" s="31">
        <v>10428</v>
      </c>
      <c r="D6" s="31">
        <v>5501</v>
      </c>
      <c r="E6" s="44">
        <v>15929</v>
      </c>
      <c r="F6" s="45">
        <v>10306</v>
      </c>
      <c r="G6" s="45">
        <v>5273</v>
      </c>
      <c r="H6" s="46">
        <v>15579</v>
      </c>
      <c r="I6" s="21"/>
    </row>
    <row r="7" spans="2:9" x14ac:dyDescent="0.2">
      <c r="B7" s="37" t="s">
        <v>61</v>
      </c>
      <c r="C7" s="31">
        <v>2700</v>
      </c>
      <c r="D7" s="31">
        <v>8348</v>
      </c>
      <c r="E7" s="44">
        <v>11048</v>
      </c>
      <c r="F7" s="45">
        <v>2511</v>
      </c>
      <c r="G7" s="45">
        <v>8484</v>
      </c>
      <c r="H7" s="46">
        <v>10995</v>
      </c>
      <c r="I7" s="21"/>
    </row>
    <row r="8" spans="2:9" x14ac:dyDescent="0.2">
      <c r="B8" s="37" t="s">
        <v>93</v>
      </c>
      <c r="C8" s="31">
        <v>2273</v>
      </c>
      <c r="D8" s="31">
        <v>1464</v>
      </c>
      <c r="E8" s="44">
        <v>3737</v>
      </c>
      <c r="F8" s="45">
        <v>2237</v>
      </c>
      <c r="G8" s="45">
        <v>1439</v>
      </c>
      <c r="H8" s="46">
        <v>3676</v>
      </c>
      <c r="I8" s="21"/>
    </row>
    <row r="9" spans="2:9" x14ac:dyDescent="0.2">
      <c r="B9" s="37" t="s">
        <v>94</v>
      </c>
      <c r="C9" s="31">
        <v>518</v>
      </c>
      <c r="D9" s="31">
        <v>3263</v>
      </c>
      <c r="E9" s="44">
        <v>3781</v>
      </c>
      <c r="F9" s="45">
        <v>576</v>
      </c>
      <c r="G9" s="45">
        <v>3372</v>
      </c>
      <c r="H9" s="46">
        <v>3948</v>
      </c>
      <c r="I9" s="21"/>
    </row>
    <row r="10" spans="2:9" x14ac:dyDescent="0.2">
      <c r="B10" s="37" t="s">
        <v>59</v>
      </c>
      <c r="C10" s="31">
        <v>196</v>
      </c>
      <c r="D10" s="31">
        <v>122</v>
      </c>
      <c r="E10" s="44">
        <v>318</v>
      </c>
      <c r="F10" s="45">
        <v>223</v>
      </c>
      <c r="G10" s="45">
        <v>120</v>
      </c>
      <c r="H10" s="46">
        <v>343</v>
      </c>
      <c r="I10" s="21"/>
    </row>
    <row r="11" spans="2:9" x14ac:dyDescent="0.2">
      <c r="B11" s="38" t="s">
        <v>47</v>
      </c>
      <c r="C11" s="32">
        <v>16115</v>
      </c>
      <c r="D11" s="32">
        <v>18698</v>
      </c>
      <c r="E11" s="32">
        <v>34813</v>
      </c>
      <c r="F11" s="28">
        <v>15853</v>
      </c>
      <c r="G11" s="28">
        <v>18688</v>
      </c>
      <c r="H11" s="28">
        <v>34541</v>
      </c>
      <c r="I11" s="21"/>
    </row>
    <row r="12" spans="2:9" x14ac:dyDescent="0.2">
      <c r="E12" s="5"/>
    </row>
    <row r="14" spans="2:9" x14ac:dyDescent="0.2">
      <c r="B14" s="20" t="s">
        <v>107</v>
      </c>
      <c r="C14" s="1"/>
      <c r="F14" s="19"/>
    </row>
    <row r="16" spans="2:9" x14ac:dyDescent="0.2">
      <c r="B16" s="18" t="s">
        <v>60</v>
      </c>
      <c r="C16" s="21">
        <v>45.102921166150374</v>
      </c>
    </row>
    <row r="17" spans="2:8" x14ac:dyDescent="0.2">
      <c r="B17" s="18" t="s">
        <v>61</v>
      </c>
      <c r="C17" s="21">
        <v>31.831736197562318</v>
      </c>
    </row>
    <row r="18" spans="2:8" x14ac:dyDescent="0.2">
      <c r="B18" s="18" t="s">
        <v>93</v>
      </c>
      <c r="C18" s="21">
        <v>10.642424944269129</v>
      </c>
    </row>
    <row r="19" spans="2:8" x14ac:dyDescent="0.2">
      <c r="B19" s="18" t="s">
        <v>94</v>
      </c>
      <c r="C19" s="21">
        <v>11.429894907501231</v>
      </c>
    </row>
    <row r="20" spans="2:8" x14ac:dyDescent="0.2">
      <c r="B20" s="18" t="s">
        <v>59</v>
      </c>
      <c r="C20" s="21">
        <v>0.99302278451695092</v>
      </c>
    </row>
    <row r="26" spans="2:8" x14ac:dyDescent="0.2">
      <c r="E26" s="19"/>
      <c r="F26" s="19"/>
    </row>
    <row r="30" spans="2:8" x14ac:dyDescent="0.2">
      <c r="B30" s="39" t="s">
        <v>95</v>
      </c>
    </row>
    <row r="31" spans="2:8" ht="64" x14ac:dyDescent="0.2">
      <c r="B31" s="15" t="s">
        <v>52</v>
      </c>
      <c r="C31" s="15" t="s">
        <v>60</v>
      </c>
      <c r="D31" s="15" t="s">
        <v>61</v>
      </c>
      <c r="E31" s="15" t="s">
        <v>93</v>
      </c>
      <c r="F31" s="15" t="s">
        <v>94</v>
      </c>
      <c r="G31" s="15" t="s">
        <v>59</v>
      </c>
      <c r="H31" s="15" t="s">
        <v>47</v>
      </c>
    </row>
    <row r="32" spans="2:8" x14ac:dyDescent="0.2">
      <c r="B32" s="37" t="s">
        <v>2</v>
      </c>
      <c r="C32" s="45">
        <v>37</v>
      </c>
      <c r="D32" s="45">
        <v>162</v>
      </c>
      <c r="E32" s="45">
        <v>45</v>
      </c>
      <c r="F32" s="45">
        <v>352</v>
      </c>
      <c r="G32" s="45">
        <v>31</v>
      </c>
      <c r="H32" s="46">
        <v>627</v>
      </c>
    </row>
    <row r="33" spans="2:8" x14ac:dyDescent="0.2">
      <c r="B33" s="37" t="s">
        <v>3</v>
      </c>
      <c r="C33" s="45">
        <v>62</v>
      </c>
      <c r="D33" s="45">
        <v>235</v>
      </c>
      <c r="E33" s="45">
        <v>96</v>
      </c>
      <c r="F33" s="45">
        <v>934</v>
      </c>
      <c r="G33" s="45">
        <v>26</v>
      </c>
      <c r="H33" s="46">
        <v>1353</v>
      </c>
    </row>
    <row r="34" spans="2:8" x14ac:dyDescent="0.2">
      <c r="B34" s="37" t="s">
        <v>4</v>
      </c>
      <c r="C34" s="45">
        <v>314</v>
      </c>
      <c r="D34" s="45">
        <v>400</v>
      </c>
      <c r="E34" s="45">
        <v>87</v>
      </c>
      <c r="F34" s="45">
        <v>1519</v>
      </c>
      <c r="G34" s="45">
        <v>21</v>
      </c>
      <c r="H34" s="46">
        <v>2341</v>
      </c>
    </row>
    <row r="35" spans="2:8" x14ac:dyDescent="0.2">
      <c r="B35" s="37" t="s">
        <v>5</v>
      </c>
      <c r="C35" s="45">
        <v>1082</v>
      </c>
      <c r="D35" s="45">
        <v>444</v>
      </c>
      <c r="E35" s="45">
        <v>118</v>
      </c>
      <c r="F35" s="45">
        <v>548</v>
      </c>
      <c r="G35" s="45">
        <v>23</v>
      </c>
      <c r="H35" s="46">
        <v>2215</v>
      </c>
    </row>
    <row r="36" spans="2:8" x14ac:dyDescent="0.2">
      <c r="B36" s="37" t="s">
        <v>6</v>
      </c>
      <c r="C36" s="45">
        <v>906</v>
      </c>
      <c r="D36" s="45">
        <v>439</v>
      </c>
      <c r="E36" s="45">
        <v>150</v>
      </c>
      <c r="F36" s="45">
        <v>116</v>
      </c>
      <c r="G36" s="45">
        <v>18</v>
      </c>
      <c r="H36" s="46">
        <v>1629</v>
      </c>
    </row>
    <row r="37" spans="2:8" x14ac:dyDescent="0.2">
      <c r="B37" s="37" t="s">
        <v>7</v>
      </c>
      <c r="C37" s="45">
        <v>2790</v>
      </c>
      <c r="D37" s="45">
        <v>1719</v>
      </c>
      <c r="E37" s="45">
        <v>527</v>
      </c>
      <c r="F37" s="45">
        <v>205</v>
      </c>
      <c r="G37" s="45">
        <v>38</v>
      </c>
      <c r="H37" s="46">
        <v>5279</v>
      </c>
    </row>
    <row r="38" spans="2:8" x14ac:dyDescent="0.2">
      <c r="B38" s="37" t="s">
        <v>8</v>
      </c>
      <c r="C38" s="45">
        <v>2621</v>
      </c>
      <c r="D38" s="45">
        <v>1964</v>
      </c>
      <c r="E38" s="45">
        <v>580</v>
      </c>
      <c r="F38" s="45">
        <v>106</v>
      </c>
      <c r="G38" s="45">
        <v>26</v>
      </c>
      <c r="H38" s="46">
        <v>5297</v>
      </c>
    </row>
    <row r="39" spans="2:8" x14ac:dyDescent="0.2">
      <c r="B39" s="37" t="s">
        <v>9</v>
      </c>
      <c r="C39" s="45">
        <v>2171</v>
      </c>
      <c r="D39" s="45">
        <v>1664</v>
      </c>
      <c r="E39" s="45">
        <v>428</v>
      </c>
      <c r="F39" s="45">
        <v>51</v>
      </c>
      <c r="G39" s="45">
        <v>29</v>
      </c>
      <c r="H39" s="46">
        <v>4343</v>
      </c>
    </row>
    <row r="40" spans="2:8" x14ac:dyDescent="0.2">
      <c r="B40" s="37" t="s">
        <v>10</v>
      </c>
      <c r="C40" s="45">
        <v>1617</v>
      </c>
      <c r="D40" s="45">
        <v>1282</v>
      </c>
      <c r="E40" s="45">
        <v>388</v>
      </c>
      <c r="F40" s="45">
        <v>40</v>
      </c>
      <c r="G40" s="45">
        <v>30</v>
      </c>
      <c r="H40" s="46">
        <v>3357</v>
      </c>
    </row>
    <row r="41" spans="2:8" x14ac:dyDescent="0.2">
      <c r="B41" s="37" t="s">
        <v>11</v>
      </c>
      <c r="C41" s="45">
        <v>1161</v>
      </c>
      <c r="D41" s="45">
        <v>848</v>
      </c>
      <c r="E41" s="45">
        <v>277</v>
      </c>
      <c r="F41" s="45">
        <v>22</v>
      </c>
      <c r="G41" s="45">
        <v>23</v>
      </c>
      <c r="H41" s="46">
        <v>2331</v>
      </c>
    </row>
    <row r="42" spans="2:8" x14ac:dyDescent="0.2">
      <c r="B42" s="37" t="s">
        <v>12</v>
      </c>
      <c r="C42" s="45">
        <v>772</v>
      </c>
      <c r="D42" s="45">
        <v>573</v>
      </c>
      <c r="E42" s="45">
        <v>221</v>
      </c>
      <c r="F42" s="45">
        <v>15</v>
      </c>
      <c r="G42" s="45">
        <v>21</v>
      </c>
      <c r="H42" s="46">
        <v>1602</v>
      </c>
    </row>
    <row r="43" spans="2:8" x14ac:dyDescent="0.2">
      <c r="B43" s="37" t="s">
        <v>13</v>
      </c>
      <c r="C43" s="45">
        <v>716</v>
      </c>
      <c r="D43" s="45">
        <v>457</v>
      </c>
      <c r="E43" s="45">
        <v>233</v>
      </c>
      <c r="F43" s="45">
        <v>16</v>
      </c>
      <c r="G43" s="45">
        <v>11</v>
      </c>
      <c r="H43" s="46">
        <v>1433</v>
      </c>
    </row>
    <row r="44" spans="2:8" x14ac:dyDescent="0.2">
      <c r="B44" s="37" t="s">
        <v>14</v>
      </c>
      <c r="C44" s="45">
        <v>545</v>
      </c>
      <c r="D44" s="45">
        <v>305</v>
      </c>
      <c r="E44" s="45">
        <v>183</v>
      </c>
      <c r="F44" s="45">
        <v>8</v>
      </c>
      <c r="G44" s="45">
        <v>12</v>
      </c>
      <c r="H44" s="46">
        <v>1053</v>
      </c>
    </row>
    <row r="45" spans="2:8" x14ac:dyDescent="0.2">
      <c r="B45" s="37" t="s">
        <v>15</v>
      </c>
      <c r="C45" s="45">
        <v>365</v>
      </c>
      <c r="D45" s="45">
        <v>205</v>
      </c>
      <c r="E45" s="45">
        <v>114</v>
      </c>
      <c r="F45" s="45">
        <v>6</v>
      </c>
      <c r="G45" s="45">
        <v>13</v>
      </c>
      <c r="H45" s="46">
        <v>703</v>
      </c>
    </row>
    <row r="46" spans="2:8" x14ac:dyDescent="0.2">
      <c r="B46" s="37" t="s">
        <v>16</v>
      </c>
      <c r="C46" s="45">
        <v>207</v>
      </c>
      <c r="D46" s="45">
        <v>148</v>
      </c>
      <c r="E46" s="45">
        <v>101</v>
      </c>
      <c r="F46" s="45">
        <v>1</v>
      </c>
      <c r="G46" s="45">
        <v>8</v>
      </c>
      <c r="H46" s="46">
        <v>465</v>
      </c>
    </row>
    <row r="47" spans="2:8" x14ac:dyDescent="0.2">
      <c r="B47" s="37" t="s">
        <v>17</v>
      </c>
      <c r="C47" s="45">
        <v>107</v>
      </c>
      <c r="D47" s="45">
        <v>66</v>
      </c>
      <c r="E47" s="45">
        <v>66</v>
      </c>
      <c r="F47" s="45">
        <v>3</v>
      </c>
      <c r="G47" s="45">
        <v>3</v>
      </c>
      <c r="H47" s="46">
        <v>245</v>
      </c>
    </row>
    <row r="48" spans="2:8" x14ac:dyDescent="0.2">
      <c r="B48" s="37" t="s">
        <v>18</v>
      </c>
      <c r="C48" s="45">
        <v>61</v>
      </c>
      <c r="D48" s="45">
        <v>33</v>
      </c>
      <c r="E48" s="45">
        <v>39</v>
      </c>
      <c r="F48" s="45">
        <v>4</v>
      </c>
      <c r="G48" s="45">
        <v>5</v>
      </c>
      <c r="H48" s="46">
        <v>142</v>
      </c>
    </row>
    <row r="49" spans="2:8" x14ac:dyDescent="0.2">
      <c r="B49" s="37" t="s">
        <v>19</v>
      </c>
      <c r="C49" s="45">
        <v>45</v>
      </c>
      <c r="D49" s="45">
        <v>51</v>
      </c>
      <c r="E49" s="45">
        <v>23</v>
      </c>
      <c r="F49" s="45">
        <v>2</v>
      </c>
      <c r="G49" s="45">
        <v>5</v>
      </c>
      <c r="H49" s="46">
        <v>126</v>
      </c>
    </row>
    <row r="50" spans="2:8" x14ac:dyDescent="0.2">
      <c r="B50" s="38" t="s">
        <v>47</v>
      </c>
      <c r="C50" s="28">
        <v>15579</v>
      </c>
      <c r="D50" s="28">
        <v>10995</v>
      </c>
      <c r="E50" s="28">
        <v>3676</v>
      </c>
      <c r="F50" s="28">
        <v>3948</v>
      </c>
      <c r="G50" s="28">
        <v>343</v>
      </c>
      <c r="H50" s="28">
        <v>34541</v>
      </c>
    </row>
    <row r="51" spans="2:8" x14ac:dyDescent="0.2">
      <c r="B51" s="9"/>
      <c r="C51" s="24"/>
      <c r="D51" s="24"/>
      <c r="E51" s="24"/>
      <c r="F51" s="24"/>
      <c r="G51" s="24"/>
      <c r="H51" s="24"/>
    </row>
    <row r="52" spans="2:8" x14ac:dyDescent="0.2">
      <c r="B52" s="1" t="s">
        <v>96</v>
      </c>
      <c r="C52" s="20"/>
      <c r="D52" s="20"/>
      <c r="E52" s="20"/>
      <c r="F52" s="20"/>
      <c r="G52" s="20"/>
      <c r="H52" s="20"/>
    </row>
    <row r="53" spans="2:8" ht="64" x14ac:dyDescent="0.2">
      <c r="B53" s="29" t="s">
        <v>73</v>
      </c>
      <c r="C53" s="29" t="s">
        <v>60</v>
      </c>
      <c r="D53" s="29" t="s">
        <v>61</v>
      </c>
      <c r="E53" s="29" t="s">
        <v>93</v>
      </c>
      <c r="F53" s="29" t="s">
        <v>94</v>
      </c>
      <c r="G53" s="29" t="s">
        <v>59</v>
      </c>
      <c r="H53" s="29" t="s">
        <v>47</v>
      </c>
    </row>
    <row r="54" spans="2:8" x14ac:dyDescent="0.2">
      <c r="B54" s="37" t="s">
        <v>81</v>
      </c>
      <c r="C54" s="47">
        <v>47</v>
      </c>
      <c r="D54" s="47">
        <v>199</v>
      </c>
      <c r="E54" s="47">
        <v>70</v>
      </c>
      <c r="F54" s="47">
        <v>517</v>
      </c>
      <c r="G54" s="47">
        <v>36</v>
      </c>
      <c r="H54" s="46">
        <v>869</v>
      </c>
    </row>
    <row r="55" spans="2:8" x14ac:dyDescent="0.2">
      <c r="B55" s="37" t="s">
        <v>82</v>
      </c>
      <c r="C55" s="47">
        <v>95</v>
      </c>
      <c r="D55" s="47">
        <v>332</v>
      </c>
      <c r="E55" s="47">
        <v>106</v>
      </c>
      <c r="F55" s="47">
        <v>1225</v>
      </c>
      <c r="G55" s="47">
        <v>29</v>
      </c>
      <c r="H55" s="46">
        <v>1787</v>
      </c>
    </row>
    <row r="56" spans="2:8" x14ac:dyDescent="0.2">
      <c r="B56" s="37" t="s">
        <v>83</v>
      </c>
      <c r="C56" s="47">
        <v>1353</v>
      </c>
      <c r="D56" s="47">
        <v>710</v>
      </c>
      <c r="E56" s="47">
        <v>170</v>
      </c>
      <c r="F56" s="47">
        <v>1611</v>
      </c>
      <c r="G56" s="47">
        <v>36</v>
      </c>
      <c r="H56" s="46">
        <v>3880</v>
      </c>
    </row>
    <row r="57" spans="2:8" x14ac:dyDescent="0.2">
      <c r="B57" s="37" t="s">
        <v>84</v>
      </c>
      <c r="C57" s="47">
        <v>5835</v>
      </c>
      <c r="D57" s="47">
        <v>3732</v>
      </c>
      <c r="E57" s="47">
        <v>1157</v>
      </c>
      <c r="F57" s="47">
        <v>412</v>
      </c>
      <c r="G57" s="47">
        <v>79</v>
      </c>
      <c r="H57" s="46">
        <v>11215</v>
      </c>
    </row>
    <row r="58" spans="2:8" x14ac:dyDescent="0.2">
      <c r="B58" s="37" t="s">
        <v>85</v>
      </c>
      <c r="C58" s="47">
        <v>7464</v>
      </c>
      <c r="D58" s="47">
        <v>5519</v>
      </c>
      <c r="E58" s="47">
        <v>1830</v>
      </c>
      <c r="F58" s="47">
        <v>167</v>
      </c>
      <c r="G58" s="47">
        <v>129</v>
      </c>
      <c r="H58" s="46">
        <v>15109</v>
      </c>
    </row>
    <row r="59" spans="2:8" x14ac:dyDescent="0.2">
      <c r="B59" s="37" t="s">
        <v>86</v>
      </c>
      <c r="C59" s="47">
        <v>785</v>
      </c>
      <c r="D59" s="47">
        <v>503</v>
      </c>
      <c r="E59" s="47">
        <v>343</v>
      </c>
      <c r="F59" s="47">
        <v>16</v>
      </c>
      <c r="G59" s="47">
        <v>34</v>
      </c>
      <c r="H59" s="46">
        <v>1681</v>
      </c>
    </row>
    <row r="60" spans="2:8" x14ac:dyDescent="0.2">
      <c r="B60" s="38" t="s">
        <v>51</v>
      </c>
      <c r="C60" s="28">
        <v>15579</v>
      </c>
      <c r="D60" s="28">
        <v>10995</v>
      </c>
      <c r="E60" s="28">
        <v>3676</v>
      </c>
      <c r="F60" s="28">
        <v>3948</v>
      </c>
      <c r="G60" s="28">
        <v>343</v>
      </c>
      <c r="H60" s="28">
        <v>34541</v>
      </c>
    </row>
    <row r="63" spans="2:8" x14ac:dyDescent="0.2">
      <c r="B63" s="39" t="s">
        <v>106</v>
      </c>
    </row>
    <row r="64" spans="2:8" ht="32" x14ac:dyDescent="0.2">
      <c r="B64" s="15" t="s">
        <v>65</v>
      </c>
      <c r="C64" s="15" t="s">
        <v>89</v>
      </c>
      <c r="D64" s="17" t="s">
        <v>90</v>
      </c>
      <c r="E64" s="15" t="s">
        <v>63</v>
      </c>
      <c r="F64" s="15" t="s">
        <v>64</v>
      </c>
    </row>
    <row r="65" spans="2:7" x14ac:dyDescent="0.2">
      <c r="B65" s="37" t="s">
        <v>60</v>
      </c>
      <c r="C65" s="48">
        <v>15929</v>
      </c>
      <c r="D65" s="49">
        <v>15579</v>
      </c>
      <c r="E65" s="40">
        <f>+D65-C65</f>
        <v>-350</v>
      </c>
      <c r="F65" s="41">
        <f>(E65*100)/C65</f>
        <v>-2.1972502981982549</v>
      </c>
      <c r="G65" s="19"/>
    </row>
    <row r="66" spans="2:7" x14ac:dyDescent="0.2">
      <c r="B66" s="37" t="s">
        <v>61</v>
      </c>
      <c r="C66" s="48">
        <v>11048</v>
      </c>
      <c r="D66" s="49">
        <v>10995</v>
      </c>
      <c r="E66" s="40">
        <f t="shared" ref="E66:E70" si="0">+D66-C66</f>
        <v>-53</v>
      </c>
      <c r="F66" s="41">
        <f t="shared" ref="F66:F70" si="1">(E66*100)/C66</f>
        <v>-0.47972483707458363</v>
      </c>
    </row>
    <row r="67" spans="2:7" x14ac:dyDescent="0.2">
      <c r="B67" s="37" t="s">
        <v>93</v>
      </c>
      <c r="C67" s="48">
        <v>3737</v>
      </c>
      <c r="D67" s="49">
        <v>3676</v>
      </c>
      <c r="E67" s="40">
        <f t="shared" si="0"/>
        <v>-61</v>
      </c>
      <c r="F67" s="41">
        <f t="shared" si="1"/>
        <v>-1.6323253947016323</v>
      </c>
    </row>
    <row r="68" spans="2:7" x14ac:dyDescent="0.2">
      <c r="B68" s="37" t="s">
        <v>94</v>
      </c>
      <c r="C68" s="48">
        <v>3781</v>
      </c>
      <c r="D68" s="49">
        <v>3948</v>
      </c>
      <c r="E68" s="40">
        <f t="shared" si="0"/>
        <v>167</v>
      </c>
      <c r="F68" s="41">
        <f t="shared" si="1"/>
        <v>4.4168209468394606</v>
      </c>
    </row>
    <row r="69" spans="2:7" x14ac:dyDescent="0.2">
      <c r="B69" s="37" t="s">
        <v>59</v>
      </c>
      <c r="C69" s="48">
        <v>318</v>
      </c>
      <c r="D69" s="49">
        <v>343</v>
      </c>
      <c r="E69" s="40">
        <f t="shared" si="0"/>
        <v>25</v>
      </c>
      <c r="F69" s="41">
        <f t="shared" si="1"/>
        <v>7.8616352201257858</v>
      </c>
    </row>
    <row r="70" spans="2:7" x14ac:dyDescent="0.2">
      <c r="B70" s="38" t="s">
        <v>47</v>
      </c>
      <c r="C70" s="50">
        <v>34813</v>
      </c>
      <c r="D70" s="51">
        <v>34541</v>
      </c>
      <c r="E70" s="51">
        <f t="shared" si="0"/>
        <v>-272</v>
      </c>
      <c r="F70" s="52">
        <f t="shared" si="1"/>
        <v>-0.78131732398816534</v>
      </c>
    </row>
    <row r="71" spans="2:7" x14ac:dyDescent="0.2">
      <c r="B71" s="1"/>
    </row>
    <row r="72" spans="2:7" x14ac:dyDescent="0.2">
      <c r="B72" s="1"/>
    </row>
    <row r="73" spans="2:7" x14ac:dyDescent="0.2">
      <c r="B73" s="1" t="s">
        <v>105</v>
      </c>
    </row>
    <row r="77" spans="2:7" x14ac:dyDescent="0.2">
      <c r="B77" s="3" t="s">
        <v>60</v>
      </c>
      <c r="C77" s="12">
        <v>-2.1972502981982549</v>
      </c>
    </row>
    <row r="78" spans="2:7" x14ac:dyDescent="0.2">
      <c r="B78" s="3" t="s">
        <v>61</v>
      </c>
      <c r="C78" s="12">
        <v>-0.47972483707458363</v>
      </c>
    </row>
    <row r="79" spans="2:7" x14ac:dyDescent="0.2">
      <c r="B79" s="3" t="s">
        <v>93</v>
      </c>
      <c r="C79" s="12">
        <v>-1.6323253947016323</v>
      </c>
    </row>
    <row r="80" spans="2:7" x14ac:dyDescent="0.2">
      <c r="B80" s="3" t="s">
        <v>94</v>
      </c>
      <c r="C80" s="12">
        <v>4.4168209468394606</v>
      </c>
    </row>
    <row r="81" spans="2:9" x14ac:dyDescent="0.2">
      <c r="B81" s="3" t="s">
        <v>59</v>
      </c>
      <c r="C81" s="12">
        <v>7.8616352201257858</v>
      </c>
    </row>
    <row r="82" spans="2:9" x14ac:dyDescent="0.2">
      <c r="B82" s="1"/>
    </row>
    <row r="83" spans="2:9" x14ac:dyDescent="0.2">
      <c r="B83" s="1"/>
    </row>
    <row r="84" spans="2:9" x14ac:dyDescent="0.2">
      <c r="B84" s="1"/>
    </row>
    <row r="85" spans="2:9" x14ac:dyDescent="0.2">
      <c r="B85" s="1"/>
      <c r="I85" s="19"/>
    </row>
    <row r="86" spans="2:9" x14ac:dyDescent="0.2">
      <c r="B86" s="1"/>
      <c r="I86" s="19"/>
    </row>
    <row r="87" spans="2:9" x14ac:dyDescent="0.2">
      <c r="B87" s="1"/>
      <c r="I87" s="19"/>
    </row>
    <row r="88" spans="2:9" x14ac:dyDescent="0.2">
      <c r="B88" s="1"/>
      <c r="I88" s="19"/>
    </row>
    <row r="89" spans="2:9" x14ac:dyDescent="0.2">
      <c r="B89" s="39" t="s">
        <v>74</v>
      </c>
      <c r="I89" s="19"/>
    </row>
    <row r="90" spans="2:9" ht="64" x14ac:dyDescent="0.2">
      <c r="B90" s="15" t="s">
        <v>53</v>
      </c>
      <c r="C90" s="15" t="s">
        <v>60</v>
      </c>
      <c r="D90" s="15" t="s">
        <v>61</v>
      </c>
      <c r="E90" s="15" t="s">
        <v>93</v>
      </c>
      <c r="F90" s="15" t="s">
        <v>94</v>
      </c>
      <c r="G90" s="15" t="s">
        <v>59</v>
      </c>
      <c r="H90" s="15" t="s">
        <v>47</v>
      </c>
      <c r="I90" s="19"/>
    </row>
    <row r="91" spans="2:9" x14ac:dyDescent="0.2">
      <c r="B91" s="53" t="s">
        <v>20</v>
      </c>
      <c r="C91" s="45">
        <v>59</v>
      </c>
      <c r="D91" s="45">
        <v>62</v>
      </c>
      <c r="E91" s="45">
        <v>12</v>
      </c>
      <c r="F91" s="45">
        <v>20</v>
      </c>
      <c r="G91" s="45" t="s">
        <v>62</v>
      </c>
      <c r="H91" s="46">
        <v>153</v>
      </c>
      <c r="I91" s="19"/>
    </row>
    <row r="92" spans="2:9" x14ac:dyDescent="0.2">
      <c r="B92" s="53" t="s">
        <v>21</v>
      </c>
      <c r="C92" s="45">
        <v>160</v>
      </c>
      <c r="D92" s="45">
        <v>103</v>
      </c>
      <c r="E92" s="45">
        <v>55</v>
      </c>
      <c r="F92" s="45">
        <v>29</v>
      </c>
      <c r="G92" s="45">
        <v>3</v>
      </c>
      <c r="H92" s="46">
        <v>350</v>
      </c>
      <c r="I92" s="19"/>
    </row>
    <row r="93" spans="2:9" x14ac:dyDescent="0.2">
      <c r="B93" s="53" t="s">
        <v>22</v>
      </c>
      <c r="C93" s="45">
        <v>500</v>
      </c>
      <c r="D93" s="45">
        <v>333</v>
      </c>
      <c r="E93" s="45">
        <v>82</v>
      </c>
      <c r="F93" s="45">
        <v>85</v>
      </c>
      <c r="G93" s="45">
        <v>8</v>
      </c>
      <c r="H93" s="46">
        <v>1008</v>
      </c>
      <c r="I93" s="19"/>
    </row>
    <row r="94" spans="2:9" x14ac:dyDescent="0.2">
      <c r="B94" s="53" t="s">
        <v>70</v>
      </c>
      <c r="C94" s="45">
        <v>3947</v>
      </c>
      <c r="D94" s="45">
        <v>2796</v>
      </c>
      <c r="E94" s="45">
        <v>621</v>
      </c>
      <c r="F94" s="45">
        <v>793</v>
      </c>
      <c r="G94" s="45">
        <v>70</v>
      </c>
      <c r="H94" s="46">
        <v>8227</v>
      </c>
      <c r="I94" s="19"/>
    </row>
    <row r="95" spans="2:9" x14ac:dyDescent="0.2">
      <c r="B95" s="53" t="s">
        <v>23</v>
      </c>
      <c r="C95" s="45">
        <v>324</v>
      </c>
      <c r="D95" s="45">
        <v>132</v>
      </c>
      <c r="E95" s="45">
        <v>115</v>
      </c>
      <c r="F95" s="45">
        <v>49</v>
      </c>
      <c r="G95" s="45">
        <v>8</v>
      </c>
      <c r="H95" s="46">
        <v>628</v>
      </c>
      <c r="I95" s="19"/>
    </row>
    <row r="96" spans="2:9" x14ac:dyDescent="0.2">
      <c r="B96" s="53" t="s">
        <v>71</v>
      </c>
      <c r="C96" s="45">
        <v>393</v>
      </c>
      <c r="D96" s="45">
        <v>230</v>
      </c>
      <c r="E96" s="45">
        <v>76</v>
      </c>
      <c r="F96" s="45">
        <v>90</v>
      </c>
      <c r="G96" s="45">
        <v>1</v>
      </c>
      <c r="H96" s="46">
        <v>790</v>
      </c>
      <c r="I96" s="19"/>
    </row>
    <row r="97" spans="2:9" x14ac:dyDescent="0.2">
      <c r="B97" s="53" t="s">
        <v>24</v>
      </c>
      <c r="C97" s="45">
        <v>173</v>
      </c>
      <c r="D97" s="45">
        <v>189</v>
      </c>
      <c r="E97" s="45">
        <v>37</v>
      </c>
      <c r="F97" s="45">
        <v>50</v>
      </c>
      <c r="G97" s="45">
        <v>4</v>
      </c>
      <c r="H97" s="46">
        <v>453</v>
      </c>
      <c r="I97" s="19"/>
    </row>
    <row r="98" spans="2:9" x14ac:dyDescent="0.2">
      <c r="B98" s="53" t="s">
        <v>25</v>
      </c>
      <c r="C98" s="45">
        <v>59</v>
      </c>
      <c r="D98" s="45">
        <v>33</v>
      </c>
      <c r="E98" s="45">
        <v>11</v>
      </c>
      <c r="F98" s="45">
        <v>14</v>
      </c>
      <c r="G98" s="45" t="s">
        <v>62</v>
      </c>
      <c r="H98" s="46">
        <v>117</v>
      </c>
      <c r="I98" s="19"/>
    </row>
    <row r="99" spans="2:9" x14ac:dyDescent="0.2">
      <c r="B99" s="53" t="s">
        <v>26</v>
      </c>
      <c r="C99" s="45">
        <v>306</v>
      </c>
      <c r="D99" s="45">
        <v>219</v>
      </c>
      <c r="E99" s="45">
        <v>148</v>
      </c>
      <c r="F99" s="45">
        <v>54</v>
      </c>
      <c r="G99" s="45">
        <v>9</v>
      </c>
      <c r="H99" s="46">
        <v>736</v>
      </c>
      <c r="I99" s="19"/>
    </row>
    <row r="100" spans="2:9" x14ac:dyDescent="0.2">
      <c r="B100" s="53" t="s">
        <v>54</v>
      </c>
      <c r="C100" s="45">
        <v>14</v>
      </c>
      <c r="D100" s="45">
        <v>10</v>
      </c>
      <c r="E100" s="45" t="s">
        <v>62</v>
      </c>
      <c r="F100" s="45">
        <v>6</v>
      </c>
      <c r="G100" s="45" t="s">
        <v>62</v>
      </c>
      <c r="H100" s="46">
        <v>30</v>
      </c>
      <c r="I100" s="19"/>
    </row>
    <row r="101" spans="2:9" x14ac:dyDescent="0.2">
      <c r="B101" s="53" t="s">
        <v>27</v>
      </c>
      <c r="C101" s="45">
        <v>24</v>
      </c>
      <c r="D101" s="45">
        <v>41</v>
      </c>
      <c r="E101" s="45" t="s">
        <v>62</v>
      </c>
      <c r="F101" s="45">
        <v>12</v>
      </c>
      <c r="G101" s="45" t="s">
        <v>62</v>
      </c>
      <c r="H101" s="46">
        <v>77</v>
      </c>
      <c r="I101" s="19"/>
    </row>
    <row r="102" spans="2:9" x14ac:dyDescent="0.2">
      <c r="B102" s="53" t="s">
        <v>28</v>
      </c>
      <c r="C102" s="45">
        <v>137</v>
      </c>
      <c r="D102" s="45">
        <v>65</v>
      </c>
      <c r="E102" s="45">
        <v>77</v>
      </c>
      <c r="F102" s="45">
        <v>50</v>
      </c>
      <c r="G102" s="45">
        <v>5</v>
      </c>
      <c r="H102" s="46">
        <v>334</v>
      </c>
      <c r="I102" s="19"/>
    </row>
    <row r="103" spans="2:9" x14ac:dyDescent="0.2">
      <c r="B103" s="53" t="s">
        <v>29</v>
      </c>
      <c r="C103" s="45">
        <v>825</v>
      </c>
      <c r="D103" s="45">
        <v>689</v>
      </c>
      <c r="E103" s="45">
        <v>191</v>
      </c>
      <c r="F103" s="45">
        <v>117</v>
      </c>
      <c r="G103" s="45">
        <v>31</v>
      </c>
      <c r="H103" s="46">
        <v>1853</v>
      </c>
      <c r="I103" s="19"/>
    </row>
    <row r="104" spans="2:9" x14ac:dyDescent="0.2">
      <c r="B104" s="53" t="s">
        <v>69</v>
      </c>
      <c r="C104" s="45">
        <v>3</v>
      </c>
      <c r="D104" s="45">
        <v>1</v>
      </c>
      <c r="E104" s="45" t="s">
        <v>62</v>
      </c>
      <c r="F104" s="45" t="s">
        <v>62</v>
      </c>
      <c r="G104" s="45" t="s">
        <v>62</v>
      </c>
      <c r="H104" s="46">
        <v>4</v>
      </c>
      <c r="I104" s="19"/>
    </row>
    <row r="105" spans="2:9" x14ac:dyDescent="0.2">
      <c r="B105" s="53" t="s">
        <v>30</v>
      </c>
      <c r="C105" s="45">
        <v>68</v>
      </c>
      <c r="D105" s="45">
        <v>66</v>
      </c>
      <c r="E105" s="45">
        <v>25</v>
      </c>
      <c r="F105" s="45">
        <v>37</v>
      </c>
      <c r="G105" s="45">
        <v>1</v>
      </c>
      <c r="H105" s="46">
        <v>197</v>
      </c>
      <c r="I105" s="19"/>
    </row>
    <row r="106" spans="2:9" x14ac:dyDescent="0.2">
      <c r="B106" s="53" t="s">
        <v>31</v>
      </c>
      <c r="C106" s="45">
        <v>179</v>
      </c>
      <c r="D106" s="45">
        <v>121</v>
      </c>
      <c r="E106" s="45">
        <v>47</v>
      </c>
      <c r="F106" s="45">
        <v>59</v>
      </c>
      <c r="G106" s="45">
        <v>3</v>
      </c>
      <c r="H106" s="46">
        <v>409</v>
      </c>
      <c r="I106" s="19"/>
    </row>
    <row r="107" spans="2:9" x14ac:dyDescent="0.2">
      <c r="B107" s="53" t="s">
        <v>32</v>
      </c>
      <c r="C107" s="45">
        <v>258</v>
      </c>
      <c r="D107" s="45">
        <v>142</v>
      </c>
      <c r="E107" s="45">
        <v>155</v>
      </c>
      <c r="F107" s="45">
        <v>9</v>
      </c>
      <c r="G107" s="45">
        <v>2</v>
      </c>
      <c r="H107" s="46">
        <v>566</v>
      </c>
      <c r="I107" s="19"/>
    </row>
    <row r="108" spans="2:9" x14ac:dyDescent="0.2">
      <c r="B108" s="53" t="s">
        <v>33</v>
      </c>
      <c r="C108" s="45">
        <v>140</v>
      </c>
      <c r="D108" s="45">
        <v>120</v>
      </c>
      <c r="E108" s="45">
        <v>131</v>
      </c>
      <c r="F108" s="45">
        <v>62</v>
      </c>
      <c r="G108" s="45">
        <v>6</v>
      </c>
      <c r="H108" s="46">
        <v>459</v>
      </c>
      <c r="I108" s="19"/>
    </row>
    <row r="109" spans="2:9" x14ac:dyDescent="0.2">
      <c r="B109" s="53" t="s">
        <v>34</v>
      </c>
      <c r="C109" s="45">
        <v>138</v>
      </c>
      <c r="D109" s="45">
        <v>181</v>
      </c>
      <c r="E109" s="45">
        <v>40</v>
      </c>
      <c r="F109" s="45">
        <v>43</v>
      </c>
      <c r="G109" s="45">
        <v>1</v>
      </c>
      <c r="H109" s="46">
        <v>403</v>
      </c>
      <c r="I109" s="19"/>
    </row>
    <row r="110" spans="2:9" x14ac:dyDescent="0.2">
      <c r="B110" s="53" t="s">
        <v>35</v>
      </c>
      <c r="C110" s="45">
        <v>16</v>
      </c>
      <c r="D110" s="45">
        <v>20</v>
      </c>
      <c r="E110" s="45">
        <v>2</v>
      </c>
      <c r="F110" s="45">
        <v>7</v>
      </c>
      <c r="G110" s="45">
        <v>1</v>
      </c>
      <c r="H110" s="46">
        <v>46</v>
      </c>
      <c r="I110" s="19"/>
    </row>
    <row r="111" spans="2:9" x14ac:dyDescent="0.2">
      <c r="B111" s="53" t="s">
        <v>36</v>
      </c>
      <c r="C111" s="45">
        <v>67</v>
      </c>
      <c r="D111" s="45">
        <v>26</v>
      </c>
      <c r="E111" s="45">
        <v>6</v>
      </c>
      <c r="F111" s="45">
        <v>16</v>
      </c>
      <c r="G111" s="45">
        <v>1</v>
      </c>
      <c r="H111" s="46">
        <v>116</v>
      </c>
      <c r="I111" s="19"/>
    </row>
    <row r="112" spans="2:9" x14ac:dyDescent="0.2">
      <c r="B112" s="53" t="s">
        <v>37</v>
      </c>
      <c r="C112" s="45">
        <v>63</v>
      </c>
      <c r="D112" s="45">
        <v>43</v>
      </c>
      <c r="E112" s="45">
        <v>14</v>
      </c>
      <c r="F112" s="45">
        <v>27</v>
      </c>
      <c r="G112" s="45" t="s">
        <v>62</v>
      </c>
      <c r="H112" s="46">
        <v>147</v>
      </c>
      <c r="I112" s="19"/>
    </row>
    <row r="113" spans="2:9" x14ac:dyDescent="0.2">
      <c r="B113" s="53" t="s">
        <v>38</v>
      </c>
      <c r="C113" s="45">
        <v>68</v>
      </c>
      <c r="D113" s="45">
        <v>28</v>
      </c>
      <c r="E113" s="45">
        <v>4</v>
      </c>
      <c r="F113" s="45">
        <v>3</v>
      </c>
      <c r="G113" s="45">
        <v>2</v>
      </c>
      <c r="H113" s="46">
        <v>105</v>
      </c>
      <c r="I113" s="19"/>
    </row>
    <row r="114" spans="2:9" x14ac:dyDescent="0.2">
      <c r="B114" s="53" t="s">
        <v>55</v>
      </c>
      <c r="C114" s="45">
        <v>13</v>
      </c>
      <c r="D114" s="45">
        <v>8</v>
      </c>
      <c r="E114" s="45">
        <v>4</v>
      </c>
      <c r="F114" s="45">
        <v>5</v>
      </c>
      <c r="G114" s="45" t="s">
        <v>62</v>
      </c>
      <c r="H114" s="46">
        <v>30</v>
      </c>
      <c r="I114" s="19"/>
    </row>
    <row r="115" spans="2:9" x14ac:dyDescent="0.2">
      <c r="B115" s="53" t="s">
        <v>39</v>
      </c>
      <c r="C115" s="45">
        <v>232</v>
      </c>
      <c r="D115" s="45">
        <v>156</v>
      </c>
      <c r="E115" s="45">
        <v>31</v>
      </c>
      <c r="F115" s="45">
        <v>52</v>
      </c>
      <c r="G115" s="45">
        <v>4</v>
      </c>
      <c r="H115" s="46">
        <v>475</v>
      </c>
      <c r="I115" s="3"/>
    </row>
    <row r="116" spans="2:9" x14ac:dyDescent="0.2">
      <c r="B116" s="37" t="s">
        <v>40</v>
      </c>
      <c r="C116" s="45">
        <v>554</v>
      </c>
      <c r="D116" s="45">
        <v>482</v>
      </c>
      <c r="E116" s="45">
        <v>219</v>
      </c>
      <c r="F116" s="45">
        <v>140</v>
      </c>
      <c r="G116" s="45">
        <v>16</v>
      </c>
      <c r="H116" s="46">
        <v>1411</v>
      </c>
      <c r="I116" s="19"/>
    </row>
    <row r="117" spans="2:9" x14ac:dyDescent="0.2">
      <c r="B117" s="54" t="s">
        <v>41</v>
      </c>
      <c r="C117" s="45">
        <v>97</v>
      </c>
      <c r="D117" s="45">
        <v>66</v>
      </c>
      <c r="E117" s="45">
        <v>14</v>
      </c>
      <c r="F117" s="45">
        <v>21</v>
      </c>
      <c r="G117" s="45" t="s">
        <v>62</v>
      </c>
      <c r="H117" s="46">
        <v>198</v>
      </c>
    </row>
    <row r="118" spans="2:9" x14ac:dyDescent="0.2">
      <c r="B118" s="54" t="s">
        <v>42</v>
      </c>
      <c r="C118" s="45">
        <v>83</v>
      </c>
      <c r="D118" s="45">
        <v>85</v>
      </c>
      <c r="E118" s="45">
        <v>19</v>
      </c>
      <c r="F118" s="45">
        <v>18</v>
      </c>
      <c r="G118" s="45">
        <v>2</v>
      </c>
      <c r="H118" s="46">
        <v>207</v>
      </c>
    </row>
    <row r="119" spans="2:9" x14ac:dyDescent="0.2">
      <c r="B119" s="54" t="s">
        <v>43</v>
      </c>
      <c r="C119" s="45">
        <v>232</v>
      </c>
      <c r="D119" s="45">
        <v>114</v>
      </c>
      <c r="E119" s="45">
        <v>79</v>
      </c>
      <c r="F119" s="45">
        <v>43</v>
      </c>
      <c r="G119" s="45">
        <v>2</v>
      </c>
      <c r="H119" s="46">
        <v>470</v>
      </c>
    </row>
    <row r="120" spans="2:9" x14ac:dyDescent="0.2">
      <c r="B120" s="54" t="s">
        <v>44</v>
      </c>
      <c r="C120" s="45">
        <v>367</v>
      </c>
      <c r="D120" s="45">
        <v>295</v>
      </c>
      <c r="E120" s="45">
        <v>45</v>
      </c>
      <c r="F120" s="45">
        <v>73</v>
      </c>
      <c r="G120" s="45">
        <v>3</v>
      </c>
      <c r="H120" s="46">
        <v>783</v>
      </c>
    </row>
    <row r="121" spans="2:9" x14ac:dyDescent="0.2">
      <c r="B121" s="54" t="s">
        <v>45</v>
      </c>
      <c r="C121" s="45">
        <v>105</v>
      </c>
      <c r="D121" s="45">
        <v>93</v>
      </c>
      <c r="E121" s="45">
        <v>48</v>
      </c>
      <c r="F121" s="45">
        <v>21</v>
      </c>
      <c r="G121" s="45">
        <v>3</v>
      </c>
      <c r="H121" s="46">
        <v>270</v>
      </c>
    </row>
    <row r="122" spans="2:9" x14ac:dyDescent="0.2">
      <c r="B122" s="38" t="s">
        <v>47</v>
      </c>
      <c r="C122" s="28">
        <v>9604</v>
      </c>
      <c r="D122" s="28">
        <v>6949</v>
      </c>
      <c r="E122" s="28">
        <v>2308</v>
      </c>
      <c r="F122" s="28">
        <v>2005</v>
      </c>
      <c r="G122" s="28">
        <v>186</v>
      </c>
      <c r="H122" s="28">
        <v>21052</v>
      </c>
    </row>
    <row r="123" spans="2:9" x14ac:dyDescent="0.2">
      <c r="I123" s="21"/>
    </row>
    <row r="124" spans="2:9" x14ac:dyDescent="0.2">
      <c r="I124" s="21"/>
    </row>
    <row r="125" spans="2:9" x14ac:dyDescent="0.2">
      <c r="B125" s="20" t="s">
        <v>97</v>
      </c>
      <c r="I125" s="21"/>
    </row>
    <row r="126" spans="2:9" x14ac:dyDescent="0.2">
      <c r="B126" s="35" t="s">
        <v>65</v>
      </c>
      <c r="C126" s="34" t="s">
        <v>89</v>
      </c>
      <c r="D126" s="34"/>
      <c r="E126" s="34"/>
      <c r="F126" s="34" t="s">
        <v>90</v>
      </c>
      <c r="G126" s="34"/>
      <c r="H126" s="34"/>
      <c r="I126" s="21"/>
    </row>
    <row r="127" spans="2:9" ht="16" x14ac:dyDescent="0.2">
      <c r="B127" s="36"/>
      <c r="C127" s="16" t="s">
        <v>0</v>
      </c>
      <c r="D127" s="16" t="s">
        <v>1</v>
      </c>
      <c r="E127" s="16" t="s">
        <v>47</v>
      </c>
      <c r="F127" s="16" t="s">
        <v>0</v>
      </c>
      <c r="G127" s="16" t="s">
        <v>1</v>
      </c>
      <c r="H127" s="16" t="s">
        <v>47</v>
      </c>
      <c r="I127" s="21"/>
    </row>
    <row r="128" spans="2:9" x14ac:dyDescent="0.2">
      <c r="B128" s="37" t="s">
        <v>98</v>
      </c>
      <c r="C128" s="27">
        <v>708</v>
      </c>
      <c r="D128" s="27">
        <v>773</v>
      </c>
      <c r="E128" s="30">
        <v>1481</v>
      </c>
      <c r="F128" s="45">
        <v>505</v>
      </c>
      <c r="G128" s="45">
        <v>574</v>
      </c>
      <c r="H128" s="46">
        <v>1079</v>
      </c>
      <c r="I128" s="21"/>
    </row>
    <row r="129" spans="2:9" x14ac:dyDescent="0.2">
      <c r="B129" s="37" t="s">
        <v>99</v>
      </c>
      <c r="C129" s="33">
        <v>185</v>
      </c>
      <c r="D129" s="33">
        <v>180</v>
      </c>
      <c r="E129" s="55">
        <v>365</v>
      </c>
      <c r="F129" s="45">
        <v>156</v>
      </c>
      <c r="G129" s="45">
        <v>195</v>
      </c>
      <c r="H129" s="46">
        <v>351</v>
      </c>
      <c r="I129" s="21"/>
    </row>
    <row r="130" spans="2:9" x14ac:dyDescent="0.2">
      <c r="B130" s="37" t="s">
        <v>57</v>
      </c>
      <c r="C130" s="27">
        <v>1004</v>
      </c>
      <c r="D130" s="27">
        <v>5877</v>
      </c>
      <c r="E130" s="30">
        <v>6881</v>
      </c>
      <c r="F130" s="45">
        <v>1033</v>
      </c>
      <c r="G130" s="45">
        <v>6253</v>
      </c>
      <c r="H130" s="46">
        <v>7286</v>
      </c>
      <c r="I130" s="21"/>
    </row>
    <row r="131" spans="2:9" x14ac:dyDescent="0.2">
      <c r="B131" s="37" t="s">
        <v>58</v>
      </c>
      <c r="C131" s="27">
        <v>803</v>
      </c>
      <c r="D131" s="27">
        <v>1518</v>
      </c>
      <c r="E131" s="30">
        <v>2321</v>
      </c>
      <c r="F131" s="45">
        <v>817</v>
      </c>
      <c r="G131" s="45">
        <v>1462</v>
      </c>
      <c r="H131" s="46">
        <v>2279</v>
      </c>
      <c r="I131" s="21"/>
    </row>
    <row r="132" spans="2:9" x14ac:dyDescent="0.2">
      <c r="B132" s="38" t="s">
        <v>47</v>
      </c>
      <c r="C132" s="28">
        <v>2700</v>
      </c>
      <c r="D132" s="28">
        <v>8348</v>
      </c>
      <c r="E132" s="28">
        <v>11048</v>
      </c>
      <c r="F132" s="28">
        <v>2511</v>
      </c>
      <c r="G132" s="28">
        <v>8484</v>
      </c>
      <c r="H132" s="28">
        <v>10995</v>
      </c>
      <c r="I132" s="21"/>
    </row>
    <row r="133" spans="2:9" x14ac:dyDescent="0.2">
      <c r="B133" s="2"/>
      <c r="C133" s="5"/>
      <c r="D133" s="5"/>
      <c r="E133" s="5"/>
      <c r="F133" s="5"/>
      <c r="G133" s="5"/>
      <c r="H133" s="5"/>
    </row>
    <row r="134" spans="2:9" x14ac:dyDescent="0.2">
      <c r="B134" s="2"/>
      <c r="C134" s="5"/>
      <c r="D134" s="5"/>
      <c r="E134" s="5"/>
      <c r="F134" s="5"/>
      <c r="G134" s="5"/>
      <c r="H134" s="5"/>
      <c r="I134" s="19"/>
    </row>
    <row r="135" spans="2:9" x14ac:dyDescent="0.2">
      <c r="B135" s="1" t="s">
        <v>100</v>
      </c>
      <c r="D135" s="5"/>
      <c r="E135" s="5"/>
      <c r="F135" s="5"/>
      <c r="G135" s="5"/>
      <c r="H135" s="5"/>
      <c r="I135" s="10"/>
    </row>
    <row r="136" spans="2:9" x14ac:dyDescent="0.2">
      <c r="D136" s="5"/>
      <c r="E136" s="5"/>
      <c r="F136" s="5"/>
      <c r="G136" s="5"/>
      <c r="H136" s="5"/>
    </row>
    <row r="137" spans="2:9" x14ac:dyDescent="0.2">
      <c r="D137" s="5"/>
      <c r="E137" s="5"/>
      <c r="F137" s="5"/>
      <c r="G137" s="5"/>
      <c r="H137" s="5"/>
    </row>
    <row r="138" spans="2:9" x14ac:dyDescent="0.2">
      <c r="D138" s="5"/>
      <c r="E138" s="5"/>
      <c r="F138" s="5"/>
      <c r="G138" s="5"/>
      <c r="H138" s="5"/>
    </row>
    <row r="139" spans="2:9" x14ac:dyDescent="0.2">
      <c r="B139" s="2" t="s">
        <v>98</v>
      </c>
      <c r="C139" s="21">
        <v>9.8135516143701675</v>
      </c>
      <c r="D139" s="5"/>
      <c r="E139" s="5"/>
      <c r="F139" s="5"/>
      <c r="G139" s="5"/>
      <c r="H139" s="5"/>
    </row>
    <row r="140" spans="2:9" x14ac:dyDescent="0.2">
      <c r="B140" s="2" t="s">
        <v>99</v>
      </c>
      <c r="C140" s="21">
        <v>3.1923601637107777</v>
      </c>
      <c r="D140" s="5"/>
      <c r="E140" s="5"/>
      <c r="F140" s="5"/>
      <c r="G140" s="5"/>
      <c r="H140" s="5"/>
    </row>
    <row r="141" spans="2:9" x14ac:dyDescent="0.2">
      <c r="B141" s="2" t="s">
        <v>57</v>
      </c>
      <c r="C141" s="21">
        <v>66.266484765802645</v>
      </c>
      <c r="D141" s="5"/>
      <c r="E141" s="5"/>
      <c r="F141" s="5"/>
      <c r="G141" s="5"/>
      <c r="H141" s="5"/>
    </row>
    <row r="142" spans="2:9" x14ac:dyDescent="0.2">
      <c r="B142" s="2" t="s">
        <v>58</v>
      </c>
      <c r="C142" s="21">
        <v>20.727603456116416</v>
      </c>
      <c r="D142" s="5"/>
      <c r="E142" s="5"/>
      <c r="F142" s="5"/>
      <c r="G142" s="5"/>
      <c r="H142" s="5"/>
    </row>
    <row r="143" spans="2:9" x14ac:dyDescent="0.2">
      <c r="C143" s="21"/>
      <c r="D143" s="5"/>
      <c r="E143" s="5"/>
      <c r="F143" s="5"/>
      <c r="G143" s="5"/>
      <c r="H143" s="5"/>
    </row>
    <row r="144" spans="2:9" x14ac:dyDescent="0.2">
      <c r="B144" s="2"/>
      <c r="C144" s="5"/>
      <c r="D144" s="5"/>
      <c r="E144" s="5"/>
      <c r="F144" s="5"/>
      <c r="G144" s="5"/>
      <c r="H144" s="5"/>
    </row>
    <row r="145" spans="2:8" x14ac:dyDescent="0.2">
      <c r="B145" s="2"/>
      <c r="C145" s="5"/>
      <c r="D145" s="5"/>
      <c r="E145" s="5"/>
      <c r="F145" s="5"/>
      <c r="G145" s="5"/>
      <c r="H145" s="5"/>
    </row>
    <row r="146" spans="2:8" x14ac:dyDescent="0.2">
      <c r="B146" s="2"/>
      <c r="C146" s="5"/>
      <c r="D146" s="5"/>
      <c r="E146" s="5"/>
      <c r="F146" s="5"/>
      <c r="G146" s="5"/>
      <c r="H146" s="5"/>
    </row>
    <row r="147" spans="2:8" x14ac:dyDescent="0.2">
      <c r="B147" s="2"/>
      <c r="C147" s="5"/>
      <c r="D147" s="5"/>
      <c r="E147" s="5"/>
      <c r="F147" s="5"/>
      <c r="G147" s="5"/>
      <c r="H147" s="5"/>
    </row>
    <row r="148" spans="2:8" x14ac:dyDescent="0.2">
      <c r="B148" s="2"/>
      <c r="C148" s="5"/>
      <c r="D148" s="5"/>
      <c r="E148" s="5"/>
      <c r="F148" s="5"/>
      <c r="G148" s="5"/>
      <c r="H148" s="5"/>
    </row>
    <row r="149" spans="2:8" x14ac:dyDescent="0.2">
      <c r="B149" s="2"/>
      <c r="C149" s="5"/>
      <c r="D149" s="5"/>
      <c r="E149" s="5"/>
      <c r="F149" s="5"/>
      <c r="G149" s="5"/>
      <c r="H149" s="5"/>
    </row>
    <row r="151" spans="2:8" x14ac:dyDescent="0.2">
      <c r="B151" s="39" t="s">
        <v>101</v>
      </c>
    </row>
    <row r="152" spans="2:8" ht="48" x14ac:dyDescent="0.2">
      <c r="B152" s="15" t="s">
        <v>52</v>
      </c>
      <c r="C152" s="15" t="s">
        <v>98</v>
      </c>
      <c r="D152" s="15" t="s">
        <v>99</v>
      </c>
      <c r="E152" s="15" t="s">
        <v>57</v>
      </c>
      <c r="F152" s="15" t="s">
        <v>58</v>
      </c>
      <c r="G152" s="15" t="s">
        <v>47</v>
      </c>
    </row>
    <row r="153" spans="2:8" x14ac:dyDescent="0.2">
      <c r="B153" s="54" t="s">
        <v>2</v>
      </c>
      <c r="C153" s="45">
        <v>162</v>
      </c>
      <c r="D153" s="45" t="s">
        <v>62</v>
      </c>
      <c r="E153" s="45" t="s">
        <v>62</v>
      </c>
      <c r="F153" s="45" t="s">
        <v>62</v>
      </c>
      <c r="G153" s="46">
        <v>162</v>
      </c>
    </row>
    <row r="154" spans="2:8" x14ac:dyDescent="0.2">
      <c r="B154" s="54" t="s">
        <v>3</v>
      </c>
      <c r="C154" s="45">
        <v>235</v>
      </c>
      <c r="D154" s="45" t="s">
        <v>62</v>
      </c>
      <c r="E154" s="45" t="s">
        <v>62</v>
      </c>
      <c r="F154" s="45" t="s">
        <v>62</v>
      </c>
      <c r="G154" s="46">
        <v>235</v>
      </c>
    </row>
    <row r="155" spans="2:8" x14ac:dyDescent="0.2">
      <c r="B155" s="54" t="s">
        <v>4</v>
      </c>
      <c r="C155" s="45">
        <v>395</v>
      </c>
      <c r="D155" s="45" t="s">
        <v>62</v>
      </c>
      <c r="E155" s="45">
        <v>5</v>
      </c>
      <c r="F155" s="45" t="s">
        <v>62</v>
      </c>
      <c r="G155" s="46">
        <v>400</v>
      </c>
    </row>
    <row r="156" spans="2:8" x14ac:dyDescent="0.2">
      <c r="B156" s="54" t="s">
        <v>5</v>
      </c>
      <c r="C156" s="45">
        <v>287</v>
      </c>
      <c r="D156" s="45" t="s">
        <v>62</v>
      </c>
      <c r="E156" s="45">
        <v>157</v>
      </c>
      <c r="F156" s="45" t="s">
        <v>62</v>
      </c>
      <c r="G156" s="46">
        <v>444</v>
      </c>
    </row>
    <row r="157" spans="2:8" x14ac:dyDescent="0.2">
      <c r="B157" s="54" t="s">
        <v>6</v>
      </c>
      <c r="C157" s="45" t="s">
        <v>62</v>
      </c>
      <c r="D157" s="45" t="s">
        <v>62</v>
      </c>
      <c r="E157" s="45">
        <v>295</v>
      </c>
      <c r="F157" s="45">
        <v>144</v>
      </c>
      <c r="G157" s="46">
        <v>439</v>
      </c>
    </row>
    <row r="158" spans="2:8" x14ac:dyDescent="0.2">
      <c r="B158" s="54" t="s">
        <v>7</v>
      </c>
      <c r="C158" s="45" t="s">
        <v>62</v>
      </c>
      <c r="D158" s="45" t="s">
        <v>62</v>
      </c>
      <c r="E158" s="45">
        <v>1343</v>
      </c>
      <c r="F158" s="45">
        <v>376</v>
      </c>
      <c r="G158" s="46">
        <v>1719</v>
      </c>
    </row>
    <row r="159" spans="2:8" x14ac:dyDescent="0.2">
      <c r="B159" s="54" t="s">
        <v>8</v>
      </c>
      <c r="C159" s="45" t="s">
        <v>62</v>
      </c>
      <c r="D159" s="45" t="s">
        <v>62</v>
      </c>
      <c r="E159" s="45">
        <v>1603</v>
      </c>
      <c r="F159" s="45">
        <v>361</v>
      </c>
      <c r="G159" s="46">
        <v>1964</v>
      </c>
    </row>
    <row r="160" spans="2:8" x14ac:dyDescent="0.2">
      <c r="B160" s="54" t="s">
        <v>9</v>
      </c>
      <c r="C160" s="45" t="s">
        <v>62</v>
      </c>
      <c r="D160" s="45" t="s">
        <v>62</v>
      </c>
      <c r="E160" s="45">
        <v>1352</v>
      </c>
      <c r="F160" s="45">
        <v>312</v>
      </c>
      <c r="G160" s="46">
        <v>1664</v>
      </c>
    </row>
    <row r="161" spans="2:7" x14ac:dyDescent="0.2">
      <c r="B161" s="54" t="s">
        <v>10</v>
      </c>
      <c r="C161" s="45" t="s">
        <v>62</v>
      </c>
      <c r="D161" s="45" t="s">
        <v>62</v>
      </c>
      <c r="E161" s="45">
        <v>1018</v>
      </c>
      <c r="F161" s="45">
        <v>264</v>
      </c>
      <c r="G161" s="46">
        <v>1282</v>
      </c>
    </row>
    <row r="162" spans="2:7" x14ac:dyDescent="0.2">
      <c r="B162" s="54" t="s">
        <v>11</v>
      </c>
      <c r="C162" s="45" t="s">
        <v>62</v>
      </c>
      <c r="D162" s="45" t="s">
        <v>62</v>
      </c>
      <c r="E162" s="45">
        <v>628</v>
      </c>
      <c r="F162" s="45">
        <v>220</v>
      </c>
      <c r="G162" s="46">
        <v>848</v>
      </c>
    </row>
    <row r="163" spans="2:7" x14ac:dyDescent="0.2">
      <c r="B163" s="54" t="s">
        <v>12</v>
      </c>
      <c r="C163" s="45" t="s">
        <v>62</v>
      </c>
      <c r="D163" s="45" t="s">
        <v>62</v>
      </c>
      <c r="E163" s="45">
        <v>384</v>
      </c>
      <c r="F163" s="45">
        <v>189</v>
      </c>
      <c r="G163" s="46">
        <v>573</v>
      </c>
    </row>
    <row r="164" spans="2:7" x14ac:dyDescent="0.2">
      <c r="B164" s="54" t="s">
        <v>13</v>
      </c>
      <c r="C164" s="45" t="s">
        <v>62</v>
      </c>
      <c r="D164" s="45" t="s">
        <v>62</v>
      </c>
      <c r="E164" s="45">
        <v>240</v>
      </c>
      <c r="F164" s="45">
        <v>217</v>
      </c>
      <c r="G164" s="46">
        <v>457</v>
      </c>
    </row>
    <row r="165" spans="2:7" x14ac:dyDescent="0.2">
      <c r="B165" s="54" t="s">
        <v>14</v>
      </c>
      <c r="C165" s="45" t="s">
        <v>62</v>
      </c>
      <c r="D165" s="45" t="s">
        <v>62</v>
      </c>
      <c r="E165" s="45">
        <v>109</v>
      </c>
      <c r="F165" s="45">
        <v>196</v>
      </c>
      <c r="G165" s="46">
        <v>305</v>
      </c>
    </row>
    <row r="166" spans="2:7" x14ac:dyDescent="0.2">
      <c r="B166" s="54" t="s">
        <v>15</v>
      </c>
      <c r="C166" s="45" t="s">
        <v>62</v>
      </c>
      <c r="D166" s="45">
        <v>127</v>
      </c>
      <c r="E166" s="45">
        <v>78</v>
      </c>
      <c r="F166" s="45" t="s">
        <v>62</v>
      </c>
      <c r="G166" s="46">
        <v>205</v>
      </c>
    </row>
    <row r="167" spans="2:7" x14ac:dyDescent="0.2">
      <c r="B167" s="54" t="s">
        <v>16</v>
      </c>
      <c r="C167" s="45" t="s">
        <v>62</v>
      </c>
      <c r="D167" s="45">
        <v>102</v>
      </c>
      <c r="E167" s="45">
        <v>46</v>
      </c>
      <c r="F167" s="45" t="s">
        <v>62</v>
      </c>
      <c r="G167" s="46">
        <v>148</v>
      </c>
    </row>
    <row r="168" spans="2:7" x14ac:dyDescent="0.2">
      <c r="B168" s="54" t="s">
        <v>17</v>
      </c>
      <c r="C168" s="45" t="s">
        <v>62</v>
      </c>
      <c r="D168" s="45">
        <v>46</v>
      </c>
      <c r="E168" s="45">
        <v>20</v>
      </c>
      <c r="F168" s="45" t="s">
        <v>62</v>
      </c>
      <c r="G168" s="46">
        <v>66</v>
      </c>
    </row>
    <row r="169" spans="2:7" x14ac:dyDescent="0.2">
      <c r="B169" s="54" t="s">
        <v>18</v>
      </c>
      <c r="C169" s="45" t="s">
        <v>62</v>
      </c>
      <c r="D169" s="45">
        <v>29</v>
      </c>
      <c r="E169" s="45">
        <v>4</v>
      </c>
      <c r="F169" s="45" t="s">
        <v>62</v>
      </c>
      <c r="G169" s="46">
        <v>33</v>
      </c>
    </row>
    <row r="170" spans="2:7" x14ac:dyDescent="0.2">
      <c r="B170" s="54" t="s">
        <v>19</v>
      </c>
      <c r="C170" s="45" t="s">
        <v>62</v>
      </c>
      <c r="D170" s="45">
        <v>47</v>
      </c>
      <c r="E170" s="45">
        <v>4</v>
      </c>
      <c r="F170" s="45" t="s">
        <v>62</v>
      </c>
      <c r="G170" s="46">
        <v>51</v>
      </c>
    </row>
    <row r="171" spans="2:7" x14ac:dyDescent="0.2">
      <c r="B171" s="38" t="s">
        <v>47</v>
      </c>
      <c r="C171" s="28">
        <v>1079</v>
      </c>
      <c r="D171" s="28">
        <v>351</v>
      </c>
      <c r="E171" s="28">
        <v>7286</v>
      </c>
      <c r="F171" s="28">
        <v>2279</v>
      </c>
      <c r="G171" s="28">
        <v>10995</v>
      </c>
    </row>
    <row r="172" spans="2:7" x14ac:dyDescent="0.2">
      <c r="B172" s="9"/>
      <c r="C172" s="10"/>
      <c r="D172" s="10"/>
      <c r="E172" s="10"/>
      <c r="F172" s="10"/>
      <c r="G172" s="10"/>
    </row>
    <row r="173" spans="2:7" x14ac:dyDescent="0.2">
      <c r="B173" s="1" t="s">
        <v>102</v>
      </c>
    </row>
    <row r="174" spans="2:7" ht="48" x14ac:dyDescent="0.2">
      <c r="B174" s="29" t="s">
        <v>73</v>
      </c>
      <c r="C174" s="29" t="s">
        <v>98</v>
      </c>
      <c r="D174" s="29" t="s">
        <v>99</v>
      </c>
      <c r="E174" s="29" t="s">
        <v>57</v>
      </c>
      <c r="F174" s="29" t="s">
        <v>58</v>
      </c>
      <c r="G174" s="29" t="s">
        <v>47</v>
      </c>
    </row>
    <row r="175" spans="2:7" x14ac:dyDescent="0.2">
      <c r="B175" s="37" t="s">
        <v>81</v>
      </c>
      <c r="C175" s="47">
        <v>199</v>
      </c>
      <c r="D175" s="47" t="s">
        <v>62</v>
      </c>
      <c r="E175" s="47" t="s">
        <v>62</v>
      </c>
      <c r="F175" s="47" t="s">
        <v>62</v>
      </c>
      <c r="G175" s="46">
        <v>199</v>
      </c>
    </row>
    <row r="176" spans="2:7" x14ac:dyDescent="0.2">
      <c r="B176" s="37" t="s">
        <v>82</v>
      </c>
      <c r="C176" s="47">
        <v>332</v>
      </c>
      <c r="D176" s="47" t="s">
        <v>62</v>
      </c>
      <c r="E176" s="47" t="s">
        <v>62</v>
      </c>
      <c r="F176" s="47" t="s">
        <v>62</v>
      </c>
      <c r="G176" s="46">
        <v>332</v>
      </c>
    </row>
    <row r="177" spans="2:7" x14ac:dyDescent="0.2">
      <c r="B177" s="37" t="s">
        <v>83</v>
      </c>
      <c r="C177" s="47">
        <v>548</v>
      </c>
      <c r="D177" s="47" t="s">
        <v>62</v>
      </c>
      <c r="E177" s="47">
        <v>162</v>
      </c>
      <c r="F177" s="47" t="s">
        <v>62</v>
      </c>
      <c r="G177" s="46">
        <v>710</v>
      </c>
    </row>
    <row r="178" spans="2:7" x14ac:dyDescent="0.2">
      <c r="B178" s="37" t="s">
        <v>84</v>
      </c>
      <c r="C178" s="47" t="s">
        <v>62</v>
      </c>
      <c r="D178" s="47" t="s">
        <v>62</v>
      </c>
      <c r="E178" s="47">
        <v>2918</v>
      </c>
      <c r="F178" s="47">
        <v>814</v>
      </c>
      <c r="G178" s="46">
        <v>3732</v>
      </c>
    </row>
    <row r="179" spans="2:7" x14ac:dyDescent="0.2">
      <c r="B179" s="37" t="s">
        <v>85</v>
      </c>
      <c r="C179" s="47" t="s">
        <v>62</v>
      </c>
      <c r="D179" s="47" t="s">
        <v>62</v>
      </c>
      <c r="E179" s="47">
        <v>4054</v>
      </c>
      <c r="F179" s="47">
        <v>1465</v>
      </c>
      <c r="G179" s="46">
        <v>5519</v>
      </c>
    </row>
    <row r="180" spans="2:7" x14ac:dyDescent="0.2">
      <c r="B180" s="37" t="s">
        <v>86</v>
      </c>
      <c r="C180" s="47" t="s">
        <v>62</v>
      </c>
      <c r="D180" s="47">
        <v>351</v>
      </c>
      <c r="E180" s="47">
        <v>152</v>
      </c>
      <c r="F180" s="47" t="s">
        <v>62</v>
      </c>
      <c r="G180" s="46">
        <v>503</v>
      </c>
    </row>
    <row r="181" spans="2:7" x14ac:dyDescent="0.2">
      <c r="B181" s="38" t="s">
        <v>47</v>
      </c>
      <c r="C181" s="28">
        <v>1079</v>
      </c>
      <c r="D181" s="28">
        <v>351</v>
      </c>
      <c r="E181" s="28">
        <v>7286</v>
      </c>
      <c r="F181" s="28">
        <v>2279</v>
      </c>
      <c r="G181" s="28">
        <v>10995</v>
      </c>
    </row>
    <row r="184" spans="2:7" x14ac:dyDescent="0.2">
      <c r="B184" s="39" t="s">
        <v>103</v>
      </c>
    </row>
    <row r="185" spans="2:7" ht="32" x14ac:dyDescent="0.2">
      <c r="B185" s="15" t="s">
        <v>65</v>
      </c>
      <c r="C185" s="15" t="s">
        <v>89</v>
      </c>
      <c r="D185" s="17" t="s">
        <v>90</v>
      </c>
      <c r="E185" s="15" t="s">
        <v>63</v>
      </c>
      <c r="F185" s="15" t="s">
        <v>64</v>
      </c>
    </row>
    <row r="186" spans="2:7" x14ac:dyDescent="0.2">
      <c r="B186" s="37" t="s">
        <v>98</v>
      </c>
      <c r="C186" s="27">
        <v>1481</v>
      </c>
      <c r="D186" s="45">
        <v>1079</v>
      </c>
      <c r="E186" s="27">
        <f>+D186-C186</f>
        <v>-402</v>
      </c>
      <c r="F186" s="56">
        <f>+(E186*100)/C186</f>
        <v>-27.143821742066173</v>
      </c>
      <c r="G186" s="23"/>
    </row>
    <row r="187" spans="2:7" x14ac:dyDescent="0.2">
      <c r="B187" s="37" t="s">
        <v>99</v>
      </c>
      <c r="C187" s="33">
        <v>365</v>
      </c>
      <c r="D187" s="45">
        <v>351</v>
      </c>
      <c r="E187" s="27">
        <f t="shared" ref="E187:E190" si="2">+D187-C187</f>
        <v>-14</v>
      </c>
      <c r="F187" s="56">
        <f t="shared" ref="F187:F190" si="3">+(E187*100)/C187</f>
        <v>-3.8356164383561642</v>
      </c>
      <c r="G187" s="19"/>
    </row>
    <row r="188" spans="2:7" x14ac:dyDescent="0.2">
      <c r="B188" s="37" t="s">
        <v>57</v>
      </c>
      <c r="C188" s="27">
        <v>6881</v>
      </c>
      <c r="D188" s="45">
        <v>7286</v>
      </c>
      <c r="E188" s="27">
        <f t="shared" si="2"/>
        <v>405</v>
      </c>
      <c r="F188" s="56">
        <f t="shared" si="3"/>
        <v>5.8857724167998837</v>
      </c>
      <c r="G188" s="19"/>
    </row>
    <row r="189" spans="2:7" x14ac:dyDescent="0.2">
      <c r="B189" s="37" t="s">
        <v>58</v>
      </c>
      <c r="C189" s="27">
        <v>2321</v>
      </c>
      <c r="D189" s="45">
        <v>2279</v>
      </c>
      <c r="E189" s="27">
        <f t="shared" si="2"/>
        <v>-42</v>
      </c>
      <c r="F189" s="56">
        <f t="shared" si="3"/>
        <v>-1.8095648427401982</v>
      </c>
      <c r="G189" s="19"/>
    </row>
    <row r="190" spans="2:7" x14ac:dyDescent="0.2">
      <c r="B190" s="38" t="s">
        <v>47</v>
      </c>
      <c r="C190" s="28">
        <v>11048</v>
      </c>
      <c r="D190" s="28">
        <v>10995</v>
      </c>
      <c r="E190" s="28">
        <f t="shared" si="2"/>
        <v>-53</v>
      </c>
      <c r="F190" s="42">
        <f t="shared" si="3"/>
        <v>-0.47972483707458363</v>
      </c>
      <c r="G190" s="19"/>
    </row>
    <row r="191" spans="2:7" x14ac:dyDescent="0.2">
      <c r="E191" s="13"/>
      <c r="F191" s="14"/>
    </row>
    <row r="192" spans="2:7" x14ac:dyDescent="0.2">
      <c r="E192" s="24"/>
      <c r="F192" s="25"/>
    </row>
    <row r="193" spans="2:9" x14ac:dyDescent="0.2">
      <c r="B193" s="1" t="s">
        <v>104</v>
      </c>
      <c r="E193" s="24"/>
      <c r="F193" s="25"/>
    </row>
    <row r="194" spans="2:9" x14ac:dyDescent="0.2">
      <c r="E194" s="24"/>
      <c r="F194" s="25"/>
    </row>
    <row r="195" spans="2:9" x14ac:dyDescent="0.2">
      <c r="E195" s="24"/>
      <c r="F195" s="25"/>
    </row>
    <row r="196" spans="2:9" x14ac:dyDescent="0.2">
      <c r="B196" s="2" t="s">
        <v>98</v>
      </c>
      <c r="C196" s="12">
        <v>-27.143821742066173</v>
      </c>
      <c r="E196" s="24"/>
      <c r="F196" s="25"/>
    </row>
    <row r="197" spans="2:9" x14ac:dyDescent="0.2">
      <c r="B197" s="2" t="s">
        <v>99</v>
      </c>
      <c r="C197" s="12">
        <v>-3.8356164383561642</v>
      </c>
      <c r="E197" s="24"/>
      <c r="F197" s="25"/>
    </row>
    <row r="198" spans="2:9" x14ac:dyDescent="0.2">
      <c r="B198" s="2" t="s">
        <v>57</v>
      </c>
      <c r="C198" s="12">
        <v>5.8857724167998837</v>
      </c>
      <c r="E198" s="24"/>
      <c r="F198" s="25"/>
    </row>
    <row r="199" spans="2:9" x14ac:dyDescent="0.2">
      <c r="B199" s="2" t="s">
        <v>58</v>
      </c>
      <c r="C199" s="12">
        <v>-1.8095648427401982</v>
      </c>
      <c r="E199" s="24"/>
      <c r="F199" s="25"/>
    </row>
    <row r="200" spans="2:9" x14ac:dyDescent="0.2">
      <c r="E200" s="24"/>
      <c r="F200" s="25"/>
    </row>
    <row r="201" spans="2:9" x14ac:dyDescent="0.2">
      <c r="E201" s="24"/>
      <c r="F201" s="25"/>
    </row>
    <row r="202" spans="2:9" x14ac:dyDescent="0.2">
      <c r="E202" s="24"/>
      <c r="F202" s="25"/>
    </row>
    <row r="203" spans="2:9" x14ac:dyDescent="0.2">
      <c r="E203" s="24"/>
      <c r="F203" s="25"/>
    </row>
    <row r="204" spans="2:9" x14ac:dyDescent="0.2">
      <c r="E204" s="24"/>
      <c r="F204" s="25"/>
    </row>
    <row r="205" spans="2:9" x14ac:dyDescent="0.2">
      <c r="E205" s="24"/>
      <c r="F205" s="25"/>
      <c r="I205" s="11"/>
    </row>
    <row r="206" spans="2:9" x14ac:dyDescent="0.2">
      <c r="E206" s="5"/>
      <c r="F206" s="2"/>
    </row>
    <row r="207" spans="2:9" x14ac:dyDescent="0.2">
      <c r="E207" s="5"/>
      <c r="F207" s="2"/>
    </row>
    <row r="209" spans="2:7" x14ac:dyDescent="0.2">
      <c r="B209" s="1" t="s">
        <v>75</v>
      </c>
    </row>
    <row r="210" spans="2:7" ht="48" x14ac:dyDescent="0.2">
      <c r="B210" s="15" t="s">
        <v>53</v>
      </c>
      <c r="C210" s="15" t="s">
        <v>98</v>
      </c>
      <c r="D210" s="15" t="s">
        <v>99</v>
      </c>
      <c r="E210" s="15" t="s">
        <v>57</v>
      </c>
      <c r="F210" s="15" t="s">
        <v>58</v>
      </c>
      <c r="G210" s="15" t="s">
        <v>47</v>
      </c>
    </row>
    <row r="211" spans="2:7" x14ac:dyDescent="0.2">
      <c r="B211" s="54" t="s">
        <v>20</v>
      </c>
      <c r="C211" s="45">
        <v>4</v>
      </c>
      <c r="D211" s="45">
        <v>1</v>
      </c>
      <c r="E211" s="45">
        <v>39</v>
      </c>
      <c r="F211" s="45">
        <v>18</v>
      </c>
      <c r="G211" s="46">
        <v>62</v>
      </c>
    </row>
    <row r="212" spans="2:7" x14ac:dyDescent="0.2">
      <c r="B212" s="54" t="s">
        <v>21</v>
      </c>
      <c r="C212" s="45">
        <v>5</v>
      </c>
      <c r="D212" s="45">
        <v>5</v>
      </c>
      <c r="E212" s="45">
        <v>70</v>
      </c>
      <c r="F212" s="45">
        <v>23</v>
      </c>
      <c r="G212" s="46">
        <v>103</v>
      </c>
    </row>
    <row r="213" spans="2:7" x14ac:dyDescent="0.2">
      <c r="B213" s="54" t="s">
        <v>22</v>
      </c>
      <c r="C213" s="45">
        <v>36</v>
      </c>
      <c r="D213" s="45">
        <v>16</v>
      </c>
      <c r="E213" s="45">
        <v>193</v>
      </c>
      <c r="F213" s="45">
        <v>88</v>
      </c>
      <c r="G213" s="46">
        <v>333</v>
      </c>
    </row>
    <row r="214" spans="2:7" x14ac:dyDescent="0.2">
      <c r="B214" s="54" t="s">
        <v>70</v>
      </c>
      <c r="C214" s="45">
        <v>299</v>
      </c>
      <c r="D214" s="45">
        <v>91</v>
      </c>
      <c r="E214" s="45">
        <v>1862</v>
      </c>
      <c r="F214" s="45">
        <v>544</v>
      </c>
      <c r="G214" s="46">
        <v>2796</v>
      </c>
    </row>
    <row r="215" spans="2:7" x14ac:dyDescent="0.2">
      <c r="B215" s="54" t="s">
        <v>23</v>
      </c>
      <c r="C215" s="45">
        <v>21</v>
      </c>
      <c r="D215" s="45">
        <v>3</v>
      </c>
      <c r="E215" s="45">
        <v>75</v>
      </c>
      <c r="F215" s="45">
        <v>33</v>
      </c>
      <c r="G215" s="46">
        <v>132</v>
      </c>
    </row>
    <row r="216" spans="2:7" x14ac:dyDescent="0.2">
      <c r="B216" s="54" t="s">
        <v>71</v>
      </c>
      <c r="C216" s="45">
        <v>19</v>
      </c>
      <c r="D216" s="45">
        <v>7</v>
      </c>
      <c r="E216" s="45">
        <v>158</v>
      </c>
      <c r="F216" s="45">
        <v>46</v>
      </c>
      <c r="G216" s="46">
        <v>230</v>
      </c>
    </row>
    <row r="217" spans="2:7" x14ac:dyDescent="0.2">
      <c r="B217" s="54" t="s">
        <v>24</v>
      </c>
      <c r="C217" s="45">
        <v>17</v>
      </c>
      <c r="D217" s="45">
        <v>12</v>
      </c>
      <c r="E217" s="45">
        <v>119</v>
      </c>
      <c r="F217" s="45">
        <v>41</v>
      </c>
      <c r="G217" s="46">
        <v>189</v>
      </c>
    </row>
    <row r="218" spans="2:7" x14ac:dyDescent="0.2">
      <c r="B218" s="54" t="s">
        <v>25</v>
      </c>
      <c r="C218" s="45">
        <v>4</v>
      </c>
      <c r="D218" s="45">
        <v>1</v>
      </c>
      <c r="E218" s="45">
        <v>21</v>
      </c>
      <c r="F218" s="45">
        <v>7</v>
      </c>
      <c r="G218" s="46">
        <v>33</v>
      </c>
    </row>
    <row r="219" spans="2:7" x14ac:dyDescent="0.2">
      <c r="B219" s="54" t="s">
        <v>26</v>
      </c>
      <c r="C219" s="45">
        <v>18</v>
      </c>
      <c r="D219" s="45">
        <v>11</v>
      </c>
      <c r="E219" s="45">
        <v>154</v>
      </c>
      <c r="F219" s="45">
        <v>36</v>
      </c>
      <c r="G219" s="46">
        <v>219</v>
      </c>
    </row>
    <row r="220" spans="2:7" x14ac:dyDescent="0.2">
      <c r="B220" s="54" t="s">
        <v>54</v>
      </c>
      <c r="C220" s="45">
        <v>1</v>
      </c>
      <c r="D220" s="45" t="s">
        <v>62</v>
      </c>
      <c r="E220" s="45">
        <v>5</v>
      </c>
      <c r="F220" s="45">
        <v>4</v>
      </c>
      <c r="G220" s="46">
        <v>10</v>
      </c>
    </row>
    <row r="221" spans="2:7" x14ac:dyDescent="0.2">
      <c r="B221" s="54" t="s">
        <v>27</v>
      </c>
      <c r="C221" s="45">
        <v>7</v>
      </c>
      <c r="D221" s="45">
        <v>1</v>
      </c>
      <c r="E221" s="45">
        <v>23</v>
      </c>
      <c r="F221" s="45">
        <v>10</v>
      </c>
      <c r="G221" s="46">
        <v>41</v>
      </c>
    </row>
    <row r="222" spans="2:7" x14ac:dyDescent="0.2">
      <c r="B222" s="54" t="s">
        <v>28</v>
      </c>
      <c r="C222" s="45">
        <v>4</v>
      </c>
      <c r="D222" s="45" t="s">
        <v>62</v>
      </c>
      <c r="E222" s="45">
        <v>40</v>
      </c>
      <c r="F222" s="45">
        <v>21</v>
      </c>
      <c r="G222" s="46">
        <v>65</v>
      </c>
    </row>
    <row r="223" spans="2:7" x14ac:dyDescent="0.2">
      <c r="B223" s="54" t="s">
        <v>29</v>
      </c>
      <c r="C223" s="45">
        <v>59</v>
      </c>
      <c r="D223" s="45">
        <v>25</v>
      </c>
      <c r="E223" s="45">
        <v>443</v>
      </c>
      <c r="F223" s="45">
        <v>162</v>
      </c>
      <c r="G223" s="46">
        <v>689</v>
      </c>
    </row>
    <row r="224" spans="2:7" x14ac:dyDescent="0.2">
      <c r="B224" s="54" t="s">
        <v>69</v>
      </c>
      <c r="C224" s="45">
        <v>1</v>
      </c>
      <c r="D224" s="45" t="s">
        <v>62</v>
      </c>
      <c r="E224" s="45" t="s">
        <v>62</v>
      </c>
      <c r="F224" s="45" t="s">
        <v>62</v>
      </c>
      <c r="G224" s="46">
        <v>1</v>
      </c>
    </row>
    <row r="225" spans="2:9" x14ac:dyDescent="0.2">
      <c r="B225" s="54" t="s">
        <v>30</v>
      </c>
      <c r="C225" s="45">
        <v>1</v>
      </c>
      <c r="D225" s="45">
        <v>7</v>
      </c>
      <c r="E225" s="45">
        <v>46</v>
      </c>
      <c r="F225" s="45">
        <v>12</v>
      </c>
      <c r="G225" s="46">
        <v>66</v>
      </c>
    </row>
    <row r="226" spans="2:9" x14ac:dyDescent="0.2">
      <c r="B226" s="54" t="s">
        <v>31</v>
      </c>
      <c r="C226" s="45">
        <v>12</v>
      </c>
      <c r="D226" s="45">
        <v>3</v>
      </c>
      <c r="E226" s="45">
        <v>87</v>
      </c>
      <c r="F226" s="45">
        <v>19</v>
      </c>
      <c r="G226" s="46">
        <v>121</v>
      </c>
    </row>
    <row r="227" spans="2:9" x14ac:dyDescent="0.2">
      <c r="B227" s="54" t="s">
        <v>32</v>
      </c>
      <c r="C227" s="45">
        <v>7</v>
      </c>
      <c r="D227" s="45">
        <v>5</v>
      </c>
      <c r="E227" s="45">
        <v>107</v>
      </c>
      <c r="F227" s="45">
        <v>23</v>
      </c>
      <c r="G227" s="46">
        <v>142</v>
      </c>
    </row>
    <row r="228" spans="2:9" x14ac:dyDescent="0.2">
      <c r="B228" s="54" t="s">
        <v>33</v>
      </c>
      <c r="C228" s="45">
        <v>15</v>
      </c>
      <c r="D228" s="45">
        <v>2</v>
      </c>
      <c r="E228" s="45">
        <v>75</v>
      </c>
      <c r="F228" s="45">
        <v>28</v>
      </c>
      <c r="G228" s="46">
        <v>120</v>
      </c>
    </row>
    <row r="229" spans="2:9" x14ac:dyDescent="0.2">
      <c r="B229" s="54" t="s">
        <v>34</v>
      </c>
      <c r="C229" s="45">
        <v>15</v>
      </c>
      <c r="D229" s="45">
        <v>9</v>
      </c>
      <c r="E229" s="45">
        <v>108</v>
      </c>
      <c r="F229" s="45">
        <v>49</v>
      </c>
      <c r="G229" s="46">
        <v>181</v>
      </c>
    </row>
    <row r="230" spans="2:9" x14ac:dyDescent="0.2">
      <c r="B230" s="54" t="s">
        <v>35</v>
      </c>
      <c r="C230" s="45">
        <v>1</v>
      </c>
      <c r="D230" s="45" t="s">
        <v>62</v>
      </c>
      <c r="E230" s="45">
        <v>14</v>
      </c>
      <c r="F230" s="45">
        <v>5</v>
      </c>
      <c r="G230" s="46">
        <v>20</v>
      </c>
    </row>
    <row r="231" spans="2:9" x14ac:dyDescent="0.2">
      <c r="B231" s="54" t="s">
        <v>36</v>
      </c>
      <c r="C231" s="45">
        <v>1</v>
      </c>
      <c r="D231" s="45" t="s">
        <v>62</v>
      </c>
      <c r="E231" s="45">
        <v>20</v>
      </c>
      <c r="F231" s="45">
        <v>5</v>
      </c>
      <c r="G231" s="46">
        <v>26</v>
      </c>
    </row>
    <row r="232" spans="2:9" x14ac:dyDescent="0.2">
      <c r="B232" s="54" t="s">
        <v>37</v>
      </c>
      <c r="C232" s="45">
        <v>4</v>
      </c>
      <c r="D232" s="45">
        <v>1</v>
      </c>
      <c r="E232" s="45">
        <v>30</v>
      </c>
      <c r="F232" s="45">
        <v>8</v>
      </c>
      <c r="G232" s="46">
        <v>43</v>
      </c>
    </row>
    <row r="233" spans="2:9" x14ac:dyDescent="0.2">
      <c r="B233" s="54" t="s">
        <v>38</v>
      </c>
      <c r="C233" s="45">
        <v>1</v>
      </c>
      <c r="D233" s="45">
        <v>1</v>
      </c>
      <c r="E233" s="45">
        <v>17</v>
      </c>
      <c r="F233" s="45">
        <v>9</v>
      </c>
      <c r="G233" s="46">
        <v>28</v>
      </c>
    </row>
    <row r="234" spans="2:9" x14ac:dyDescent="0.2">
      <c r="B234" s="54" t="s">
        <v>55</v>
      </c>
      <c r="C234" s="45" t="s">
        <v>62</v>
      </c>
      <c r="D234" s="45">
        <v>2</v>
      </c>
      <c r="E234" s="45">
        <v>5</v>
      </c>
      <c r="F234" s="45">
        <v>1</v>
      </c>
      <c r="G234" s="46">
        <v>8</v>
      </c>
      <c r="I234" s="22"/>
    </row>
    <row r="235" spans="2:9" x14ac:dyDescent="0.2">
      <c r="B235" s="54" t="s">
        <v>39</v>
      </c>
      <c r="C235" s="45">
        <v>11</v>
      </c>
      <c r="D235" s="45">
        <v>6</v>
      </c>
      <c r="E235" s="45">
        <v>107</v>
      </c>
      <c r="F235" s="45">
        <v>32</v>
      </c>
      <c r="G235" s="46">
        <v>156</v>
      </c>
    </row>
    <row r="236" spans="2:9" x14ac:dyDescent="0.2">
      <c r="B236" s="54" t="s">
        <v>40</v>
      </c>
      <c r="C236" s="45">
        <v>30</v>
      </c>
      <c r="D236" s="45">
        <v>18</v>
      </c>
      <c r="E236" s="45">
        <v>355</v>
      </c>
      <c r="F236" s="45">
        <v>79</v>
      </c>
      <c r="G236" s="46">
        <v>482</v>
      </c>
    </row>
    <row r="237" spans="2:9" x14ac:dyDescent="0.2">
      <c r="B237" s="54" t="s">
        <v>41</v>
      </c>
      <c r="C237" s="45">
        <v>2</v>
      </c>
      <c r="D237" s="45">
        <v>2</v>
      </c>
      <c r="E237" s="45">
        <v>51</v>
      </c>
      <c r="F237" s="45">
        <v>11</v>
      </c>
      <c r="G237" s="46">
        <v>66</v>
      </c>
    </row>
    <row r="238" spans="2:9" x14ac:dyDescent="0.2">
      <c r="B238" s="54" t="s">
        <v>42</v>
      </c>
      <c r="C238" s="45">
        <v>9</v>
      </c>
      <c r="D238" s="45">
        <v>2</v>
      </c>
      <c r="E238" s="45">
        <v>55</v>
      </c>
      <c r="F238" s="45">
        <v>19</v>
      </c>
      <c r="G238" s="46">
        <v>85</v>
      </c>
    </row>
    <row r="239" spans="2:9" x14ac:dyDescent="0.2">
      <c r="B239" s="54" t="s">
        <v>43</v>
      </c>
      <c r="C239" s="45">
        <v>9</v>
      </c>
      <c r="D239" s="45">
        <v>2</v>
      </c>
      <c r="E239" s="45">
        <v>72</v>
      </c>
      <c r="F239" s="45">
        <v>31</v>
      </c>
      <c r="G239" s="46">
        <v>114</v>
      </c>
    </row>
    <row r="240" spans="2:9" x14ac:dyDescent="0.2">
      <c r="B240" s="54" t="s">
        <v>44</v>
      </c>
      <c r="C240" s="45">
        <v>42</v>
      </c>
      <c r="D240" s="45">
        <v>7</v>
      </c>
      <c r="E240" s="45">
        <v>189</v>
      </c>
      <c r="F240" s="45">
        <v>57</v>
      </c>
      <c r="G240" s="46">
        <v>295</v>
      </c>
    </row>
    <row r="241" spans="2:7" x14ac:dyDescent="0.2">
      <c r="B241" s="54" t="s">
        <v>45</v>
      </c>
      <c r="C241" s="45">
        <v>13</v>
      </c>
      <c r="D241" s="45">
        <v>2</v>
      </c>
      <c r="E241" s="45">
        <v>53</v>
      </c>
      <c r="F241" s="45">
        <v>25</v>
      </c>
      <c r="G241" s="46">
        <v>93</v>
      </c>
    </row>
    <row r="242" spans="2:7" x14ac:dyDescent="0.2">
      <c r="B242" s="38" t="s">
        <v>47</v>
      </c>
      <c r="C242" s="28">
        <v>668</v>
      </c>
      <c r="D242" s="28">
        <v>242</v>
      </c>
      <c r="E242" s="28">
        <v>4593</v>
      </c>
      <c r="F242" s="28">
        <v>1446</v>
      </c>
      <c r="G242" s="28">
        <v>6949</v>
      </c>
    </row>
    <row r="244" spans="2:7" x14ac:dyDescent="0.2">
      <c r="B244" s="1" t="s">
        <v>91</v>
      </c>
    </row>
    <row r="245" spans="2:7" x14ac:dyDescent="0.2">
      <c r="B245" s="1" t="s">
        <v>66</v>
      </c>
    </row>
    <row r="246" spans="2:7" x14ac:dyDescent="0.2">
      <c r="B246" s="1" t="s">
        <v>68</v>
      </c>
    </row>
  </sheetData>
  <mergeCells count="6">
    <mergeCell ref="F4:H4"/>
    <mergeCell ref="C4:E4"/>
    <mergeCell ref="B4:B5"/>
    <mergeCell ref="B126:B127"/>
    <mergeCell ref="C126:E126"/>
    <mergeCell ref="F126:H126"/>
  </mergeCells>
  <conditionalFormatting sqref="E65:E70">
    <cfRule type="iconSet" priority="2">
      <iconSet iconSet="3Arrows">
        <cfvo type="percent" val="0"/>
        <cfvo type="num" val="0"/>
        <cfvo type="num" val="0"/>
      </iconSet>
    </cfRule>
  </conditionalFormatting>
  <conditionalFormatting sqref="E186:E190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Sandra Lucia Moreno Lozada</cp:lastModifiedBy>
  <dcterms:created xsi:type="dcterms:W3CDTF">2017-04-25T16:02:54Z</dcterms:created>
  <dcterms:modified xsi:type="dcterms:W3CDTF">2020-03-30T15:47:45Z</dcterms:modified>
</cp:coreProperties>
</file>