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\Boletines\Año 2020\"/>
    </mc:Choice>
  </mc:AlternateContent>
  <bookViews>
    <workbookView xWindow="0" yWindow="0" windowWidth="28800" windowHeight="18000"/>
  </bookViews>
  <sheets>
    <sheet name="Patologia" sheetId="1" r:id="rId1"/>
    <sheet name="Cli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4" i="1" l="1"/>
  <c r="F54" i="1"/>
  <c r="E55" i="1"/>
  <c r="F55" i="1"/>
  <c r="E56" i="1"/>
  <c r="F56" i="1"/>
  <c r="E57" i="1"/>
  <c r="F57" i="1"/>
  <c r="E53" i="1"/>
  <c r="F53" i="1"/>
  <c r="E167" i="2"/>
  <c r="F167" i="2"/>
  <c r="E168" i="2"/>
  <c r="F168" i="2"/>
  <c r="E169" i="2"/>
  <c r="F169" i="2"/>
  <c r="E170" i="2"/>
  <c r="F170" i="2"/>
  <c r="E166" i="2"/>
  <c r="E56" i="2"/>
  <c r="F56" i="2"/>
  <c r="E57" i="2"/>
  <c r="F57" i="2"/>
  <c r="E58" i="2"/>
  <c r="F58" i="2"/>
  <c r="E59" i="2"/>
  <c r="F59" i="2"/>
  <c r="E60" i="2"/>
  <c r="F60" i="2"/>
  <c r="E55" i="2"/>
  <c r="F55" i="2"/>
  <c r="F166" i="2"/>
</calcChain>
</file>

<file path=xl/sharedStrings.xml><?xml version="1.0" encoding="utf-8"?>
<sst xmlns="http://schemas.openxmlformats.org/spreadsheetml/2006/main" count="415" uniqueCount="102">
  <si>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</si>
  <si>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</si>
  <si>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</si>
  <si>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</si>
  <si>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</si>
  <si>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</si>
  <si>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</si>
  <si>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</si>
  <si>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</si>
  <si>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</si>
  <si>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</si>
  <si>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</si>
  <si>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</si>
  <si>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</si>
  <si>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</si>
  <si>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</si>
  <si>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</si>
  <si>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</si>
  <si>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</si>
  <si>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</si>
  <si>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</si>
  <si>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</si>
  <si>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</si>
  <si>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</si>
  <si>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</si>
  <si>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</si>
  <si>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</si>
  <si>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</si>
  <si>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</si>
  <si>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</si>
  <si>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</si>
  <si>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</si>
  <si>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</si>
  <si>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</si>
  <si>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</si>
  <si>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</si>
  <si>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</si>
  <si>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</si>
  <si>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</si>
  <si>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</si>
  <si>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</si>
  <si>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</si>
  <si>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</si>
  <si>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</si>
  <si>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</si>
  <si>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</si>
  <si>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</si>
  <si>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</si>
  <si>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</si>
  <si>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</si>
  <si>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</si>
  <si>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</si>
  <si>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</si>
  <si>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</si>
  <si>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</si>
  <si>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</si>
  <si>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</si>
  <si>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</si>
  <si>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</si>
  <si>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</si>
  <si>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</si>
  <si>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</si>
  <si>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</si>
  <si>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</si>
  <si>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</si>
  <si>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</si>
  <si>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</si>
  <si>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</si>
  <si>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</si>
  <si>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Fuente: Instituto Nacional de Medicina Legal y Ciencias Forenses—INMLCF/ Grupo Centro de Referencia Nacional sobre Violencia—GCRNV</t>
  </si>
  <si>
    <t>Base: Sistema de Información de Clínica y Odontología Forense - SICLICO</t>
  </si>
  <si>
    <t>Mitú</t>
  </si>
  <si>
    <t>Bogotá, D.C.</t>
  </si>
  <si>
    <t>Cali</t>
  </si>
  <si>
    <t>Cartagena de Indias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</si>
  <si>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</si>
  <si>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Muertes violentas según sexo. Colombia, comparativo años 2019* y 2020* (enero)</t>
  </si>
  <si>
    <t>2019*</t>
  </si>
  <si>
    <t>2020*</t>
  </si>
  <si>
    <t xml:space="preserve">Porcentaje muertes violentas según manera. Colombia, año 2020* (enero) </t>
  </si>
  <si>
    <t>Eventos de transporte</t>
  </si>
  <si>
    <t>Muertes violentas según grupo de edad y manera de muerte. Colombia, año 2020* (enero)</t>
  </si>
  <si>
    <t xml:space="preserve">Muertes violentas según variación absoluta y porcentual. Colombia, enero años 2019* y 2020* </t>
  </si>
  <si>
    <t xml:space="preserve">Variación porcentual de muertes violentas según manera. Colombia, año 2020* (enero) </t>
  </si>
  <si>
    <t>Muertes violentas según manera. Colombia, ciudades capitales, enero de 2020*</t>
  </si>
  <si>
    <t>Fuente: Instituto Nacional de Medicina Legal y Ciencias Forenses - INMLCF/ Grupo Centro de Referencia Nacional sobre Violencia - GCRNV</t>
  </si>
  <si>
    <t xml:space="preserve">Base: Sistema de Información Red de Desaparecidos y Cadáveres - SIRDEC  </t>
  </si>
  <si>
    <t>Lesiones No fatales según contexto y sexo. Colombia, comparativo años 2019* y 2020* (enero)</t>
  </si>
  <si>
    <t>Lesiones en eventos de transporte</t>
  </si>
  <si>
    <t>Exámenes médico legales por presunto delito sexual</t>
  </si>
  <si>
    <t xml:space="preserve">Porcentaje  lesiones no fatales según contexto. Colombia, año 2020* (enero) </t>
  </si>
  <si>
    <t>Lesiones No fatales según grupo de edad y contexto. Colombia, año 2020* (enero)</t>
  </si>
  <si>
    <t>Lesiones No fatales según variación absoluta y porcentual. Colombia, enero 2019* y 2020*</t>
  </si>
  <si>
    <t xml:space="preserve">Variación porcentual de lesiones No fatales según contexto. Colombia, año 2020* (enero) </t>
  </si>
  <si>
    <t>Lesiones No fatales según contexto. Colombia, ciudades capitales, enero de 2020*</t>
  </si>
  <si>
    <t>Violencia intrafamiliar según contexto y sexo. Colombia, comparativo, años 2019* y 2020* (enero)</t>
  </si>
  <si>
    <t xml:space="preserve">Porcentaje violencia intrafamiliar según contexto. Colombia, año 2020* (enero) </t>
  </si>
  <si>
    <t>Violencia intrafamiliar según grupo de edad y contexto. Colombia, año 2020* (enero)</t>
  </si>
  <si>
    <t xml:space="preserve">Violencia intrafamiliar según variación absoluta y porcentual. Colombia (enero), años 2019* y 2020* </t>
  </si>
  <si>
    <t xml:space="preserve">Variación porcentual de violencia intrafamiliar según contexto. Colombia, año 2020* (enero) </t>
  </si>
  <si>
    <t>Violencia intrafamiliar según contexto. Colombia, ciudades capitales, enero de 2020*</t>
  </si>
  <si>
    <t>*Información preliminar sujeta a cambios por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</si>
</sst>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0" xfId="0" applyFont="1" applyFill="1" applyBorder="1" applyAlignment="1">
      <alignment vertical="center" wrapText="1"/>
    </xf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3" fontId="0" fillId="0" borderId="0" xfId="0" applyNumberFormat="1" applyBorder="1" applyAlignment="1">
      <alignment horizontal="right" vertical="center" indent="1"/>
    </xf>
    <xf numFmtId="3" fontId="1" fillId="2" borderId="2" xfId="0" applyNumberFormat="1" applyFont="1" applyFill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3" fontId="0" fillId="0" borderId="0" xfId="0" applyNumberFormat="1" applyFont="1" applyFill="1" applyBorder="1" applyAlignment="1">
      <alignment horizontal="right" vertical="center" indent="2"/>
    </xf>
    <xf numFmtId="3" fontId="0" fillId="0" borderId="0" xfId="0" applyNumberFormat="1" applyFont="1" applyFill="1" applyBorder="1" applyAlignment="1">
      <alignment horizontal="right" indent="1"/>
    </xf>
    <xf numFmtId="3" fontId="1" fillId="0" borderId="2" xfId="0" applyNumberFormat="1" applyFont="1" applyFill="1" applyBorder="1" applyAlignment="1">
      <alignment horizontal="right" vertical="center" indent="2"/>
    </xf>
    <xf numFmtId="3" fontId="1" fillId="0" borderId="2" xfId="0" applyNumberFormat="1" applyFont="1" applyFill="1" applyBorder="1" applyAlignment="1">
      <alignment horizontal="right" indent="1"/>
    </xf>
    <xf numFmtId="3" fontId="1" fillId="0" borderId="0" xfId="0" applyNumberFormat="1" applyFont="1" applyFill="1" applyBorder="1" applyAlignment="1">
      <alignment horizontal="right" indent="1"/>
    </xf>
    <xf numFmtId="3" fontId="1" fillId="0" borderId="0" xfId="0" applyNumberFormat="1" applyFont="1" applyFill="1" applyBorder="1" applyAlignment="1">
      <alignment horizontal="righ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0" fillId="0" borderId="0" xfId="0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3" fontId="0" fillId="0" borderId="0" xfId="0" applyNumberFormat="1" applyFont="1" applyBorder="1" applyAlignment="1">
      <alignment horizontal="right" vertical="center" indent="2"/>
    </xf>
    <xf numFmtId="3" fontId="1" fillId="2" borderId="2" xfId="0" applyNumberFormat="1" applyFont="1" applyFill="1" applyBorder="1" applyAlignment="1">
      <alignment horizontal="right" vertical="center" indent="2"/>
    </xf>
    <xf numFmtId="3" fontId="1" fillId="0" borderId="0" xfId="0" applyNumberFormat="1" applyFont="1" applyBorder="1" applyAlignment="1">
      <alignment horizontal="right" vertical="center" indent="1"/>
    </xf>
    <xf numFmtId="3" fontId="1" fillId="0" borderId="0" xfId="0" applyNumberFormat="1" applyFont="1" applyFill="1" applyAlignment="1">
      <alignment horizontal="right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47.841306884480744</c:v>
                </c:pt>
                <c:pt idx="1">
                  <c:v>27.887981330221702</c:v>
                </c:pt>
                <c:pt idx="2">
                  <c:v>13.885647607934656</c:v>
                </c:pt>
                <c:pt idx="3">
                  <c:v>10.385064177362894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-5.3117782909930717</c:v>
                </c:pt>
                <c:pt idx="1">
                  <c:v>21.628498727735369</c:v>
                </c:pt>
                <c:pt idx="2">
                  <c:v>12.264150943396226</c:v>
                </c:pt>
                <c:pt idx="3">
                  <c:v>-8.2474226804123703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45.873026021354136</c:v>
                </c:pt>
                <c:pt idx="1">
                  <c:v>32.849562048462374</c:v>
                </c:pt>
                <c:pt idx="2">
                  <c:v>8.7014896745732369</c:v>
                </c:pt>
                <c:pt idx="3">
                  <c:v>11.795920976919634</c:v>
                </c:pt>
                <c:pt idx="4">
                  <c:v>0.78000127869062086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1.1649793775778027E-2"/>
                  <c:y val="-1.6113845144356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2.8012017750989994E-3"/>
                  <c:y val="0.1114989894555863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1.0270656329158986E-16"/>
                  <c:y val="-0.145832923228346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0270656329158986E-16"/>
                  <c:y val="-0.209542732939632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Clinica!$B$67:$B$71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Clinica!$C$67:$C$71</c:f>
              <c:numCache>
                <c:formatCode>#,##0.00</c:formatCode>
                <c:ptCount val="5"/>
                <c:pt idx="0">
                  <c:v>-4.8156009551605203</c:v>
                </c:pt>
                <c:pt idx="1">
                  <c:v>-0.19425019425019424</c:v>
                </c:pt>
                <c:pt idx="2">
                  <c:v>-7.4149659863945576</c:v>
                </c:pt>
                <c:pt idx="3">
                  <c:v>1.2623490669593853</c:v>
                </c:pt>
                <c:pt idx="4">
                  <c:v>-14.685314685314685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Clinica!$B$129:$B$132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Clinica!$C$129:$C$132</c:f>
              <c:numCache>
                <c:formatCode>0.00</c:formatCode>
                <c:ptCount val="4"/>
                <c:pt idx="0">
                  <c:v>8.6220319190346437</c:v>
                </c:pt>
                <c:pt idx="1">
                  <c:v>3.3086804203970415</c:v>
                </c:pt>
                <c:pt idx="2">
                  <c:v>65.706500583884775</c:v>
                </c:pt>
                <c:pt idx="3">
                  <c:v>22.362787076683535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0"/>
                  <c:y val="-1.8420275590551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2.7835768963118627E-3"/>
                  <c:y val="-8.8541256561679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Clinica!$B$176:$B$179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Clinica!$C$176:$C$179</c:f>
              <c:numCache>
                <c:formatCode>#,##0.00</c:formatCode>
                <c:ptCount val="4"/>
                <c:pt idx="0">
                  <c:v>-32.776934749620636</c:v>
                </c:pt>
                <c:pt idx="1">
                  <c:v>-6.0773480662983426</c:v>
                </c:pt>
                <c:pt idx="2">
                  <c:v>8.3788121990369184</c:v>
                </c:pt>
                <c:pt idx="3">
                  <c:v>-3.6881810561609387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854075</xdr:colOff>
      <xdr:row>12</xdr:row>
      <xdr:rowOff>22224</xdr:rowOff>
    </xdr:from>
    <xdr:to>
      <xdr:col>6</xdr:col>
      <xdr:colOff>139700</xdr:colOff>
      <xdr:row>25</xdr:row>
      <xdr:rowOff>69850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844549</xdr:colOff>
      <xdr:row>60</xdr:row>
      <xdr:rowOff>41274</xdr:rowOff>
    </xdr:from>
    <xdr:to>
      <xdr:col>7</xdr:col>
      <xdr:colOff>139700</xdr:colOff>
      <xdr:row>73</xdr:row>
      <xdr:rowOff>117475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854075</xdr:colOff>
      <xdr:row>14</xdr:row>
      <xdr:rowOff>15875</xdr:rowOff>
    </xdr:from>
    <xdr:to>
      <xdr:col>5</xdr:col>
      <xdr:colOff>101600</xdr:colOff>
      <xdr:row>28</xdr:row>
      <xdr:rowOff>168275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6349</xdr:colOff>
      <xdr:row>63</xdr:row>
      <xdr:rowOff>117475</xdr:rowOff>
    </xdr:from>
    <xdr:to>
      <xdr:col>4</xdr:col>
      <xdr:colOff>457199</xdr:colOff>
      <xdr:row>77</xdr:row>
      <xdr:rowOff>184150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757236</xdr:colOff>
      <xdr:row>125</xdr:row>
      <xdr:rowOff>104774</xdr:rowOff>
    </xdr:from>
    <xdr:to>
      <xdr:col>4</xdr:col>
      <xdr:colOff>314324</xdr:colOff>
      <xdr:row>139</xdr:row>
      <xdr:rowOff>142875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733424</xdr:colOff>
      <xdr:row>174</xdr:row>
      <xdr:rowOff>9524</xdr:rowOff>
    </xdr:from>
    <xdr:to>
      <xdr:col>4</xdr:col>
      <xdr:colOff>333375</xdr:colOff>
      <xdr:row>188</xdr:row>
      <xdr:rowOff>9525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2"/>
  <sheetViews>
    <sheetView tabSelected="1" workbookViewId="0">
      <selection activeCell="B3" sqref="B3:B4"/>
    </sheetView>
  </sheetViews>
  <sheetFormatPr baseColWidth="10" defaultColWidth="11.42578125" defaultRowHeight="15" x14ac:dyDescent="0.25"/>
  <cols>
    <col min="1" max="1" width="11.42578125" style="2"/>
    <col min="2" max="2" width="25.85546875" style="2" bestFit="1" customWidth="1"/>
    <col min="3" max="8" width="11.7109375" style="2" customWidth="1"/>
    <col min="9" max="9" width="11.42578125" style="2"/>
    <col min="10" max="10" width="15.28515625" style="2" customWidth="1"/>
    <col min="11" max="11" width="16.5703125" style="2" customWidth="1"/>
    <col min="12" max="12" width="18.140625" style="2" customWidth="1"/>
    <col min="13" max="16384" width="11.42578125" style="2"/>
  </cols>
  <sheetData>
    <row r="2" spans="2:9" x14ac:dyDescent="0.25">
      <c r="B2" s="8" t="s">
        <v>76</v>
      </c>
    </row>
    <row r="3" spans="2:9" x14ac:dyDescent="0.25">
      <c r="B3" s="57" t="s">
        <v>46</v>
      </c>
      <c r="C3" s="56" t="s">
        <v>77</v>
      </c>
      <c r="D3" s="56"/>
      <c r="E3" s="56"/>
      <c r="F3" s="56" t="s">
        <v>78</v>
      </c>
      <c r="G3" s="56"/>
      <c r="H3" s="56"/>
      <c r="I3" s="26"/>
    </row>
    <row r="4" spans="2:9" x14ac:dyDescent="0.25">
      <c r="B4" s="58"/>
      <c r="C4" s="6" t="s">
        <v>0</v>
      </c>
      <c r="D4" s="6" t="s">
        <v>1</v>
      </c>
      <c r="E4" s="6" t="s">
        <v>47</v>
      </c>
      <c r="F4" s="6" t="s">
        <v>0</v>
      </c>
      <c r="G4" s="6" t="s">
        <v>1</v>
      </c>
      <c r="H4" s="6" t="s">
        <v>47</v>
      </c>
      <c r="I4" s="4"/>
    </row>
    <row r="5" spans="2:9" x14ac:dyDescent="0.25">
      <c r="B5" s="31" t="s">
        <v>48</v>
      </c>
      <c r="C5" s="27">
        <v>803</v>
      </c>
      <c r="D5" s="27">
        <v>63</v>
      </c>
      <c r="E5" s="38">
        <v>866</v>
      </c>
      <c r="F5" s="34">
        <v>749</v>
      </c>
      <c r="G5" s="34">
        <v>71</v>
      </c>
      <c r="H5" s="37">
        <v>820</v>
      </c>
      <c r="I5" s="4"/>
    </row>
    <row r="6" spans="2:9" x14ac:dyDescent="0.25">
      <c r="B6" s="31" t="s">
        <v>80</v>
      </c>
      <c r="C6" s="27">
        <v>319</v>
      </c>
      <c r="D6" s="27">
        <v>74</v>
      </c>
      <c r="E6" s="38">
        <v>393</v>
      </c>
      <c r="F6" s="34">
        <v>377</v>
      </c>
      <c r="G6" s="34">
        <v>101</v>
      </c>
      <c r="H6" s="37">
        <v>478</v>
      </c>
      <c r="I6" s="4"/>
    </row>
    <row r="7" spans="2:9" x14ac:dyDescent="0.25">
      <c r="B7" s="31" t="s">
        <v>49</v>
      </c>
      <c r="C7" s="27">
        <v>184</v>
      </c>
      <c r="D7" s="27">
        <v>28</v>
      </c>
      <c r="E7" s="38">
        <v>212</v>
      </c>
      <c r="F7" s="34">
        <v>194</v>
      </c>
      <c r="G7" s="34">
        <v>44</v>
      </c>
      <c r="H7" s="37">
        <v>238</v>
      </c>
      <c r="I7" s="4"/>
    </row>
    <row r="8" spans="2:9" x14ac:dyDescent="0.25">
      <c r="B8" s="31" t="s">
        <v>50</v>
      </c>
      <c r="C8" s="27">
        <v>154</v>
      </c>
      <c r="D8" s="27">
        <v>40</v>
      </c>
      <c r="E8" s="38">
        <v>194</v>
      </c>
      <c r="F8" s="34">
        <v>145</v>
      </c>
      <c r="G8" s="34">
        <v>33</v>
      </c>
      <c r="H8" s="37">
        <v>178</v>
      </c>
      <c r="I8" s="4"/>
    </row>
    <row r="9" spans="2:9" x14ac:dyDescent="0.25">
      <c r="B9" s="32" t="s">
        <v>47</v>
      </c>
      <c r="C9" s="28">
        <v>1460</v>
      </c>
      <c r="D9" s="28">
        <v>205</v>
      </c>
      <c r="E9" s="28">
        <v>1665</v>
      </c>
      <c r="F9" s="36">
        <v>1465</v>
      </c>
      <c r="G9" s="36">
        <v>249</v>
      </c>
      <c r="H9" s="36">
        <v>1714</v>
      </c>
      <c r="I9" s="4"/>
    </row>
    <row r="12" spans="2:9" x14ac:dyDescent="0.25">
      <c r="B12" s="1" t="s">
        <v>79</v>
      </c>
    </row>
    <row r="14" spans="2:9" x14ac:dyDescent="0.25">
      <c r="B14" s="3" t="s">
        <v>48</v>
      </c>
      <c r="C14" s="4">
        <v>47.841306884480744</v>
      </c>
    </row>
    <row r="15" spans="2:9" x14ac:dyDescent="0.25">
      <c r="B15" s="3" t="s">
        <v>80</v>
      </c>
      <c r="C15" s="4">
        <v>27.887981330221702</v>
      </c>
    </row>
    <row r="16" spans="2:9" x14ac:dyDescent="0.25">
      <c r="B16" s="3" t="s">
        <v>49</v>
      </c>
      <c r="C16" s="4">
        <v>13.885647607934656</v>
      </c>
    </row>
    <row r="17" spans="2:7" x14ac:dyDescent="0.25">
      <c r="B17" s="3" t="s">
        <v>50</v>
      </c>
      <c r="C17" s="4">
        <v>10.385064177362894</v>
      </c>
    </row>
    <row r="18" spans="2:7" x14ac:dyDescent="0.25">
      <c r="C18" s="4"/>
    </row>
    <row r="28" spans="2:7" x14ac:dyDescent="0.25">
      <c r="B28" s="1" t="s">
        <v>81</v>
      </c>
    </row>
    <row r="29" spans="2:7" ht="30" x14ac:dyDescent="0.25">
      <c r="B29" s="7" t="s">
        <v>52</v>
      </c>
      <c r="C29" s="7" t="s">
        <v>48</v>
      </c>
      <c r="D29" s="7" t="s">
        <v>80</v>
      </c>
      <c r="E29" s="7" t="s">
        <v>49</v>
      </c>
      <c r="F29" s="7" t="s">
        <v>50</v>
      </c>
      <c r="G29" s="7" t="s">
        <v>51</v>
      </c>
    </row>
    <row r="30" spans="2:7" x14ac:dyDescent="0.25">
      <c r="B30" s="31" t="s">
        <v>2</v>
      </c>
      <c r="C30" s="27">
        <v>2</v>
      </c>
      <c r="D30" s="27">
        <v>6</v>
      </c>
      <c r="E30" s="27">
        <v>16</v>
      </c>
      <c r="F30" s="27" t="s">
        <v>64</v>
      </c>
      <c r="G30" s="38">
        <v>24</v>
      </c>
    </row>
    <row r="31" spans="2:7" x14ac:dyDescent="0.25">
      <c r="B31" s="31" t="s">
        <v>3</v>
      </c>
      <c r="C31" s="27">
        <v>2</v>
      </c>
      <c r="D31" s="27">
        <v>4</v>
      </c>
      <c r="E31" s="27">
        <v>11</v>
      </c>
      <c r="F31" s="27" t="s">
        <v>64</v>
      </c>
      <c r="G31" s="38">
        <v>17</v>
      </c>
    </row>
    <row r="32" spans="2:7" x14ac:dyDescent="0.25">
      <c r="B32" s="31" t="s">
        <v>4</v>
      </c>
      <c r="C32" s="27">
        <v>3</v>
      </c>
      <c r="D32" s="27">
        <v>10</v>
      </c>
      <c r="E32" s="27">
        <v>13</v>
      </c>
      <c r="F32" s="27">
        <v>8</v>
      </c>
      <c r="G32" s="38">
        <v>34</v>
      </c>
    </row>
    <row r="33" spans="2:7" x14ac:dyDescent="0.25">
      <c r="B33" s="31" t="s">
        <v>5</v>
      </c>
      <c r="C33" s="27">
        <v>31</v>
      </c>
      <c r="D33" s="27">
        <v>23</v>
      </c>
      <c r="E33" s="27">
        <v>14</v>
      </c>
      <c r="F33" s="27">
        <v>11</v>
      </c>
      <c r="G33" s="38">
        <v>79</v>
      </c>
    </row>
    <row r="34" spans="2:7" x14ac:dyDescent="0.25">
      <c r="B34" s="31" t="s">
        <v>6</v>
      </c>
      <c r="C34" s="27">
        <v>48</v>
      </c>
      <c r="D34" s="27">
        <v>15</v>
      </c>
      <c r="E34" s="27">
        <v>1</v>
      </c>
      <c r="F34" s="27">
        <v>8</v>
      </c>
      <c r="G34" s="38">
        <v>72</v>
      </c>
    </row>
    <row r="35" spans="2:7" x14ac:dyDescent="0.25">
      <c r="B35" s="31" t="s">
        <v>7</v>
      </c>
      <c r="C35" s="27">
        <v>164</v>
      </c>
      <c r="D35" s="27">
        <v>70</v>
      </c>
      <c r="E35" s="27">
        <v>18</v>
      </c>
      <c r="F35" s="27">
        <v>19</v>
      </c>
      <c r="G35" s="38">
        <v>271</v>
      </c>
    </row>
    <row r="36" spans="2:7" x14ac:dyDescent="0.25">
      <c r="B36" s="31" t="s">
        <v>8</v>
      </c>
      <c r="C36" s="27">
        <v>153</v>
      </c>
      <c r="D36" s="27">
        <v>57</v>
      </c>
      <c r="E36" s="27">
        <v>16</v>
      </c>
      <c r="F36" s="27">
        <v>14</v>
      </c>
      <c r="G36" s="38">
        <v>240</v>
      </c>
    </row>
    <row r="37" spans="2:7" x14ac:dyDescent="0.25">
      <c r="B37" s="31" t="s">
        <v>9</v>
      </c>
      <c r="C37" s="27">
        <v>118</v>
      </c>
      <c r="D37" s="27">
        <v>43</v>
      </c>
      <c r="E37" s="27">
        <v>12</v>
      </c>
      <c r="F37" s="27">
        <v>20</v>
      </c>
      <c r="G37" s="38">
        <v>193</v>
      </c>
    </row>
    <row r="38" spans="2:7" x14ac:dyDescent="0.25">
      <c r="B38" s="31" t="s">
        <v>10</v>
      </c>
      <c r="C38" s="27">
        <v>84</v>
      </c>
      <c r="D38" s="27">
        <v>37</v>
      </c>
      <c r="E38" s="27">
        <v>15</v>
      </c>
      <c r="F38" s="27">
        <v>17</v>
      </c>
      <c r="G38" s="38">
        <v>153</v>
      </c>
    </row>
    <row r="39" spans="2:7" x14ac:dyDescent="0.25">
      <c r="B39" s="31" t="s">
        <v>11</v>
      </c>
      <c r="C39" s="27">
        <v>77</v>
      </c>
      <c r="D39" s="27">
        <v>27</v>
      </c>
      <c r="E39" s="27">
        <v>12</v>
      </c>
      <c r="F39" s="27">
        <v>10</v>
      </c>
      <c r="G39" s="38">
        <v>126</v>
      </c>
    </row>
    <row r="40" spans="2:7" x14ac:dyDescent="0.25">
      <c r="B40" s="31" t="s">
        <v>12</v>
      </c>
      <c r="C40" s="27">
        <v>39</v>
      </c>
      <c r="D40" s="27">
        <v>25</v>
      </c>
      <c r="E40" s="27">
        <v>10</v>
      </c>
      <c r="F40" s="27">
        <v>11</v>
      </c>
      <c r="G40" s="38">
        <v>85</v>
      </c>
    </row>
    <row r="41" spans="2:7" x14ac:dyDescent="0.25">
      <c r="B41" s="31" t="s">
        <v>13</v>
      </c>
      <c r="C41" s="27">
        <v>39</v>
      </c>
      <c r="D41" s="27">
        <v>38</v>
      </c>
      <c r="E41" s="27">
        <v>11</v>
      </c>
      <c r="F41" s="27">
        <v>11</v>
      </c>
      <c r="G41" s="38">
        <v>99</v>
      </c>
    </row>
    <row r="42" spans="2:7" x14ac:dyDescent="0.25">
      <c r="B42" s="31" t="s">
        <v>14</v>
      </c>
      <c r="C42" s="27">
        <v>28</v>
      </c>
      <c r="D42" s="27">
        <v>27</v>
      </c>
      <c r="E42" s="27">
        <v>17</v>
      </c>
      <c r="F42" s="27">
        <v>13</v>
      </c>
      <c r="G42" s="38">
        <v>85</v>
      </c>
    </row>
    <row r="43" spans="2:7" x14ac:dyDescent="0.25">
      <c r="B43" s="31" t="s">
        <v>15</v>
      </c>
      <c r="C43" s="27">
        <v>17</v>
      </c>
      <c r="D43" s="27">
        <v>22</v>
      </c>
      <c r="E43" s="27">
        <v>11</v>
      </c>
      <c r="F43" s="27">
        <v>13</v>
      </c>
      <c r="G43" s="38">
        <v>63</v>
      </c>
    </row>
    <row r="44" spans="2:7" x14ac:dyDescent="0.25">
      <c r="B44" s="31" t="s">
        <v>16</v>
      </c>
      <c r="C44" s="27">
        <v>8</v>
      </c>
      <c r="D44" s="27">
        <v>26</v>
      </c>
      <c r="E44" s="27">
        <v>13</v>
      </c>
      <c r="F44" s="27">
        <v>9</v>
      </c>
      <c r="G44" s="38">
        <v>56</v>
      </c>
    </row>
    <row r="45" spans="2:7" x14ac:dyDescent="0.25">
      <c r="B45" s="31" t="s">
        <v>17</v>
      </c>
      <c r="C45" s="27">
        <v>6</v>
      </c>
      <c r="D45" s="27">
        <v>13</v>
      </c>
      <c r="E45" s="27">
        <v>13</v>
      </c>
      <c r="F45" s="27">
        <v>3</v>
      </c>
      <c r="G45" s="38">
        <v>35</v>
      </c>
    </row>
    <row r="46" spans="2:7" x14ac:dyDescent="0.25">
      <c r="B46" s="31" t="s">
        <v>18</v>
      </c>
      <c r="C46" s="27" t="s">
        <v>64</v>
      </c>
      <c r="D46" s="27">
        <v>16</v>
      </c>
      <c r="E46" s="27">
        <v>10</v>
      </c>
      <c r="F46" s="27">
        <v>6</v>
      </c>
      <c r="G46" s="38">
        <v>32</v>
      </c>
    </row>
    <row r="47" spans="2:7" x14ac:dyDescent="0.25">
      <c r="B47" s="31" t="s">
        <v>19</v>
      </c>
      <c r="C47" s="27">
        <v>1</v>
      </c>
      <c r="D47" s="27">
        <v>19</v>
      </c>
      <c r="E47" s="27">
        <v>25</v>
      </c>
      <c r="F47" s="27">
        <v>5</v>
      </c>
      <c r="G47" s="38">
        <v>50</v>
      </c>
    </row>
    <row r="48" spans="2:7" x14ac:dyDescent="0.25">
      <c r="B48" s="32" t="s">
        <v>47</v>
      </c>
      <c r="C48" s="28">
        <v>820</v>
      </c>
      <c r="D48" s="28">
        <v>478</v>
      </c>
      <c r="E48" s="28">
        <v>238</v>
      </c>
      <c r="F48" s="28">
        <v>178</v>
      </c>
      <c r="G48" s="28">
        <v>1714</v>
      </c>
    </row>
    <row r="49" spans="2:7" x14ac:dyDescent="0.25">
      <c r="B49" s="9"/>
      <c r="C49" s="10"/>
      <c r="D49" s="10"/>
      <c r="E49" s="10"/>
      <c r="F49" s="10"/>
      <c r="G49" s="10"/>
    </row>
    <row r="51" spans="2:7" x14ac:dyDescent="0.25">
      <c r="B51" s="1" t="s">
        <v>82</v>
      </c>
    </row>
    <row r="52" spans="2:7" ht="30" x14ac:dyDescent="0.25">
      <c r="B52" s="7" t="s">
        <v>46</v>
      </c>
      <c r="C52" s="17" t="s">
        <v>77</v>
      </c>
      <c r="D52" s="7" t="s">
        <v>78</v>
      </c>
      <c r="E52" s="7" t="s">
        <v>65</v>
      </c>
      <c r="F52" s="7" t="s">
        <v>66</v>
      </c>
    </row>
    <row r="53" spans="2:7" ht="15" customHeight="1" x14ac:dyDescent="0.25">
      <c r="B53" s="31" t="s">
        <v>48</v>
      </c>
      <c r="C53" s="27">
        <v>866</v>
      </c>
      <c r="D53" s="27">
        <v>820</v>
      </c>
      <c r="E53" s="27">
        <f>+D53-C53</f>
        <v>-46</v>
      </c>
      <c r="F53" s="39">
        <f>(E53*100)/C53</f>
        <v>-5.3117782909930717</v>
      </c>
      <c r="G53" s="12"/>
    </row>
    <row r="54" spans="2:7" x14ac:dyDescent="0.25">
      <c r="B54" s="31" t="s">
        <v>80</v>
      </c>
      <c r="C54" s="27">
        <v>393</v>
      </c>
      <c r="D54" s="27">
        <v>478</v>
      </c>
      <c r="E54" s="27">
        <f t="shared" ref="E54:E57" si="0">+D54-C54</f>
        <v>85</v>
      </c>
      <c r="F54" s="39">
        <f t="shared" ref="F54:F57" si="1">(E54*100)/C54</f>
        <v>21.628498727735369</v>
      </c>
      <c r="G54" s="5"/>
    </row>
    <row r="55" spans="2:7" x14ac:dyDescent="0.25">
      <c r="B55" s="31" t="s">
        <v>49</v>
      </c>
      <c r="C55" s="27">
        <v>212</v>
      </c>
      <c r="D55" s="27">
        <v>238</v>
      </c>
      <c r="E55" s="27">
        <f t="shared" si="0"/>
        <v>26</v>
      </c>
      <c r="F55" s="39">
        <f t="shared" si="1"/>
        <v>12.264150943396226</v>
      </c>
      <c r="G55" s="5"/>
    </row>
    <row r="56" spans="2:7" x14ac:dyDescent="0.25">
      <c r="B56" s="31" t="s">
        <v>50</v>
      </c>
      <c r="C56" s="27">
        <v>194</v>
      </c>
      <c r="D56" s="27">
        <v>178</v>
      </c>
      <c r="E56" s="27">
        <f t="shared" si="0"/>
        <v>-16</v>
      </c>
      <c r="F56" s="39">
        <f t="shared" si="1"/>
        <v>-8.2474226804123703</v>
      </c>
      <c r="G56" s="5"/>
    </row>
    <row r="57" spans="2:7" x14ac:dyDescent="0.25">
      <c r="B57" s="32" t="s">
        <v>47</v>
      </c>
      <c r="C57" s="28">
        <v>1665</v>
      </c>
      <c r="D57" s="28">
        <v>1714</v>
      </c>
      <c r="E57" s="28">
        <f t="shared" si="0"/>
        <v>49</v>
      </c>
      <c r="F57" s="40">
        <f t="shared" si="1"/>
        <v>2.9429429429429428</v>
      </c>
      <c r="G57" s="5"/>
    </row>
    <row r="60" spans="2:7" x14ac:dyDescent="0.25">
      <c r="B60" s="1" t="s">
        <v>83</v>
      </c>
    </row>
    <row r="64" spans="2:7" x14ac:dyDescent="0.25">
      <c r="B64" s="3" t="s">
        <v>48</v>
      </c>
      <c r="C64" s="12">
        <v>-5.3117782909930717</v>
      </c>
    </row>
    <row r="65" spans="2:7" x14ac:dyDescent="0.25">
      <c r="B65" s="3" t="s">
        <v>80</v>
      </c>
      <c r="C65" s="12">
        <v>21.628498727735369</v>
      </c>
    </row>
    <row r="66" spans="2:7" x14ac:dyDescent="0.25">
      <c r="B66" s="3" t="s">
        <v>49</v>
      </c>
      <c r="C66" s="12">
        <v>12.264150943396226</v>
      </c>
    </row>
    <row r="67" spans="2:7" x14ac:dyDescent="0.25">
      <c r="B67" s="3" t="s">
        <v>50</v>
      </c>
      <c r="C67" s="12">
        <v>-8.2474226804123703</v>
      </c>
    </row>
    <row r="76" spans="2:7" x14ac:dyDescent="0.25">
      <c r="B76" s="1" t="s">
        <v>84</v>
      </c>
    </row>
    <row r="77" spans="2:7" ht="30" x14ac:dyDescent="0.25">
      <c r="B77" s="7" t="s">
        <v>53</v>
      </c>
      <c r="C77" s="7" t="s">
        <v>48</v>
      </c>
      <c r="D77" s="7" t="s">
        <v>80</v>
      </c>
      <c r="E77" s="7" t="s">
        <v>49</v>
      </c>
      <c r="F77" s="7" t="s">
        <v>50</v>
      </c>
      <c r="G77" s="7" t="s">
        <v>51</v>
      </c>
    </row>
    <row r="78" spans="2:7" x14ac:dyDescent="0.25">
      <c r="B78" s="31" t="s">
        <v>20</v>
      </c>
      <c r="C78" s="41">
        <v>1</v>
      </c>
      <c r="D78" s="41">
        <v>1</v>
      </c>
      <c r="E78" s="41">
        <v>3</v>
      </c>
      <c r="F78" s="41" t="s">
        <v>64</v>
      </c>
      <c r="G78" s="43">
        <v>5</v>
      </c>
    </row>
    <row r="79" spans="2:7" x14ac:dyDescent="0.25">
      <c r="B79" s="31" t="s">
        <v>21</v>
      </c>
      <c r="C79" s="41">
        <v>3</v>
      </c>
      <c r="D79" s="41" t="s">
        <v>64</v>
      </c>
      <c r="E79" s="41">
        <v>2</v>
      </c>
      <c r="F79" s="41" t="s">
        <v>64</v>
      </c>
      <c r="G79" s="43">
        <v>5</v>
      </c>
    </row>
    <row r="80" spans="2:7" x14ac:dyDescent="0.25">
      <c r="B80" s="31" t="s">
        <v>22</v>
      </c>
      <c r="C80" s="41">
        <v>27</v>
      </c>
      <c r="D80" s="41">
        <v>6</v>
      </c>
      <c r="E80" s="41">
        <v>1</v>
      </c>
      <c r="F80" s="41">
        <v>3</v>
      </c>
      <c r="G80" s="43">
        <v>37</v>
      </c>
    </row>
    <row r="81" spans="2:7" x14ac:dyDescent="0.25">
      <c r="B81" s="31" t="s">
        <v>72</v>
      </c>
      <c r="C81" s="41">
        <v>81</v>
      </c>
      <c r="D81" s="41">
        <v>26</v>
      </c>
      <c r="E81" s="41">
        <v>10</v>
      </c>
      <c r="F81" s="41">
        <v>22</v>
      </c>
      <c r="G81" s="43">
        <v>139</v>
      </c>
    </row>
    <row r="82" spans="2:7" x14ac:dyDescent="0.25">
      <c r="B82" s="31" t="s">
        <v>23</v>
      </c>
      <c r="C82" s="41">
        <v>7</v>
      </c>
      <c r="D82" s="41">
        <v>5</v>
      </c>
      <c r="E82" s="41">
        <v>3</v>
      </c>
      <c r="F82" s="41">
        <v>1</v>
      </c>
      <c r="G82" s="43">
        <v>16</v>
      </c>
    </row>
    <row r="83" spans="2:7" x14ac:dyDescent="0.25">
      <c r="B83" s="31" t="s">
        <v>74</v>
      </c>
      <c r="C83" s="41">
        <v>15</v>
      </c>
      <c r="D83" s="41">
        <v>5</v>
      </c>
      <c r="E83" s="41">
        <v>5</v>
      </c>
      <c r="F83" s="41">
        <v>2</v>
      </c>
      <c r="G83" s="43">
        <v>27</v>
      </c>
    </row>
    <row r="84" spans="2:7" x14ac:dyDescent="0.25">
      <c r="B84" s="31" t="s">
        <v>24</v>
      </c>
      <c r="C84" s="41">
        <v>19</v>
      </c>
      <c r="D84" s="41">
        <v>5</v>
      </c>
      <c r="E84" s="41">
        <v>4</v>
      </c>
      <c r="F84" s="41">
        <v>2</v>
      </c>
      <c r="G84" s="43">
        <v>30</v>
      </c>
    </row>
    <row r="85" spans="2:7" x14ac:dyDescent="0.25">
      <c r="B85" s="31" t="s">
        <v>25</v>
      </c>
      <c r="C85" s="41">
        <v>4</v>
      </c>
      <c r="D85" s="41">
        <v>1</v>
      </c>
      <c r="E85" s="41" t="s">
        <v>64</v>
      </c>
      <c r="F85" s="41">
        <v>1</v>
      </c>
      <c r="G85" s="43">
        <v>6</v>
      </c>
    </row>
    <row r="86" spans="2:7" x14ac:dyDescent="0.25">
      <c r="B86" s="31" t="s">
        <v>26</v>
      </c>
      <c r="C86" s="41">
        <v>7</v>
      </c>
      <c r="D86" s="41">
        <v>3</v>
      </c>
      <c r="E86" s="41">
        <v>2</v>
      </c>
      <c r="F86" s="41">
        <v>3</v>
      </c>
      <c r="G86" s="43">
        <v>15</v>
      </c>
    </row>
    <row r="87" spans="2:7" x14ac:dyDescent="0.25">
      <c r="B87" s="31" t="s">
        <v>27</v>
      </c>
      <c r="C87" s="41" t="s">
        <v>64</v>
      </c>
      <c r="D87" s="41" t="s">
        <v>64</v>
      </c>
      <c r="E87" s="41" t="s">
        <v>64</v>
      </c>
      <c r="F87" s="41">
        <v>1</v>
      </c>
      <c r="G87" s="43">
        <v>1</v>
      </c>
    </row>
    <row r="88" spans="2:7" x14ac:dyDescent="0.25">
      <c r="B88" s="31" t="s">
        <v>28</v>
      </c>
      <c r="C88" s="41">
        <v>6</v>
      </c>
      <c r="D88" s="41">
        <v>2</v>
      </c>
      <c r="E88" s="41">
        <v>1</v>
      </c>
      <c r="F88" s="41">
        <v>4</v>
      </c>
      <c r="G88" s="43">
        <v>13</v>
      </c>
    </row>
    <row r="89" spans="2:7" x14ac:dyDescent="0.25">
      <c r="B89" s="31" t="s">
        <v>29</v>
      </c>
      <c r="C89" s="41">
        <v>25</v>
      </c>
      <c r="D89" s="41">
        <v>12</v>
      </c>
      <c r="E89" s="41">
        <v>11</v>
      </c>
      <c r="F89" s="41">
        <v>15</v>
      </c>
      <c r="G89" s="43">
        <v>63</v>
      </c>
    </row>
    <row r="90" spans="2:7" x14ac:dyDescent="0.25">
      <c r="B90" s="31" t="s">
        <v>30</v>
      </c>
      <c r="C90" s="41">
        <v>7</v>
      </c>
      <c r="D90" s="41">
        <v>10</v>
      </c>
      <c r="E90" s="41">
        <v>1</v>
      </c>
      <c r="F90" s="41">
        <v>1</v>
      </c>
      <c r="G90" s="43">
        <v>19</v>
      </c>
    </row>
    <row r="91" spans="2:7" x14ac:dyDescent="0.25">
      <c r="B91" s="31" t="s">
        <v>31</v>
      </c>
      <c r="C91" s="41">
        <v>5</v>
      </c>
      <c r="D91" s="41">
        <v>8</v>
      </c>
      <c r="E91" s="41">
        <v>2</v>
      </c>
      <c r="F91" s="41">
        <v>1</v>
      </c>
      <c r="G91" s="43">
        <v>16</v>
      </c>
    </row>
    <row r="92" spans="2:7" x14ac:dyDescent="0.25">
      <c r="B92" s="31" t="s">
        <v>32</v>
      </c>
      <c r="C92" s="41">
        <v>7</v>
      </c>
      <c r="D92" s="41">
        <v>3</v>
      </c>
      <c r="E92" s="41">
        <v>6</v>
      </c>
      <c r="F92" s="41">
        <v>4</v>
      </c>
      <c r="G92" s="43">
        <v>20</v>
      </c>
    </row>
    <row r="93" spans="2:7" x14ac:dyDescent="0.25">
      <c r="B93" s="31" t="s">
        <v>33</v>
      </c>
      <c r="C93" s="41">
        <v>8</v>
      </c>
      <c r="D93" s="41">
        <v>3</v>
      </c>
      <c r="E93" s="41">
        <v>7</v>
      </c>
      <c r="F93" s="41">
        <v>3</v>
      </c>
      <c r="G93" s="43">
        <v>21</v>
      </c>
    </row>
    <row r="94" spans="2:7" x14ac:dyDescent="0.25">
      <c r="B94" s="31" t="s">
        <v>34</v>
      </c>
      <c r="C94" s="41">
        <v>8</v>
      </c>
      <c r="D94" s="41">
        <v>4</v>
      </c>
      <c r="E94" s="41">
        <v>2</v>
      </c>
      <c r="F94" s="41">
        <v>2</v>
      </c>
      <c r="G94" s="43">
        <v>16</v>
      </c>
    </row>
    <row r="95" spans="2:7" x14ac:dyDescent="0.25">
      <c r="B95" s="31" t="s">
        <v>35</v>
      </c>
      <c r="C95" s="41" t="s">
        <v>64</v>
      </c>
      <c r="D95" s="41">
        <v>1</v>
      </c>
      <c r="E95" s="41">
        <v>2</v>
      </c>
      <c r="F95" s="41" t="s">
        <v>64</v>
      </c>
      <c r="G95" s="43">
        <v>3</v>
      </c>
    </row>
    <row r="96" spans="2:7" x14ac:dyDescent="0.25">
      <c r="B96" s="31" t="s">
        <v>56</v>
      </c>
      <c r="C96" s="41" t="s">
        <v>64</v>
      </c>
      <c r="D96" s="41">
        <v>1</v>
      </c>
      <c r="E96" s="41" t="s">
        <v>64</v>
      </c>
      <c r="F96" s="41" t="s">
        <v>64</v>
      </c>
      <c r="G96" s="43">
        <v>1</v>
      </c>
    </row>
    <row r="97" spans="2:7" x14ac:dyDescent="0.25">
      <c r="B97" s="31" t="s">
        <v>36</v>
      </c>
      <c r="C97" s="41">
        <v>12</v>
      </c>
      <c r="D97" s="41">
        <v>2</v>
      </c>
      <c r="E97" s="41">
        <v>1</v>
      </c>
      <c r="F97" s="41">
        <v>1</v>
      </c>
      <c r="G97" s="43">
        <v>16</v>
      </c>
    </row>
    <row r="98" spans="2:7" x14ac:dyDescent="0.25">
      <c r="B98" s="31" t="s">
        <v>37</v>
      </c>
      <c r="C98" s="41">
        <v>4</v>
      </c>
      <c r="D98" s="41">
        <v>2</v>
      </c>
      <c r="E98" s="41">
        <v>2</v>
      </c>
      <c r="F98" s="41" t="s">
        <v>64</v>
      </c>
      <c r="G98" s="43">
        <v>8</v>
      </c>
    </row>
    <row r="99" spans="2:7" x14ac:dyDescent="0.25">
      <c r="B99" s="31" t="s">
        <v>38</v>
      </c>
      <c r="C99" s="41">
        <v>4</v>
      </c>
      <c r="D99" s="41">
        <v>3</v>
      </c>
      <c r="E99" s="41" t="s">
        <v>64</v>
      </c>
      <c r="F99" s="41" t="s">
        <v>64</v>
      </c>
      <c r="G99" s="43">
        <v>7</v>
      </c>
    </row>
    <row r="100" spans="2:7" x14ac:dyDescent="0.25">
      <c r="B100" s="31" t="s">
        <v>55</v>
      </c>
      <c r="C100" s="41" t="s">
        <v>64</v>
      </c>
      <c r="D100" s="41">
        <v>1</v>
      </c>
      <c r="E100" s="41" t="s">
        <v>64</v>
      </c>
      <c r="F100" s="41" t="s">
        <v>64</v>
      </c>
      <c r="G100" s="43">
        <v>1</v>
      </c>
    </row>
    <row r="101" spans="2:7" x14ac:dyDescent="0.25">
      <c r="B101" s="31" t="s">
        <v>39</v>
      </c>
      <c r="C101" s="41">
        <v>14</v>
      </c>
      <c r="D101" s="41">
        <v>4</v>
      </c>
      <c r="E101" s="41">
        <v>3</v>
      </c>
      <c r="F101" s="41">
        <v>1</v>
      </c>
      <c r="G101" s="43">
        <v>22</v>
      </c>
    </row>
    <row r="102" spans="2:7" x14ac:dyDescent="0.25">
      <c r="B102" s="31" t="s">
        <v>73</v>
      </c>
      <c r="C102" s="41">
        <v>65</v>
      </c>
      <c r="D102" s="41">
        <v>26</v>
      </c>
      <c r="E102" s="41">
        <v>12</v>
      </c>
      <c r="F102" s="41">
        <v>4</v>
      </c>
      <c r="G102" s="43">
        <v>107</v>
      </c>
    </row>
    <row r="103" spans="2:7" x14ac:dyDescent="0.25">
      <c r="B103" s="31" t="s">
        <v>41</v>
      </c>
      <c r="C103" s="41">
        <v>3</v>
      </c>
      <c r="D103" s="41">
        <v>5</v>
      </c>
      <c r="E103" s="41" t="s">
        <v>64</v>
      </c>
      <c r="F103" s="41">
        <v>1</v>
      </c>
      <c r="G103" s="43">
        <v>9</v>
      </c>
    </row>
    <row r="104" spans="2:7" x14ac:dyDescent="0.25">
      <c r="B104" s="31" t="s">
        <v>42</v>
      </c>
      <c r="C104" s="41">
        <v>2</v>
      </c>
      <c r="D104" s="41">
        <v>1</v>
      </c>
      <c r="E104" s="41" t="s">
        <v>64</v>
      </c>
      <c r="F104" s="41" t="s">
        <v>64</v>
      </c>
      <c r="G104" s="43">
        <v>3</v>
      </c>
    </row>
    <row r="105" spans="2:7" x14ac:dyDescent="0.25">
      <c r="B105" s="31" t="s">
        <v>43</v>
      </c>
      <c r="C105" s="41">
        <v>5</v>
      </c>
      <c r="D105" s="41">
        <v>10</v>
      </c>
      <c r="E105" s="41">
        <v>2</v>
      </c>
      <c r="F105" s="41">
        <v>1</v>
      </c>
      <c r="G105" s="43">
        <v>18</v>
      </c>
    </row>
    <row r="106" spans="2:7" x14ac:dyDescent="0.25">
      <c r="B106" s="31" t="s">
        <v>44</v>
      </c>
      <c r="C106" s="41">
        <v>3</v>
      </c>
      <c r="D106" s="41">
        <v>7</v>
      </c>
      <c r="E106" s="41">
        <v>2</v>
      </c>
      <c r="F106" s="41">
        <v>2</v>
      </c>
      <c r="G106" s="43">
        <v>14</v>
      </c>
    </row>
    <row r="107" spans="2:7" x14ac:dyDescent="0.25">
      <c r="B107" s="31" t="s">
        <v>45</v>
      </c>
      <c r="C107" s="41" t="s">
        <v>64</v>
      </c>
      <c r="D107" s="41">
        <v>4</v>
      </c>
      <c r="E107" s="41" t="s">
        <v>64</v>
      </c>
      <c r="F107" s="41" t="s">
        <v>64</v>
      </c>
      <c r="G107" s="43">
        <v>4</v>
      </c>
    </row>
    <row r="108" spans="2:7" x14ac:dyDescent="0.25">
      <c r="B108" s="32" t="s">
        <v>47</v>
      </c>
      <c r="C108" s="42">
        <v>342</v>
      </c>
      <c r="D108" s="42">
        <v>161</v>
      </c>
      <c r="E108" s="42">
        <v>84</v>
      </c>
      <c r="F108" s="42">
        <v>75</v>
      </c>
      <c r="G108" s="42">
        <v>662</v>
      </c>
    </row>
    <row r="109" spans="2:7" x14ac:dyDescent="0.25">
      <c r="B109" s="9"/>
      <c r="C109" s="10"/>
      <c r="D109" s="10"/>
      <c r="E109" s="10"/>
      <c r="F109" s="10"/>
      <c r="G109" s="10"/>
    </row>
    <row r="110" spans="2:7" x14ac:dyDescent="0.25">
      <c r="B110" s="1" t="s">
        <v>101</v>
      </c>
    </row>
    <row r="111" spans="2:7" x14ac:dyDescent="0.25">
      <c r="B111" s="1" t="s">
        <v>85</v>
      </c>
    </row>
    <row r="112" spans="2:7" x14ac:dyDescent="0.25">
      <c r="B112" s="1" t="s">
        <v>86</v>
      </c>
    </row>
  </sheetData>
  <mergeCells count="3">
    <mergeCell ref="C3:E3"/>
    <mergeCell ref="B3:B4"/>
    <mergeCell ref="F3:H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25"/>
  <sheetViews>
    <sheetView topLeftCell="B1" workbookViewId="0">
      <selection activeCell="B4" sqref="B4:B5"/>
    </sheetView>
  </sheetViews>
  <sheetFormatPr baseColWidth="10" defaultColWidth="11.42578125" defaultRowHeight="15" x14ac:dyDescent="0.25"/>
  <cols>
    <col min="1" max="1" width="11.42578125" style="18"/>
    <col min="2" max="2" width="48.5703125" style="18" customWidth="1"/>
    <col min="3" max="3" width="13.7109375" style="18" customWidth="1"/>
    <col min="4" max="8" width="12.5703125" style="18" customWidth="1"/>
    <col min="9" max="9" width="14" style="18" customWidth="1"/>
    <col min="10" max="10" width="15" style="18" customWidth="1"/>
    <col min="11" max="11" width="15.28515625" style="18" customWidth="1"/>
    <col min="12" max="12" width="17.28515625" style="18" customWidth="1"/>
    <col min="13" max="16384" width="11.42578125" style="18"/>
  </cols>
  <sheetData>
    <row r="3" spans="2:9" x14ac:dyDescent="0.25">
      <c r="B3" s="20" t="s">
        <v>87</v>
      </c>
    </row>
    <row r="4" spans="2:9" x14ac:dyDescent="0.25">
      <c r="B4" s="57" t="s">
        <v>67</v>
      </c>
      <c r="C4" s="56" t="s">
        <v>77</v>
      </c>
      <c r="D4" s="56"/>
      <c r="E4" s="56"/>
      <c r="F4" s="56" t="s">
        <v>78</v>
      </c>
      <c r="G4" s="56"/>
      <c r="H4" s="56"/>
    </row>
    <row r="5" spans="2:9" x14ac:dyDescent="0.25">
      <c r="B5" s="58"/>
      <c r="C5" s="16" t="s">
        <v>0</v>
      </c>
      <c r="D5" s="16" t="s">
        <v>1</v>
      </c>
      <c r="E5" s="16" t="s">
        <v>47</v>
      </c>
      <c r="F5" s="16" t="s">
        <v>0</v>
      </c>
      <c r="G5" s="16" t="s">
        <v>1</v>
      </c>
      <c r="H5" s="16" t="s">
        <v>47</v>
      </c>
    </row>
    <row r="6" spans="2:9" x14ac:dyDescent="0.25">
      <c r="B6" s="31" t="s">
        <v>62</v>
      </c>
      <c r="C6" s="27">
        <v>4908</v>
      </c>
      <c r="D6" s="27">
        <v>2630</v>
      </c>
      <c r="E6" s="38">
        <v>7538</v>
      </c>
      <c r="F6" s="44">
        <v>4704</v>
      </c>
      <c r="G6" s="44">
        <v>2471</v>
      </c>
      <c r="H6" s="45">
        <v>7175</v>
      </c>
      <c r="I6" s="21"/>
    </row>
    <row r="7" spans="2:9" x14ac:dyDescent="0.25">
      <c r="B7" s="31" t="s">
        <v>63</v>
      </c>
      <c r="C7" s="27">
        <v>1285</v>
      </c>
      <c r="D7" s="27">
        <v>3863</v>
      </c>
      <c r="E7" s="38">
        <v>5148</v>
      </c>
      <c r="F7" s="44">
        <v>1196</v>
      </c>
      <c r="G7" s="44">
        <v>3942</v>
      </c>
      <c r="H7" s="45">
        <v>5138</v>
      </c>
      <c r="I7" s="21"/>
    </row>
    <row r="8" spans="2:9" x14ac:dyDescent="0.25">
      <c r="B8" s="31" t="s">
        <v>88</v>
      </c>
      <c r="C8" s="27">
        <v>886</v>
      </c>
      <c r="D8" s="27">
        <v>584</v>
      </c>
      <c r="E8" s="38">
        <v>1470</v>
      </c>
      <c r="F8" s="44">
        <v>844</v>
      </c>
      <c r="G8" s="44">
        <v>517</v>
      </c>
      <c r="H8" s="45">
        <v>1361</v>
      </c>
      <c r="I8" s="21"/>
    </row>
    <row r="9" spans="2:9" x14ac:dyDescent="0.25">
      <c r="B9" s="31" t="s">
        <v>89</v>
      </c>
      <c r="C9" s="27">
        <v>245</v>
      </c>
      <c r="D9" s="27">
        <v>1577</v>
      </c>
      <c r="E9" s="38">
        <v>1822</v>
      </c>
      <c r="F9" s="44">
        <v>254</v>
      </c>
      <c r="G9" s="44">
        <v>1591</v>
      </c>
      <c r="H9" s="45">
        <v>1845</v>
      </c>
      <c r="I9" s="21"/>
    </row>
    <row r="10" spans="2:9" x14ac:dyDescent="0.25">
      <c r="B10" s="31" t="s">
        <v>60</v>
      </c>
      <c r="C10" s="27">
        <v>85</v>
      </c>
      <c r="D10" s="27">
        <v>58</v>
      </c>
      <c r="E10" s="38">
        <v>143</v>
      </c>
      <c r="F10" s="44">
        <v>77</v>
      </c>
      <c r="G10" s="44">
        <v>45</v>
      </c>
      <c r="H10" s="45">
        <v>122</v>
      </c>
      <c r="I10" s="21"/>
    </row>
    <row r="11" spans="2:9" x14ac:dyDescent="0.25">
      <c r="B11" s="32" t="s">
        <v>47</v>
      </c>
      <c r="C11" s="28">
        <v>7409</v>
      </c>
      <c r="D11" s="28">
        <v>8712</v>
      </c>
      <c r="E11" s="28">
        <v>16121</v>
      </c>
      <c r="F11" s="28">
        <v>7075</v>
      </c>
      <c r="G11" s="28">
        <v>8566</v>
      </c>
      <c r="H11" s="28">
        <v>15641</v>
      </c>
      <c r="I11" s="21"/>
    </row>
    <row r="12" spans="2:9" x14ac:dyDescent="0.25">
      <c r="E12" s="5"/>
    </row>
    <row r="14" spans="2:9" x14ac:dyDescent="0.25">
      <c r="B14" s="20" t="s">
        <v>90</v>
      </c>
      <c r="C14" s="1"/>
      <c r="F14" s="19"/>
    </row>
    <row r="15" spans="2:9" x14ac:dyDescent="0.25">
      <c r="B15" s="18" t="s">
        <v>62</v>
      </c>
      <c r="C15" s="21">
        <v>45.873026021354136</v>
      </c>
    </row>
    <row r="16" spans="2:9" x14ac:dyDescent="0.25">
      <c r="B16" s="18" t="s">
        <v>63</v>
      </c>
      <c r="C16" s="21">
        <v>32.849562048462374</v>
      </c>
    </row>
    <row r="17" spans="2:9" x14ac:dyDescent="0.25">
      <c r="B17" s="18" t="s">
        <v>88</v>
      </c>
      <c r="C17" s="21">
        <v>8.7014896745732369</v>
      </c>
    </row>
    <row r="18" spans="2:9" x14ac:dyDescent="0.25">
      <c r="B18" s="18" t="s">
        <v>61</v>
      </c>
      <c r="C18" s="21">
        <v>11.795920976919634</v>
      </c>
    </row>
    <row r="19" spans="2:9" x14ac:dyDescent="0.25">
      <c r="B19" s="18" t="s">
        <v>60</v>
      </c>
      <c r="C19" s="21">
        <v>0.78000127869062086</v>
      </c>
    </row>
    <row r="20" spans="2:9" x14ac:dyDescent="0.25">
      <c r="C20" s="21"/>
    </row>
    <row r="26" spans="2:9" x14ac:dyDescent="0.25">
      <c r="E26" s="19"/>
      <c r="F26" s="19"/>
    </row>
    <row r="30" spans="2:9" x14ac:dyDescent="0.25">
      <c r="B30" s="1" t="s">
        <v>91</v>
      </c>
      <c r="I30" s="18" t="s">
        <v>75</v>
      </c>
    </row>
    <row r="31" spans="2:9" ht="69.95" customHeight="1" x14ac:dyDescent="0.25">
      <c r="B31" s="15" t="s">
        <v>52</v>
      </c>
      <c r="C31" s="15" t="s">
        <v>62</v>
      </c>
      <c r="D31" s="15" t="s">
        <v>63</v>
      </c>
      <c r="E31" s="15" t="s">
        <v>88</v>
      </c>
      <c r="F31" s="15" t="s">
        <v>89</v>
      </c>
      <c r="G31" s="15" t="s">
        <v>60</v>
      </c>
      <c r="H31" s="15" t="s">
        <v>47</v>
      </c>
    </row>
    <row r="32" spans="2:9" x14ac:dyDescent="0.25">
      <c r="B32" s="31" t="s">
        <v>2</v>
      </c>
      <c r="C32" s="44">
        <v>13</v>
      </c>
      <c r="D32" s="44">
        <v>62</v>
      </c>
      <c r="E32" s="44">
        <v>14</v>
      </c>
      <c r="F32" s="44">
        <v>148</v>
      </c>
      <c r="G32" s="44">
        <v>13</v>
      </c>
      <c r="H32" s="45">
        <v>250</v>
      </c>
    </row>
    <row r="33" spans="2:8" x14ac:dyDescent="0.25">
      <c r="B33" s="31" t="s">
        <v>3</v>
      </c>
      <c r="C33" s="44">
        <v>34</v>
      </c>
      <c r="D33" s="44">
        <v>81</v>
      </c>
      <c r="E33" s="44">
        <v>42</v>
      </c>
      <c r="F33" s="44">
        <v>454</v>
      </c>
      <c r="G33" s="44">
        <v>6</v>
      </c>
      <c r="H33" s="45">
        <v>617</v>
      </c>
    </row>
    <row r="34" spans="2:8" x14ac:dyDescent="0.25">
      <c r="B34" s="31" t="s">
        <v>4</v>
      </c>
      <c r="C34" s="44">
        <v>127</v>
      </c>
      <c r="D34" s="44">
        <v>183</v>
      </c>
      <c r="E34" s="44">
        <v>28</v>
      </c>
      <c r="F34" s="44">
        <v>674</v>
      </c>
      <c r="G34" s="44">
        <v>8</v>
      </c>
      <c r="H34" s="45">
        <v>1020</v>
      </c>
    </row>
    <row r="35" spans="2:8" x14ac:dyDescent="0.25">
      <c r="B35" s="31" t="s">
        <v>5</v>
      </c>
      <c r="C35" s="44">
        <v>460</v>
      </c>
      <c r="D35" s="44">
        <v>190</v>
      </c>
      <c r="E35" s="44">
        <v>41</v>
      </c>
      <c r="F35" s="44">
        <v>267</v>
      </c>
      <c r="G35" s="44">
        <v>7</v>
      </c>
      <c r="H35" s="45">
        <v>965</v>
      </c>
    </row>
    <row r="36" spans="2:8" x14ac:dyDescent="0.25">
      <c r="B36" s="31" t="s">
        <v>6</v>
      </c>
      <c r="C36" s="44">
        <v>445</v>
      </c>
      <c r="D36" s="44">
        <v>210</v>
      </c>
      <c r="E36" s="44">
        <v>57</v>
      </c>
      <c r="F36" s="44">
        <v>61</v>
      </c>
      <c r="G36" s="44">
        <v>5</v>
      </c>
      <c r="H36" s="45">
        <v>778</v>
      </c>
    </row>
    <row r="37" spans="2:8" x14ac:dyDescent="0.25">
      <c r="B37" s="31" t="s">
        <v>7</v>
      </c>
      <c r="C37" s="44">
        <v>1256</v>
      </c>
      <c r="D37" s="44">
        <v>777</v>
      </c>
      <c r="E37" s="44">
        <v>191</v>
      </c>
      <c r="F37" s="44">
        <v>110</v>
      </c>
      <c r="G37" s="44">
        <v>13</v>
      </c>
      <c r="H37" s="45">
        <v>2347</v>
      </c>
    </row>
    <row r="38" spans="2:8" x14ac:dyDescent="0.25">
      <c r="B38" s="31" t="s">
        <v>8</v>
      </c>
      <c r="C38" s="44">
        <v>1196</v>
      </c>
      <c r="D38" s="44">
        <v>928</v>
      </c>
      <c r="E38" s="44">
        <v>232</v>
      </c>
      <c r="F38" s="44">
        <v>58</v>
      </c>
      <c r="G38" s="44">
        <v>8</v>
      </c>
      <c r="H38" s="45">
        <v>2422</v>
      </c>
    </row>
    <row r="39" spans="2:8" x14ac:dyDescent="0.25">
      <c r="B39" s="31" t="s">
        <v>9</v>
      </c>
      <c r="C39" s="44">
        <v>1018</v>
      </c>
      <c r="D39" s="44">
        <v>784</v>
      </c>
      <c r="E39" s="44">
        <v>171</v>
      </c>
      <c r="F39" s="44">
        <v>19</v>
      </c>
      <c r="G39" s="44">
        <v>13</v>
      </c>
      <c r="H39" s="45">
        <v>2005</v>
      </c>
    </row>
    <row r="40" spans="2:8" x14ac:dyDescent="0.25">
      <c r="B40" s="31" t="s">
        <v>10</v>
      </c>
      <c r="C40" s="44">
        <v>745</v>
      </c>
      <c r="D40" s="44">
        <v>630</v>
      </c>
      <c r="E40" s="44">
        <v>139</v>
      </c>
      <c r="F40" s="44">
        <v>24</v>
      </c>
      <c r="G40" s="44">
        <v>10</v>
      </c>
      <c r="H40" s="45">
        <v>1548</v>
      </c>
    </row>
    <row r="41" spans="2:8" x14ac:dyDescent="0.25">
      <c r="B41" s="31" t="s">
        <v>11</v>
      </c>
      <c r="C41" s="44">
        <v>558</v>
      </c>
      <c r="D41" s="44">
        <v>405</v>
      </c>
      <c r="E41" s="44">
        <v>108</v>
      </c>
      <c r="F41" s="44">
        <v>5</v>
      </c>
      <c r="G41" s="44">
        <v>9</v>
      </c>
      <c r="H41" s="45">
        <v>1085</v>
      </c>
    </row>
    <row r="42" spans="2:8" x14ac:dyDescent="0.25">
      <c r="B42" s="31" t="s">
        <v>12</v>
      </c>
      <c r="C42" s="44">
        <v>365</v>
      </c>
      <c r="D42" s="44">
        <v>280</v>
      </c>
      <c r="E42" s="44">
        <v>79</v>
      </c>
      <c r="F42" s="44">
        <v>6</v>
      </c>
      <c r="G42" s="44">
        <v>9</v>
      </c>
      <c r="H42" s="45">
        <v>739</v>
      </c>
    </row>
    <row r="43" spans="2:8" x14ac:dyDescent="0.25">
      <c r="B43" s="31" t="s">
        <v>13</v>
      </c>
      <c r="C43" s="44">
        <v>338</v>
      </c>
      <c r="D43" s="44">
        <v>223</v>
      </c>
      <c r="E43" s="44">
        <v>75</v>
      </c>
      <c r="F43" s="44">
        <v>7</v>
      </c>
      <c r="G43" s="44">
        <v>4</v>
      </c>
      <c r="H43" s="45">
        <v>647</v>
      </c>
    </row>
    <row r="44" spans="2:8" x14ac:dyDescent="0.25">
      <c r="B44" s="31" t="s">
        <v>14</v>
      </c>
      <c r="C44" s="44">
        <v>263</v>
      </c>
      <c r="D44" s="44">
        <v>149</v>
      </c>
      <c r="E44" s="44">
        <v>62</v>
      </c>
      <c r="F44" s="44">
        <v>5</v>
      </c>
      <c r="G44" s="44">
        <v>4</v>
      </c>
      <c r="H44" s="45">
        <v>483</v>
      </c>
    </row>
    <row r="45" spans="2:8" x14ac:dyDescent="0.25">
      <c r="B45" s="31" t="s">
        <v>15</v>
      </c>
      <c r="C45" s="44">
        <v>157</v>
      </c>
      <c r="D45" s="44">
        <v>90</v>
      </c>
      <c r="E45" s="44">
        <v>41</v>
      </c>
      <c r="F45" s="44">
        <v>2</v>
      </c>
      <c r="G45" s="44">
        <v>4</v>
      </c>
      <c r="H45" s="45">
        <v>294</v>
      </c>
    </row>
    <row r="46" spans="2:8" x14ac:dyDescent="0.25">
      <c r="B46" s="31" t="s">
        <v>16</v>
      </c>
      <c r="C46" s="44">
        <v>101</v>
      </c>
      <c r="D46" s="44">
        <v>77</v>
      </c>
      <c r="E46" s="44">
        <v>40</v>
      </c>
      <c r="F46" s="44">
        <v>1</v>
      </c>
      <c r="G46" s="44">
        <v>3</v>
      </c>
      <c r="H46" s="45">
        <v>222</v>
      </c>
    </row>
    <row r="47" spans="2:8" x14ac:dyDescent="0.25">
      <c r="B47" s="31" t="s">
        <v>17</v>
      </c>
      <c r="C47" s="44">
        <v>46</v>
      </c>
      <c r="D47" s="44">
        <v>33</v>
      </c>
      <c r="E47" s="44">
        <v>21</v>
      </c>
      <c r="F47" s="44">
        <v>1</v>
      </c>
      <c r="G47" s="44" t="s">
        <v>64</v>
      </c>
      <c r="H47" s="45">
        <v>101</v>
      </c>
    </row>
    <row r="48" spans="2:8" x14ac:dyDescent="0.25">
      <c r="B48" s="31" t="s">
        <v>18</v>
      </c>
      <c r="C48" s="44">
        <v>31</v>
      </c>
      <c r="D48" s="44">
        <v>14</v>
      </c>
      <c r="E48" s="44">
        <v>12</v>
      </c>
      <c r="F48" s="44">
        <v>3</v>
      </c>
      <c r="G48" s="44">
        <v>3</v>
      </c>
      <c r="H48" s="45">
        <v>63</v>
      </c>
    </row>
    <row r="49" spans="2:8" x14ac:dyDescent="0.25">
      <c r="B49" s="31" t="s">
        <v>19</v>
      </c>
      <c r="C49" s="44">
        <v>22</v>
      </c>
      <c r="D49" s="44">
        <v>22</v>
      </c>
      <c r="E49" s="44">
        <v>8</v>
      </c>
      <c r="F49" s="44" t="s">
        <v>64</v>
      </c>
      <c r="G49" s="44">
        <v>3</v>
      </c>
      <c r="H49" s="45">
        <v>55</v>
      </c>
    </row>
    <row r="50" spans="2:8" x14ac:dyDescent="0.25">
      <c r="B50" s="32" t="s">
        <v>47</v>
      </c>
      <c r="C50" s="28">
        <v>7175</v>
      </c>
      <c r="D50" s="28">
        <v>5138</v>
      </c>
      <c r="E50" s="28">
        <v>1361</v>
      </c>
      <c r="F50" s="28">
        <v>1845</v>
      </c>
      <c r="G50" s="28">
        <v>122</v>
      </c>
      <c r="H50" s="28">
        <v>15641</v>
      </c>
    </row>
    <row r="53" spans="2:8" x14ac:dyDescent="0.25">
      <c r="B53" s="46" t="s">
        <v>92</v>
      </c>
    </row>
    <row r="54" spans="2:8" ht="30" x14ac:dyDescent="0.25">
      <c r="B54" s="15" t="s">
        <v>67</v>
      </c>
      <c r="C54" s="15" t="s">
        <v>77</v>
      </c>
      <c r="D54" s="17" t="s">
        <v>78</v>
      </c>
      <c r="E54" s="15" t="s">
        <v>65</v>
      </c>
      <c r="F54" s="15" t="s">
        <v>66</v>
      </c>
    </row>
    <row r="55" spans="2:8" x14ac:dyDescent="0.25">
      <c r="B55" s="31" t="s">
        <v>62</v>
      </c>
      <c r="C55" s="33">
        <v>7538</v>
      </c>
      <c r="D55" s="47">
        <v>7175</v>
      </c>
      <c r="E55" s="34">
        <f>+D55-C55</f>
        <v>-363</v>
      </c>
      <c r="F55" s="48">
        <f>(E55*100)/C55</f>
        <v>-4.8156009551605203</v>
      </c>
      <c r="G55" s="19"/>
    </row>
    <row r="56" spans="2:8" x14ac:dyDescent="0.25">
      <c r="B56" s="31" t="s">
        <v>63</v>
      </c>
      <c r="C56" s="33">
        <v>5148</v>
      </c>
      <c r="D56" s="47">
        <v>5138</v>
      </c>
      <c r="E56" s="34">
        <f t="shared" ref="E56:E60" si="0">+D56-C56</f>
        <v>-10</v>
      </c>
      <c r="F56" s="48">
        <f t="shared" ref="F56:F60" si="1">(E56*100)/C56</f>
        <v>-0.19425019425019424</v>
      </c>
    </row>
    <row r="57" spans="2:8" x14ac:dyDescent="0.25">
      <c r="B57" s="31" t="s">
        <v>88</v>
      </c>
      <c r="C57" s="33">
        <v>1470</v>
      </c>
      <c r="D57" s="47">
        <v>1361</v>
      </c>
      <c r="E57" s="34">
        <f t="shared" si="0"/>
        <v>-109</v>
      </c>
      <c r="F57" s="48">
        <f t="shared" si="1"/>
        <v>-7.4149659863945576</v>
      </c>
    </row>
    <row r="58" spans="2:8" x14ac:dyDescent="0.25">
      <c r="B58" s="31" t="s">
        <v>89</v>
      </c>
      <c r="C58" s="33">
        <v>1822</v>
      </c>
      <c r="D58" s="47">
        <v>1845</v>
      </c>
      <c r="E58" s="34">
        <f t="shared" si="0"/>
        <v>23</v>
      </c>
      <c r="F58" s="48">
        <f t="shared" si="1"/>
        <v>1.2623490669593853</v>
      </c>
    </row>
    <row r="59" spans="2:8" x14ac:dyDescent="0.25">
      <c r="B59" s="31" t="s">
        <v>60</v>
      </c>
      <c r="C59" s="33">
        <v>143</v>
      </c>
      <c r="D59" s="47">
        <v>122</v>
      </c>
      <c r="E59" s="34">
        <f t="shared" si="0"/>
        <v>-21</v>
      </c>
      <c r="F59" s="48">
        <f t="shared" si="1"/>
        <v>-14.685314685314685</v>
      </c>
    </row>
    <row r="60" spans="2:8" x14ac:dyDescent="0.25">
      <c r="B60" s="32" t="s">
        <v>47</v>
      </c>
      <c r="C60" s="35">
        <v>16121</v>
      </c>
      <c r="D60" s="36">
        <v>15641</v>
      </c>
      <c r="E60" s="36">
        <f t="shared" si="0"/>
        <v>-480</v>
      </c>
      <c r="F60" s="49">
        <f t="shared" si="1"/>
        <v>-2.977482786427641</v>
      </c>
    </row>
    <row r="61" spans="2:8" x14ac:dyDescent="0.25">
      <c r="B61" s="1"/>
    </row>
    <row r="62" spans="2:8" x14ac:dyDescent="0.25">
      <c r="B62" s="1"/>
    </row>
    <row r="63" spans="2:8" x14ac:dyDescent="0.25">
      <c r="B63" s="1" t="s">
        <v>93</v>
      </c>
    </row>
    <row r="67" spans="2:9" x14ac:dyDescent="0.25">
      <c r="B67" s="3" t="s">
        <v>62</v>
      </c>
      <c r="C67" s="12">
        <v>-4.8156009551605203</v>
      </c>
    </row>
    <row r="68" spans="2:9" x14ac:dyDescent="0.25">
      <c r="B68" s="3" t="s">
        <v>63</v>
      </c>
      <c r="C68" s="12">
        <v>-0.19425019425019424</v>
      </c>
    </row>
    <row r="69" spans="2:9" x14ac:dyDescent="0.25">
      <c r="B69" s="3" t="s">
        <v>88</v>
      </c>
      <c r="C69" s="12">
        <v>-7.4149659863945576</v>
      </c>
    </row>
    <row r="70" spans="2:9" x14ac:dyDescent="0.25">
      <c r="B70" s="3" t="s">
        <v>61</v>
      </c>
      <c r="C70" s="12">
        <v>1.2623490669593853</v>
      </c>
    </row>
    <row r="71" spans="2:9" x14ac:dyDescent="0.25">
      <c r="B71" s="3" t="s">
        <v>60</v>
      </c>
      <c r="C71" s="12">
        <v>-14.685314685314685</v>
      </c>
    </row>
    <row r="72" spans="2:9" x14ac:dyDescent="0.25">
      <c r="B72" s="1"/>
    </row>
    <row r="73" spans="2:9" x14ac:dyDescent="0.25">
      <c r="B73" s="1"/>
    </row>
    <row r="74" spans="2:9" x14ac:dyDescent="0.25">
      <c r="B74" s="1"/>
    </row>
    <row r="75" spans="2:9" x14ac:dyDescent="0.25">
      <c r="B75" s="1"/>
      <c r="I75" s="19"/>
    </row>
    <row r="76" spans="2:9" x14ac:dyDescent="0.25">
      <c r="B76" s="1"/>
      <c r="I76" s="19"/>
    </row>
    <row r="77" spans="2:9" x14ac:dyDescent="0.25">
      <c r="B77" s="1"/>
      <c r="I77" s="19"/>
    </row>
    <row r="78" spans="2:9" x14ac:dyDescent="0.25">
      <c r="B78" s="1"/>
      <c r="I78" s="19"/>
    </row>
    <row r="79" spans="2:9" x14ac:dyDescent="0.25">
      <c r="B79" s="1" t="s">
        <v>94</v>
      </c>
      <c r="I79" s="19"/>
    </row>
    <row r="80" spans="2:9" ht="75" x14ac:dyDescent="0.25">
      <c r="B80" s="15" t="s">
        <v>53</v>
      </c>
      <c r="C80" s="15" t="s">
        <v>62</v>
      </c>
      <c r="D80" s="15" t="s">
        <v>63</v>
      </c>
      <c r="E80" s="15" t="s">
        <v>88</v>
      </c>
      <c r="F80" s="15" t="s">
        <v>89</v>
      </c>
      <c r="G80" s="15" t="s">
        <v>60</v>
      </c>
      <c r="H80" s="15" t="s">
        <v>47</v>
      </c>
      <c r="I80" s="19"/>
    </row>
    <row r="81" spans="2:9" x14ac:dyDescent="0.25">
      <c r="B81" s="50" t="s">
        <v>20</v>
      </c>
      <c r="C81" s="44">
        <v>26</v>
      </c>
      <c r="D81" s="44">
        <v>28</v>
      </c>
      <c r="E81" s="44">
        <v>3</v>
      </c>
      <c r="F81" s="44">
        <v>9</v>
      </c>
      <c r="G81" s="44" t="s">
        <v>64</v>
      </c>
      <c r="H81" s="45">
        <v>66</v>
      </c>
      <c r="I81" s="19"/>
    </row>
    <row r="82" spans="2:9" x14ac:dyDescent="0.25">
      <c r="B82" s="50" t="s">
        <v>21</v>
      </c>
      <c r="C82" s="44">
        <v>79</v>
      </c>
      <c r="D82" s="44">
        <v>59</v>
      </c>
      <c r="E82" s="44">
        <v>22</v>
      </c>
      <c r="F82" s="44">
        <v>12</v>
      </c>
      <c r="G82" s="44" t="s">
        <v>64</v>
      </c>
      <c r="H82" s="45">
        <v>172</v>
      </c>
      <c r="I82" s="19"/>
    </row>
    <row r="83" spans="2:9" x14ac:dyDescent="0.25">
      <c r="B83" s="50" t="s">
        <v>22</v>
      </c>
      <c r="C83" s="44">
        <v>203</v>
      </c>
      <c r="D83" s="44">
        <v>161</v>
      </c>
      <c r="E83" s="44">
        <v>24</v>
      </c>
      <c r="F83" s="44">
        <v>44</v>
      </c>
      <c r="G83" s="44">
        <v>3</v>
      </c>
      <c r="H83" s="45">
        <v>435</v>
      </c>
      <c r="I83" s="19"/>
    </row>
    <row r="84" spans="2:9" x14ac:dyDescent="0.25">
      <c r="B84" s="50" t="s">
        <v>72</v>
      </c>
      <c r="C84" s="44">
        <v>1732</v>
      </c>
      <c r="D84" s="44">
        <v>1305</v>
      </c>
      <c r="E84" s="44">
        <v>218</v>
      </c>
      <c r="F84" s="44">
        <v>353</v>
      </c>
      <c r="G84" s="44">
        <v>21</v>
      </c>
      <c r="H84" s="45">
        <v>3629</v>
      </c>
      <c r="I84" s="19"/>
    </row>
    <row r="85" spans="2:9" x14ac:dyDescent="0.25">
      <c r="B85" s="50" t="s">
        <v>23</v>
      </c>
      <c r="C85" s="44">
        <v>144</v>
      </c>
      <c r="D85" s="44">
        <v>54</v>
      </c>
      <c r="E85" s="44">
        <v>61</v>
      </c>
      <c r="F85" s="44">
        <v>26</v>
      </c>
      <c r="G85" s="44">
        <v>2</v>
      </c>
      <c r="H85" s="45">
        <v>287</v>
      </c>
      <c r="I85" s="19"/>
    </row>
    <row r="86" spans="2:9" x14ac:dyDescent="0.25">
      <c r="B86" s="50" t="s">
        <v>74</v>
      </c>
      <c r="C86" s="44">
        <v>203</v>
      </c>
      <c r="D86" s="44">
        <v>105</v>
      </c>
      <c r="E86" s="44">
        <v>26</v>
      </c>
      <c r="F86" s="44">
        <v>51</v>
      </c>
      <c r="G86" s="44" t="s">
        <v>64</v>
      </c>
      <c r="H86" s="45">
        <v>385</v>
      </c>
      <c r="I86" s="19"/>
    </row>
    <row r="87" spans="2:9" x14ac:dyDescent="0.25">
      <c r="B87" s="50" t="s">
        <v>24</v>
      </c>
      <c r="C87" s="44">
        <v>85</v>
      </c>
      <c r="D87" s="44">
        <v>90</v>
      </c>
      <c r="E87" s="44">
        <v>9</v>
      </c>
      <c r="F87" s="44">
        <v>29</v>
      </c>
      <c r="G87" s="44">
        <v>1</v>
      </c>
      <c r="H87" s="45">
        <v>214</v>
      </c>
      <c r="I87" s="19"/>
    </row>
    <row r="88" spans="2:9" x14ac:dyDescent="0.25">
      <c r="B88" s="50" t="s">
        <v>25</v>
      </c>
      <c r="C88" s="44">
        <v>26</v>
      </c>
      <c r="D88" s="44">
        <v>13</v>
      </c>
      <c r="E88" s="44">
        <v>3</v>
      </c>
      <c r="F88" s="44">
        <v>3</v>
      </c>
      <c r="G88" s="44" t="s">
        <v>64</v>
      </c>
      <c r="H88" s="45">
        <v>45</v>
      </c>
      <c r="I88" s="19"/>
    </row>
    <row r="89" spans="2:9" x14ac:dyDescent="0.25">
      <c r="B89" s="50" t="s">
        <v>26</v>
      </c>
      <c r="C89" s="44">
        <v>137</v>
      </c>
      <c r="D89" s="44">
        <v>111</v>
      </c>
      <c r="E89" s="44">
        <v>57</v>
      </c>
      <c r="F89" s="44">
        <v>25</v>
      </c>
      <c r="G89" s="44">
        <v>4</v>
      </c>
      <c r="H89" s="45">
        <v>334</v>
      </c>
      <c r="I89" s="19"/>
    </row>
    <row r="90" spans="2:9" x14ac:dyDescent="0.25">
      <c r="B90" s="50" t="s">
        <v>54</v>
      </c>
      <c r="C90" s="44">
        <v>7</v>
      </c>
      <c r="D90" s="44">
        <v>6</v>
      </c>
      <c r="E90" s="44" t="s">
        <v>64</v>
      </c>
      <c r="F90" s="44">
        <v>2</v>
      </c>
      <c r="G90" s="44" t="s">
        <v>64</v>
      </c>
      <c r="H90" s="45">
        <v>15</v>
      </c>
      <c r="I90" s="19"/>
    </row>
    <row r="91" spans="2:9" x14ac:dyDescent="0.25">
      <c r="B91" s="50" t="s">
        <v>27</v>
      </c>
      <c r="C91" s="44">
        <v>12</v>
      </c>
      <c r="D91" s="44">
        <v>22</v>
      </c>
      <c r="E91" s="44" t="s">
        <v>64</v>
      </c>
      <c r="F91" s="44">
        <v>1</v>
      </c>
      <c r="G91" s="44" t="s">
        <v>64</v>
      </c>
      <c r="H91" s="45">
        <v>35</v>
      </c>
      <c r="I91" s="19"/>
    </row>
    <row r="92" spans="2:9" x14ac:dyDescent="0.25">
      <c r="B92" s="50" t="s">
        <v>28</v>
      </c>
      <c r="C92" s="44">
        <v>63</v>
      </c>
      <c r="D92" s="44">
        <v>33</v>
      </c>
      <c r="E92" s="44">
        <v>33</v>
      </c>
      <c r="F92" s="44">
        <v>19</v>
      </c>
      <c r="G92" s="44">
        <v>2</v>
      </c>
      <c r="H92" s="45">
        <v>150</v>
      </c>
      <c r="I92" s="19"/>
    </row>
    <row r="93" spans="2:9" x14ac:dyDescent="0.25">
      <c r="B93" s="50" t="s">
        <v>29</v>
      </c>
      <c r="C93" s="44">
        <v>341</v>
      </c>
      <c r="D93" s="44">
        <v>314</v>
      </c>
      <c r="E93" s="44">
        <v>58</v>
      </c>
      <c r="F93" s="44">
        <v>55</v>
      </c>
      <c r="G93" s="44">
        <v>12</v>
      </c>
      <c r="H93" s="45">
        <v>780</v>
      </c>
      <c r="I93" s="19"/>
    </row>
    <row r="94" spans="2:9" x14ac:dyDescent="0.25">
      <c r="B94" s="50" t="s">
        <v>71</v>
      </c>
      <c r="C94" s="44">
        <v>1</v>
      </c>
      <c r="D94" s="44" t="s">
        <v>64</v>
      </c>
      <c r="E94" s="44" t="s">
        <v>64</v>
      </c>
      <c r="F94" s="44" t="s">
        <v>64</v>
      </c>
      <c r="G94" s="44" t="s">
        <v>64</v>
      </c>
      <c r="H94" s="45">
        <v>1</v>
      </c>
      <c r="I94" s="19"/>
    </row>
    <row r="95" spans="2:9" x14ac:dyDescent="0.25">
      <c r="B95" s="50" t="s">
        <v>30</v>
      </c>
      <c r="C95" s="44">
        <v>32</v>
      </c>
      <c r="D95" s="44">
        <v>28</v>
      </c>
      <c r="E95" s="44">
        <v>9</v>
      </c>
      <c r="F95" s="44">
        <v>17</v>
      </c>
      <c r="G95" s="44" t="s">
        <v>64</v>
      </c>
      <c r="H95" s="45">
        <v>86</v>
      </c>
      <c r="I95" s="19"/>
    </row>
    <row r="96" spans="2:9" x14ac:dyDescent="0.25">
      <c r="B96" s="50" t="s">
        <v>31</v>
      </c>
      <c r="C96" s="44">
        <v>74</v>
      </c>
      <c r="D96" s="44">
        <v>61</v>
      </c>
      <c r="E96" s="44">
        <v>19</v>
      </c>
      <c r="F96" s="44">
        <v>26</v>
      </c>
      <c r="G96" s="44">
        <v>2</v>
      </c>
      <c r="H96" s="45">
        <v>182</v>
      </c>
      <c r="I96" s="19"/>
    </row>
    <row r="97" spans="2:9" x14ac:dyDescent="0.25">
      <c r="B97" s="50" t="s">
        <v>32</v>
      </c>
      <c r="C97" s="44">
        <v>124</v>
      </c>
      <c r="D97" s="44">
        <v>57</v>
      </c>
      <c r="E97" s="44">
        <v>62</v>
      </c>
      <c r="F97" s="44">
        <v>6</v>
      </c>
      <c r="G97" s="44">
        <v>1</v>
      </c>
      <c r="H97" s="45">
        <v>250</v>
      </c>
      <c r="I97" s="19"/>
    </row>
    <row r="98" spans="2:9" x14ac:dyDescent="0.25">
      <c r="B98" s="50" t="s">
        <v>33</v>
      </c>
      <c r="C98" s="44">
        <v>77</v>
      </c>
      <c r="D98" s="44">
        <v>60</v>
      </c>
      <c r="E98" s="44">
        <v>40</v>
      </c>
      <c r="F98" s="44">
        <v>30</v>
      </c>
      <c r="G98" s="44">
        <v>1</v>
      </c>
      <c r="H98" s="45">
        <v>208</v>
      </c>
      <c r="I98" s="19"/>
    </row>
    <row r="99" spans="2:9" x14ac:dyDescent="0.25">
      <c r="B99" s="50" t="s">
        <v>34</v>
      </c>
      <c r="C99" s="44">
        <v>75</v>
      </c>
      <c r="D99" s="44">
        <v>72</v>
      </c>
      <c r="E99" s="44">
        <v>14</v>
      </c>
      <c r="F99" s="44">
        <v>16</v>
      </c>
      <c r="G99" s="44" t="s">
        <v>64</v>
      </c>
      <c r="H99" s="45">
        <v>177</v>
      </c>
      <c r="I99" s="19"/>
    </row>
    <row r="100" spans="2:9" x14ac:dyDescent="0.25">
      <c r="B100" s="50" t="s">
        <v>35</v>
      </c>
      <c r="C100" s="44">
        <v>7</v>
      </c>
      <c r="D100" s="44">
        <v>13</v>
      </c>
      <c r="E100" s="44" t="s">
        <v>64</v>
      </c>
      <c r="F100" s="44">
        <v>3</v>
      </c>
      <c r="G100" s="44">
        <v>1</v>
      </c>
      <c r="H100" s="45">
        <v>24</v>
      </c>
      <c r="I100" s="19"/>
    </row>
    <row r="101" spans="2:9" x14ac:dyDescent="0.25">
      <c r="B101" s="50" t="s">
        <v>36</v>
      </c>
      <c r="C101" s="44">
        <v>22</v>
      </c>
      <c r="D101" s="44">
        <v>9</v>
      </c>
      <c r="E101" s="44">
        <v>1</v>
      </c>
      <c r="F101" s="44">
        <v>4</v>
      </c>
      <c r="G101" s="44" t="s">
        <v>64</v>
      </c>
      <c r="H101" s="45">
        <v>36</v>
      </c>
      <c r="I101" s="19"/>
    </row>
    <row r="102" spans="2:9" x14ac:dyDescent="0.25">
      <c r="B102" s="50" t="s">
        <v>37</v>
      </c>
      <c r="C102" s="44">
        <v>26</v>
      </c>
      <c r="D102" s="44">
        <v>14</v>
      </c>
      <c r="E102" s="44">
        <v>6</v>
      </c>
      <c r="F102" s="44">
        <v>14</v>
      </c>
      <c r="G102" s="44" t="s">
        <v>64</v>
      </c>
      <c r="H102" s="45">
        <v>60</v>
      </c>
      <c r="I102" s="19"/>
    </row>
    <row r="103" spans="2:9" x14ac:dyDescent="0.25">
      <c r="B103" s="50" t="s">
        <v>38</v>
      </c>
      <c r="C103" s="44">
        <v>45</v>
      </c>
      <c r="D103" s="44">
        <v>11</v>
      </c>
      <c r="E103" s="44">
        <v>1</v>
      </c>
      <c r="F103" s="44">
        <v>2</v>
      </c>
      <c r="G103" s="44" t="s">
        <v>64</v>
      </c>
      <c r="H103" s="45">
        <v>59</v>
      </c>
      <c r="I103" s="19"/>
    </row>
    <row r="104" spans="2:9" x14ac:dyDescent="0.25">
      <c r="B104" s="50" t="s">
        <v>55</v>
      </c>
      <c r="C104" s="44">
        <v>3</v>
      </c>
      <c r="D104" s="44">
        <v>5</v>
      </c>
      <c r="E104" s="44" t="s">
        <v>64</v>
      </c>
      <c r="F104" s="44">
        <v>1</v>
      </c>
      <c r="G104" s="44" t="s">
        <v>64</v>
      </c>
      <c r="H104" s="45">
        <v>9</v>
      </c>
      <c r="I104" s="19"/>
    </row>
    <row r="105" spans="2:9" x14ac:dyDescent="0.25">
      <c r="B105" s="50" t="s">
        <v>39</v>
      </c>
      <c r="C105" s="44">
        <v>116</v>
      </c>
      <c r="D105" s="44">
        <v>70</v>
      </c>
      <c r="E105" s="44">
        <v>13</v>
      </c>
      <c r="F105" s="44">
        <v>28</v>
      </c>
      <c r="G105" s="44">
        <v>3</v>
      </c>
      <c r="H105" s="45">
        <v>230</v>
      </c>
      <c r="I105" s="19"/>
    </row>
    <row r="106" spans="2:9" x14ac:dyDescent="0.25">
      <c r="B106" s="31" t="s">
        <v>40</v>
      </c>
      <c r="C106" s="44">
        <v>276</v>
      </c>
      <c r="D106" s="44">
        <v>217</v>
      </c>
      <c r="E106" s="44">
        <v>80</v>
      </c>
      <c r="F106" s="44">
        <v>75</v>
      </c>
      <c r="G106" s="44">
        <v>8</v>
      </c>
      <c r="H106" s="45">
        <v>656</v>
      </c>
      <c r="I106" s="3"/>
    </row>
    <row r="107" spans="2:9" x14ac:dyDescent="0.25">
      <c r="B107" s="51" t="s">
        <v>41</v>
      </c>
      <c r="C107" s="44">
        <v>46</v>
      </c>
      <c r="D107" s="44">
        <v>39</v>
      </c>
      <c r="E107" s="44">
        <v>7</v>
      </c>
      <c r="F107" s="44">
        <v>8</v>
      </c>
      <c r="G107" s="44" t="s">
        <v>64</v>
      </c>
      <c r="H107" s="45">
        <v>100</v>
      </c>
    </row>
    <row r="108" spans="2:9" x14ac:dyDescent="0.25">
      <c r="B108" s="51" t="s">
        <v>42</v>
      </c>
      <c r="C108" s="44">
        <v>40</v>
      </c>
      <c r="D108" s="44">
        <v>36</v>
      </c>
      <c r="E108" s="44">
        <v>7</v>
      </c>
      <c r="F108" s="44">
        <v>11</v>
      </c>
      <c r="G108" s="44" t="s">
        <v>64</v>
      </c>
      <c r="H108" s="45">
        <v>94</v>
      </c>
    </row>
    <row r="109" spans="2:9" x14ac:dyDescent="0.25">
      <c r="B109" s="51" t="s">
        <v>43</v>
      </c>
      <c r="C109" s="44">
        <v>91</v>
      </c>
      <c r="D109" s="44">
        <v>58</v>
      </c>
      <c r="E109" s="44">
        <v>28</v>
      </c>
      <c r="F109" s="44">
        <v>21</v>
      </c>
      <c r="G109" s="44">
        <v>1</v>
      </c>
      <c r="H109" s="45">
        <v>199</v>
      </c>
    </row>
    <row r="110" spans="2:9" x14ac:dyDescent="0.25">
      <c r="B110" s="51" t="s">
        <v>44</v>
      </c>
      <c r="C110" s="44">
        <v>185</v>
      </c>
      <c r="D110" s="44">
        <v>131</v>
      </c>
      <c r="E110" s="44">
        <v>18</v>
      </c>
      <c r="F110" s="44">
        <v>35</v>
      </c>
      <c r="G110" s="44">
        <v>1</v>
      </c>
      <c r="H110" s="45">
        <v>370</v>
      </c>
    </row>
    <row r="111" spans="2:9" x14ac:dyDescent="0.25">
      <c r="B111" s="51" t="s">
        <v>45</v>
      </c>
      <c r="C111" s="44">
        <v>51</v>
      </c>
      <c r="D111" s="44">
        <v>50</v>
      </c>
      <c r="E111" s="44">
        <v>14</v>
      </c>
      <c r="F111" s="44">
        <v>7</v>
      </c>
      <c r="G111" s="44">
        <v>1</v>
      </c>
      <c r="H111" s="45">
        <v>123</v>
      </c>
    </row>
    <row r="112" spans="2:9" x14ac:dyDescent="0.25">
      <c r="B112" s="32" t="s">
        <v>47</v>
      </c>
      <c r="C112" s="28">
        <v>4349</v>
      </c>
      <c r="D112" s="28">
        <v>3232</v>
      </c>
      <c r="E112" s="28">
        <v>833</v>
      </c>
      <c r="F112" s="28">
        <v>933</v>
      </c>
      <c r="G112" s="28">
        <v>64</v>
      </c>
      <c r="H112" s="28">
        <v>9411</v>
      </c>
    </row>
    <row r="113" spans="2:9" x14ac:dyDescent="0.25">
      <c r="I113" s="21"/>
    </row>
    <row r="114" spans="2:9" x14ac:dyDescent="0.25">
      <c r="I114" s="21"/>
    </row>
    <row r="115" spans="2:9" x14ac:dyDescent="0.25">
      <c r="B115" s="20" t="s">
        <v>95</v>
      </c>
      <c r="I115" s="21"/>
    </row>
    <row r="116" spans="2:9" x14ac:dyDescent="0.25">
      <c r="B116" s="57" t="s">
        <v>67</v>
      </c>
      <c r="C116" s="56" t="s">
        <v>77</v>
      </c>
      <c r="D116" s="56"/>
      <c r="E116" s="56"/>
      <c r="F116" s="56" t="s">
        <v>78</v>
      </c>
      <c r="G116" s="56"/>
      <c r="H116" s="56"/>
      <c r="I116" s="21"/>
    </row>
    <row r="117" spans="2:9" x14ac:dyDescent="0.25">
      <c r="B117" s="58"/>
      <c r="C117" s="16" t="s">
        <v>0</v>
      </c>
      <c r="D117" s="16" t="s">
        <v>1</v>
      </c>
      <c r="E117" s="16" t="s">
        <v>47</v>
      </c>
      <c r="F117" s="16" t="s">
        <v>0</v>
      </c>
      <c r="G117" s="16" t="s">
        <v>1</v>
      </c>
      <c r="H117" s="16" t="s">
        <v>47</v>
      </c>
      <c r="I117" s="21"/>
    </row>
    <row r="118" spans="2:9" x14ac:dyDescent="0.25">
      <c r="B118" s="31" t="s">
        <v>57</v>
      </c>
      <c r="C118" s="29">
        <v>312</v>
      </c>
      <c r="D118" s="29">
        <v>347</v>
      </c>
      <c r="E118" s="54">
        <v>659</v>
      </c>
      <c r="F118" s="47">
        <v>219</v>
      </c>
      <c r="G118" s="47">
        <v>224</v>
      </c>
      <c r="H118" s="55">
        <v>443</v>
      </c>
      <c r="I118" s="21"/>
    </row>
    <row r="119" spans="2:9" x14ac:dyDescent="0.25">
      <c r="B119" s="31" t="s">
        <v>68</v>
      </c>
      <c r="C119" s="29">
        <v>91</v>
      </c>
      <c r="D119" s="29">
        <v>90</v>
      </c>
      <c r="E119" s="54">
        <v>181</v>
      </c>
      <c r="F119" s="47">
        <v>74</v>
      </c>
      <c r="G119" s="47">
        <v>96</v>
      </c>
      <c r="H119" s="55">
        <v>170</v>
      </c>
      <c r="I119" s="21"/>
    </row>
    <row r="120" spans="2:9" x14ac:dyDescent="0.25">
      <c r="B120" s="31" t="s">
        <v>58</v>
      </c>
      <c r="C120" s="29">
        <v>479</v>
      </c>
      <c r="D120" s="29">
        <v>2636</v>
      </c>
      <c r="E120" s="54">
        <v>3115</v>
      </c>
      <c r="F120" s="47">
        <v>478</v>
      </c>
      <c r="G120" s="47">
        <v>2898</v>
      </c>
      <c r="H120" s="55">
        <v>3376</v>
      </c>
      <c r="I120" s="21"/>
    </row>
    <row r="121" spans="2:9" x14ac:dyDescent="0.25">
      <c r="B121" s="31" t="s">
        <v>59</v>
      </c>
      <c r="C121" s="29">
        <v>403</v>
      </c>
      <c r="D121" s="29">
        <v>790</v>
      </c>
      <c r="E121" s="54">
        <v>1193</v>
      </c>
      <c r="F121" s="47">
        <v>425</v>
      </c>
      <c r="G121" s="47">
        <v>724</v>
      </c>
      <c r="H121" s="55">
        <v>1149</v>
      </c>
      <c r="I121" s="21"/>
    </row>
    <row r="122" spans="2:9" x14ac:dyDescent="0.25">
      <c r="B122" s="32" t="s">
        <v>47</v>
      </c>
      <c r="C122" s="30">
        <v>1285</v>
      </c>
      <c r="D122" s="30">
        <v>3863</v>
      </c>
      <c r="E122" s="30">
        <v>5148</v>
      </c>
      <c r="F122" s="36">
        <v>1196</v>
      </c>
      <c r="G122" s="36">
        <v>3942</v>
      </c>
      <c r="H122" s="36">
        <v>5138</v>
      </c>
      <c r="I122" s="21"/>
    </row>
    <row r="123" spans="2:9" x14ac:dyDescent="0.25">
      <c r="B123" s="2"/>
      <c r="C123" s="5"/>
      <c r="D123" s="5"/>
      <c r="E123" s="5"/>
      <c r="F123" s="5"/>
      <c r="G123" s="5"/>
      <c r="H123" s="5"/>
    </row>
    <row r="124" spans="2:9" x14ac:dyDescent="0.25">
      <c r="B124" s="2"/>
      <c r="C124" s="5"/>
      <c r="D124" s="5"/>
      <c r="E124" s="5"/>
      <c r="F124" s="5"/>
      <c r="G124" s="5"/>
      <c r="H124" s="5"/>
      <c r="I124" s="19"/>
    </row>
    <row r="125" spans="2:9" x14ac:dyDescent="0.25">
      <c r="B125" s="1" t="s">
        <v>96</v>
      </c>
      <c r="D125" s="5"/>
      <c r="E125" s="5"/>
      <c r="F125" s="5"/>
      <c r="G125" s="5"/>
      <c r="H125" s="5"/>
      <c r="I125" s="10"/>
    </row>
    <row r="126" spans="2:9" x14ac:dyDescent="0.25">
      <c r="D126" s="5"/>
      <c r="E126" s="5"/>
      <c r="F126" s="5"/>
      <c r="G126" s="5"/>
      <c r="H126" s="5"/>
    </row>
    <row r="127" spans="2:9" x14ac:dyDescent="0.25">
      <c r="D127" s="5"/>
      <c r="E127" s="5"/>
      <c r="F127" s="5"/>
      <c r="G127" s="5"/>
      <c r="H127" s="5"/>
    </row>
    <row r="128" spans="2:9" x14ac:dyDescent="0.25">
      <c r="D128" s="5"/>
      <c r="E128" s="5"/>
      <c r="F128" s="5"/>
      <c r="G128" s="5"/>
      <c r="H128" s="5"/>
    </row>
    <row r="129" spans="2:8" x14ac:dyDescent="0.25">
      <c r="B129" s="2" t="s">
        <v>57</v>
      </c>
      <c r="C129" s="21">
        <v>8.6220319190346437</v>
      </c>
      <c r="D129" s="5"/>
      <c r="E129" s="5"/>
      <c r="F129" s="5"/>
      <c r="G129" s="5"/>
      <c r="H129" s="5"/>
    </row>
    <row r="130" spans="2:8" x14ac:dyDescent="0.25">
      <c r="B130" s="2" t="s">
        <v>68</v>
      </c>
      <c r="C130" s="21">
        <v>3.3086804203970415</v>
      </c>
      <c r="D130" s="5"/>
      <c r="E130" s="5"/>
      <c r="F130" s="5"/>
      <c r="G130" s="5"/>
      <c r="H130" s="5"/>
    </row>
    <row r="131" spans="2:8" x14ac:dyDescent="0.25">
      <c r="B131" s="2" t="s">
        <v>58</v>
      </c>
      <c r="C131" s="21">
        <v>65.706500583884775</v>
      </c>
      <c r="D131" s="5"/>
      <c r="E131" s="5"/>
      <c r="F131" s="5"/>
      <c r="G131" s="5"/>
      <c r="H131" s="5"/>
    </row>
    <row r="132" spans="2:8" x14ac:dyDescent="0.25">
      <c r="B132" s="2" t="s">
        <v>59</v>
      </c>
      <c r="C132" s="21">
        <v>22.362787076683535</v>
      </c>
      <c r="D132" s="5"/>
      <c r="E132" s="5"/>
      <c r="F132" s="5"/>
      <c r="G132" s="5"/>
      <c r="H132" s="5"/>
    </row>
    <row r="133" spans="2:8" x14ac:dyDescent="0.25">
      <c r="C133" s="21"/>
      <c r="D133" s="5"/>
      <c r="E133" s="5"/>
      <c r="F133" s="5"/>
      <c r="G133" s="5"/>
      <c r="H133" s="5"/>
    </row>
    <row r="134" spans="2:8" x14ac:dyDescent="0.25">
      <c r="B134" s="2"/>
      <c r="C134" s="5"/>
      <c r="D134" s="5"/>
      <c r="E134" s="5"/>
      <c r="F134" s="5"/>
      <c r="G134" s="5"/>
      <c r="H134" s="5"/>
    </row>
    <row r="135" spans="2:8" x14ac:dyDescent="0.25">
      <c r="B135" s="2"/>
      <c r="C135" s="5"/>
      <c r="D135" s="5"/>
      <c r="E135" s="5"/>
      <c r="F135" s="5"/>
      <c r="G135" s="5"/>
      <c r="H135" s="5"/>
    </row>
    <row r="136" spans="2:8" x14ac:dyDescent="0.25">
      <c r="B136" s="2"/>
      <c r="C136" s="5"/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1" spans="2:8" x14ac:dyDescent="0.25">
      <c r="B141" s="1" t="s">
        <v>97</v>
      </c>
    </row>
    <row r="142" spans="2:8" ht="75" x14ac:dyDescent="0.25">
      <c r="B142" s="15" t="s">
        <v>52</v>
      </c>
      <c r="C142" s="15" t="s">
        <v>57</v>
      </c>
      <c r="D142" s="15" t="s">
        <v>68</v>
      </c>
      <c r="E142" s="15" t="s">
        <v>58</v>
      </c>
      <c r="F142" s="15" t="s">
        <v>59</v>
      </c>
      <c r="G142" s="15" t="s">
        <v>47</v>
      </c>
    </row>
    <row r="143" spans="2:8" x14ac:dyDescent="0.25">
      <c r="B143" s="51" t="s">
        <v>2</v>
      </c>
      <c r="C143" s="44">
        <v>62</v>
      </c>
      <c r="D143" s="44" t="s">
        <v>64</v>
      </c>
      <c r="E143" s="44" t="s">
        <v>64</v>
      </c>
      <c r="F143" s="44" t="s">
        <v>64</v>
      </c>
      <c r="G143" s="45">
        <v>62</v>
      </c>
    </row>
    <row r="144" spans="2:8" x14ac:dyDescent="0.25">
      <c r="B144" s="51" t="s">
        <v>3</v>
      </c>
      <c r="C144" s="44">
        <v>81</v>
      </c>
      <c r="D144" s="44" t="s">
        <v>64</v>
      </c>
      <c r="E144" s="44" t="s">
        <v>64</v>
      </c>
      <c r="F144" s="44" t="s">
        <v>64</v>
      </c>
      <c r="G144" s="45">
        <v>81</v>
      </c>
    </row>
    <row r="145" spans="2:7" x14ac:dyDescent="0.25">
      <c r="B145" s="51" t="s">
        <v>4</v>
      </c>
      <c r="C145" s="44">
        <v>181</v>
      </c>
      <c r="D145" s="44" t="s">
        <v>64</v>
      </c>
      <c r="E145" s="44">
        <v>2</v>
      </c>
      <c r="F145" s="44" t="s">
        <v>64</v>
      </c>
      <c r="G145" s="45">
        <v>183</v>
      </c>
    </row>
    <row r="146" spans="2:7" x14ac:dyDescent="0.25">
      <c r="B146" s="51" t="s">
        <v>5</v>
      </c>
      <c r="C146" s="44">
        <v>119</v>
      </c>
      <c r="D146" s="44" t="s">
        <v>64</v>
      </c>
      <c r="E146" s="44">
        <v>71</v>
      </c>
      <c r="F146" s="44" t="s">
        <v>64</v>
      </c>
      <c r="G146" s="45">
        <v>190</v>
      </c>
    </row>
    <row r="147" spans="2:7" x14ac:dyDescent="0.25">
      <c r="B147" s="51" t="s">
        <v>6</v>
      </c>
      <c r="C147" s="44" t="s">
        <v>64</v>
      </c>
      <c r="D147" s="44" t="s">
        <v>64</v>
      </c>
      <c r="E147" s="44">
        <v>131</v>
      </c>
      <c r="F147" s="44">
        <v>79</v>
      </c>
      <c r="G147" s="45">
        <v>210</v>
      </c>
    </row>
    <row r="148" spans="2:7" x14ac:dyDescent="0.25">
      <c r="B148" s="51" t="s">
        <v>7</v>
      </c>
      <c r="C148" s="44" t="s">
        <v>64</v>
      </c>
      <c r="D148" s="44" t="s">
        <v>64</v>
      </c>
      <c r="E148" s="44">
        <v>603</v>
      </c>
      <c r="F148" s="44">
        <v>174</v>
      </c>
      <c r="G148" s="45">
        <v>777</v>
      </c>
    </row>
    <row r="149" spans="2:7" x14ac:dyDescent="0.25">
      <c r="B149" s="51" t="s">
        <v>8</v>
      </c>
      <c r="C149" s="44" t="s">
        <v>64</v>
      </c>
      <c r="D149" s="44" t="s">
        <v>64</v>
      </c>
      <c r="E149" s="44">
        <v>739</v>
      </c>
      <c r="F149" s="44">
        <v>189</v>
      </c>
      <c r="G149" s="45">
        <v>928</v>
      </c>
    </row>
    <row r="150" spans="2:7" x14ac:dyDescent="0.25">
      <c r="B150" s="51" t="s">
        <v>9</v>
      </c>
      <c r="C150" s="44" t="s">
        <v>64</v>
      </c>
      <c r="D150" s="44" t="s">
        <v>64</v>
      </c>
      <c r="E150" s="44">
        <v>635</v>
      </c>
      <c r="F150" s="44">
        <v>149</v>
      </c>
      <c r="G150" s="45">
        <v>784</v>
      </c>
    </row>
    <row r="151" spans="2:7" x14ac:dyDescent="0.25">
      <c r="B151" s="51" t="s">
        <v>10</v>
      </c>
      <c r="C151" s="44" t="s">
        <v>64</v>
      </c>
      <c r="D151" s="44" t="s">
        <v>64</v>
      </c>
      <c r="E151" s="44">
        <v>490</v>
      </c>
      <c r="F151" s="44">
        <v>140</v>
      </c>
      <c r="G151" s="45">
        <v>630</v>
      </c>
    </row>
    <row r="152" spans="2:7" x14ac:dyDescent="0.25">
      <c r="B152" s="51" t="s">
        <v>11</v>
      </c>
      <c r="C152" s="44" t="s">
        <v>64</v>
      </c>
      <c r="D152" s="44" t="s">
        <v>64</v>
      </c>
      <c r="E152" s="44">
        <v>304</v>
      </c>
      <c r="F152" s="44">
        <v>101</v>
      </c>
      <c r="G152" s="45">
        <v>405</v>
      </c>
    </row>
    <row r="153" spans="2:7" x14ac:dyDescent="0.25">
      <c r="B153" s="51" t="s">
        <v>12</v>
      </c>
      <c r="C153" s="44" t="s">
        <v>64</v>
      </c>
      <c r="D153" s="44" t="s">
        <v>64</v>
      </c>
      <c r="E153" s="44">
        <v>183</v>
      </c>
      <c r="F153" s="44">
        <v>97</v>
      </c>
      <c r="G153" s="45">
        <v>280</v>
      </c>
    </row>
    <row r="154" spans="2:7" x14ac:dyDescent="0.25">
      <c r="B154" s="51" t="s">
        <v>13</v>
      </c>
      <c r="C154" s="44" t="s">
        <v>64</v>
      </c>
      <c r="D154" s="44" t="s">
        <v>64</v>
      </c>
      <c r="E154" s="44">
        <v>107</v>
      </c>
      <c r="F154" s="44">
        <v>116</v>
      </c>
      <c r="G154" s="45">
        <v>223</v>
      </c>
    </row>
    <row r="155" spans="2:7" x14ac:dyDescent="0.25">
      <c r="B155" s="51" t="s">
        <v>14</v>
      </c>
      <c r="C155" s="44" t="s">
        <v>64</v>
      </c>
      <c r="D155" s="44" t="s">
        <v>64</v>
      </c>
      <c r="E155" s="44">
        <v>45</v>
      </c>
      <c r="F155" s="44">
        <v>104</v>
      </c>
      <c r="G155" s="45">
        <v>149</v>
      </c>
    </row>
    <row r="156" spans="2:7" x14ac:dyDescent="0.25">
      <c r="B156" s="51" t="s">
        <v>15</v>
      </c>
      <c r="C156" s="44" t="s">
        <v>64</v>
      </c>
      <c r="D156" s="44">
        <v>57</v>
      </c>
      <c r="E156" s="44">
        <v>33</v>
      </c>
      <c r="F156" s="44" t="s">
        <v>64</v>
      </c>
      <c r="G156" s="45">
        <v>90</v>
      </c>
    </row>
    <row r="157" spans="2:7" x14ac:dyDescent="0.25">
      <c r="B157" s="51" t="s">
        <v>16</v>
      </c>
      <c r="C157" s="44" t="s">
        <v>64</v>
      </c>
      <c r="D157" s="44">
        <v>55</v>
      </c>
      <c r="E157" s="44">
        <v>22</v>
      </c>
      <c r="F157" s="44" t="s">
        <v>64</v>
      </c>
      <c r="G157" s="45">
        <v>77</v>
      </c>
    </row>
    <row r="158" spans="2:7" x14ac:dyDescent="0.25">
      <c r="B158" s="51" t="s">
        <v>17</v>
      </c>
      <c r="C158" s="44" t="s">
        <v>64</v>
      </c>
      <c r="D158" s="44">
        <v>25</v>
      </c>
      <c r="E158" s="44">
        <v>8</v>
      </c>
      <c r="F158" s="44" t="s">
        <v>64</v>
      </c>
      <c r="G158" s="45">
        <v>33</v>
      </c>
    </row>
    <row r="159" spans="2:7" x14ac:dyDescent="0.25">
      <c r="B159" s="51" t="s">
        <v>18</v>
      </c>
      <c r="C159" s="44" t="s">
        <v>64</v>
      </c>
      <c r="D159" s="44">
        <v>13</v>
      </c>
      <c r="E159" s="44">
        <v>1</v>
      </c>
      <c r="F159" s="44" t="s">
        <v>64</v>
      </c>
      <c r="G159" s="45">
        <v>14</v>
      </c>
    </row>
    <row r="160" spans="2:7" x14ac:dyDescent="0.25">
      <c r="B160" s="51" t="s">
        <v>19</v>
      </c>
      <c r="C160" s="44" t="s">
        <v>64</v>
      </c>
      <c r="D160" s="44">
        <v>20</v>
      </c>
      <c r="E160" s="44">
        <v>2</v>
      </c>
      <c r="F160" s="44" t="s">
        <v>64</v>
      </c>
      <c r="G160" s="45">
        <v>22</v>
      </c>
    </row>
    <row r="161" spans="2:7" x14ac:dyDescent="0.25">
      <c r="B161" s="32" t="s">
        <v>47</v>
      </c>
      <c r="C161" s="28">
        <v>443</v>
      </c>
      <c r="D161" s="28">
        <v>170</v>
      </c>
      <c r="E161" s="28">
        <v>3376</v>
      </c>
      <c r="F161" s="28">
        <v>1149</v>
      </c>
      <c r="G161" s="28">
        <v>5138</v>
      </c>
    </row>
    <row r="164" spans="2:7" x14ac:dyDescent="0.25">
      <c r="B164" s="1" t="s">
        <v>98</v>
      </c>
    </row>
    <row r="165" spans="2:7" ht="30" x14ac:dyDescent="0.25">
      <c r="B165" s="15" t="s">
        <v>67</v>
      </c>
      <c r="C165" s="15" t="s">
        <v>77</v>
      </c>
      <c r="D165" s="17" t="s">
        <v>78</v>
      </c>
      <c r="E165" s="15" t="s">
        <v>65</v>
      </c>
      <c r="F165" s="15" t="s">
        <v>66</v>
      </c>
    </row>
    <row r="166" spans="2:7" x14ac:dyDescent="0.25">
      <c r="B166" s="31" t="s">
        <v>57</v>
      </c>
      <c r="C166" s="52">
        <v>659</v>
      </c>
      <c r="D166" s="47">
        <v>443</v>
      </c>
      <c r="E166" s="34">
        <f>+D166-C166</f>
        <v>-216</v>
      </c>
      <c r="F166" s="48">
        <f>+(E166*100)/C166</f>
        <v>-32.776934749620636</v>
      </c>
      <c r="G166" s="23"/>
    </row>
    <row r="167" spans="2:7" x14ac:dyDescent="0.25">
      <c r="B167" s="31" t="s">
        <v>68</v>
      </c>
      <c r="C167" s="52">
        <v>181</v>
      </c>
      <c r="D167" s="47">
        <v>170</v>
      </c>
      <c r="E167" s="34">
        <f t="shared" ref="E167:E170" si="2">+D167-C167</f>
        <v>-11</v>
      </c>
      <c r="F167" s="48">
        <f t="shared" ref="F167:F170" si="3">+(E167*100)/C167</f>
        <v>-6.0773480662983426</v>
      </c>
      <c r="G167" s="19"/>
    </row>
    <row r="168" spans="2:7" x14ac:dyDescent="0.25">
      <c r="B168" s="31" t="s">
        <v>58</v>
      </c>
      <c r="C168" s="52">
        <v>3115</v>
      </c>
      <c r="D168" s="47">
        <v>3376</v>
      </c>
      <c r="E168" s="34">
        <f t="shared" si="2"/>
        <v>261</v>
      </c>
      <c r="F168" s="48">
        <f t="shared" si="3"/>
        <v>8.3788121990369184</v>
      </c>
      <c r="G168" s="19"/>
    </row>
    <row r="169" spans="2:7" x14ac:dyDescent="0.25">
      <c r="B169" s="31" t="s">
        <v>59</v>
      </c>
      <c r="C169" s="52">
        <v>1193</v>
      </c>
      <c r="D169" s="47">
        <v>1149</v>
      </c>
      <c r="E169" s="34">
        <f t="shared" si="2"/>
        <v>-44</v>
      </c>
      <c r="F169" s="48">
        <f t="shared" si="3"/>
        <v>-3.6881810561609387</v>
      </c>
      <c r="G169" s="19"/>
    </row>
    <row r="170" spans="2:7" x14ac:dyDescent="0.25">
      <c r="B170" s="32" t="s">
        <v>47</v>
      </c>
      <c r="C170" s="53">
        <v>5148</v>
      </c>
      <c r="D170" s="36">
        <v>5138</v>
      </c>
      <c r="E170" s="36">
        <f t="shared" si="2"/>
        <v>-10</v>
      </c>
      <c r="F170" s="49">
        <f t="shared" si="3"/>
        <v>-0.19425019425019424</v>
      </c>
      <c r="G170" s="19"/>
    </row>
    <row r="171" spans="2:7" x14ac:dyDescent="0.25">
      <c r="E171" s="13"/>
      <c r="F171" s="14"/>
    </row>
    <row r="172" spans="2:7" x14ac:dyDescent="0.25">
      <c r="E172" s="24"/>
      <c r="F172" s="25"/>
    </row>
    <row r="173" spans="2:7" x14ac:dyDescent="0.25">
      <c r="B173" s="1" t="s">
        <v>99</v>
      </c>
      <c r="E173" s="24"/>
      <c r="F173" s="25"/>
    </row>
    <row r="174" spans="2:7" x14ac:dyDescent="0.25">
      <c r="E174" s="24"/>
      <c r="F174" s="25"/>
    </row>
    <row r="175" spans="2:7" x14ac:dyDescent="0.25">
      <c r="E175" s="24"/>
      <c r="F175" s="25"/>
    </row>
    <row r="176" spans="2:7" x14ac:dyDescent="0.25">
      <c r="B176" s="2" t="s">
        <v>57</v>
      </c>
      <c r="C176" s="12">
        <v>-32.776934749620636</v>
      </c>
      <c r="E176" s="24"/>
      <c r="F176" s="25"/>
    </row>
    <row r="177" spans="2:9" x14ac:dyDescent="0.25">
      <c r="B177" s="2" t="s">
        <v>68</v>
      </c>
      <c r="C177" s="12">
        <v>-6.0773480662983426</v>
      </c>
      <c r="E177" s="24"/>
      <c r="F177" s="25"/>
    </row>
    <row r="178" spans="2:9" x14ac:dyDescent="0.25">
      <c r="B178" s="2" t="s">
        <v>58</v>
      </c>
      <c r="C178" s="12">
        <v>8.3788121990369184</v>
      </c>
      <c r="E178" s="24"/>
      <c r="F178" s="25"/>
    </row>
    <row r="179" spans="2:9" x14ac:dyDescent="0.25">
      <c r="B179" s="2" t="s">
        <v>59</v>
      </c>
      <c r="C179" s="12">
        <v>-3.6881810561609387</v>
      </c>
      <c r="E179" s="24"/>
      <c r="F179" s="25"/>
    </row>
    <row r="180" spans="2:9" x14ac:dyDescent="0.25">
      <c r="E180" s="24"/>
      <c r="F180" s="25"/>
    </row>
    <row r="181" spans="2:9" x14ac:dyDescent="0.25">
      <c r="E181" s="24"/>
      <c r="F181" s="25"/>
    </row>
    <row r="182" spans="2:9" x14ac:dyDescent="0.25">
      <c r="E182" s="24"/>
      <c r="F182" s="25"/>
    </row>
    <row r="183" spans="2:9" x14ac:dyDescent="0.25">
      <c r="E183" s="24"/>
      <c r="F183" s="25"/>
    </row>
    <row r="184" spans="2:9" x14ac:dyDescent="0.25">
      <c r="E184" s="24"/>
      <c r="F184" s="25"/>
    </row>
    <row r="185" spans="2:9" x14ac:dyDescent="0.25">
      <c r="E185" s="24"/>
      <c r="F185" s="25"/>
      <c r="I185" s="11"/>
    </row>
    <row r="186" spans="2:9" x14ac:dyDescent="0.25">
      <c r="E186" s="5"/>
      <c r="F186" s="2"/>
    </row>
    <row r="187" spans="2:9" x14ac:dyDescent="0.25">
      <c r="E187" s="5"/>
      <c r="F187" s="2"/>
    </row>
    <row r="189" spans="2:9" x14ac:dyDescent="0.25">
      <c r="B189" s="1" t="s">
        <v>100</v>
      </c>
    </row>
    <row r="190" spans="2:9" ht="75" x14ac:dyDescent="0.25">
      <c r="B190" s="15" t="s">
        <v>53</v>
      </c>
      <c r="C190" s="15" t="s">
        <v>57</v>
      </c>
      <c r="D190" s="15" t="s">
        <v>68</v>
      </c>
      <c r="E190" s="15" t="s">
        <v>58</v>
      </c>
      <c r="F190" s="15" t="s">
        <v>59</v>
      </c>
      <c r="G190" s="15" t="s">
        <v>47</v>
      </c>
    </row>
    <row r="191" spans="2:9" x14ac:dyDescent="0.25">
      <c r="B191" s="51" t="s">
        <v>20</v>
      </c>
      <c r="C191" s="44">
        <v>1</v>
      </c>
      <c r="D191" s="44" t="s">
        <v>64</v>
      </c>
      <c r="E191" s="44">
        <v>18</v>
      </c>
      <c r="F191" s="44">
        <v>9</v>
      </c>
      <c r="G191" s="45">
        <v>28</v>
      </c>
    </row>
    <row r="192" spans="2:9" x14ac:dyDescent="0.25">
      <c r="B192" s="51" t="s">
        <v>21</v>
      </c>
      <c r="C192" s="44">
        <v>2</v>
      </c>
      <c r="D192" s="44">
        <v>3</v>
      </c>
      <c r="E192" s="44">
        <v>39</v>
      </c>
      <c r="F192" s="44">
        <v>15</v>
      </c>
      <c r="G192" s="45">
        <v>59</v>
      </c>
    </row>
    <row r="193" spans="2:7" x14ac:dyDescent="0.25">
      <c r="B193" s="51" t="s">
        <v>22</v>
      </c>
      <c r="C193" s="44">
        <v>20</v>
      </c>
      <c r="D193" s="44">
        <v>6</v>
      </c>
      <c r="E193" s="44">
        <v>84</v>
      </c>
      <c r="F193" s="44">
        <v>51</v>
      </c>
      <c r="G193" s="45">
        <v>161</v>
      </c>
    </row>
    <row r="194" spans="2:7" x14ac:dyDescent="0.25">
      <c r="B194" s="51" t="s">
        <v>72</v>
      </c>
      <c r="C194" s="44">
        <v>120</v>
      </c>
      <c r="D194" s="44">
        <v>51</v>
      </c>
      <c r="E194" s="44">
        <v>863</v>
      </c>
      <c r="F194" s="44">
        <v>271</v>
      </c>
      <c r="G194" s="45">
        <v>1305</v>
      </c>
    </row>
    <row r="195" spans="2:7" x14ac:dyDescent="0.25">
      <c r="B195" s="51" t="s">
        <v>23</v>
      </c>
      <c r="C195" s="44">
        <v>7</v>
      </c>
      <c r="D195" s="44">
        <v>2</v>
      </c>
      <c r="E195" s="44">
        <v>32</v>
      </c>
      <c r="F195" s="44">
        <v>13</v>
      </c>
      <c r="G195" s="45">
        <v>54</v>
      </c>
    </row>
    <row r="196" spans="2:7" x14ac:dyDescent="0.25">
      <c r="B196" s="51" t="s">
        <v>74</v>
      </c>
      <c r="C196" s="44">
        <v>7</v>
      </c>
      <c r="D196" s="44">
        <v>6</v>
      </c>
      <c r="E196" s="44">
        <v>69</v>
      </c>
      <c r="F196" s="44">
        <v>23</v>
      </c>
      <c r="G196" s="45">
        <v>105</v>
      </c>
    </row>
    <row r="197" spans="2:7" x14ac:dyDescent="0.25">
      <c r="B197" s="51" t="s">
        <v>24</v>
      </c>
      <c r="C197" s="44">
        <v>6</v>
      </c>
      <c r="D197" s="44">
        <v>8</v>
      </c>
      <c r="E197" s="44">
        <v>50</v>
      </c>
      <c r="F197" s="44">
        <v>26</v>
      </c>
      <c r="G197" s="45">
        <v>90</v>
      </c>
    </row>
    <row r="198" spans="2:7" x14ac:dyDescent="0.25">
      <c r="B198" s="51" t="s">
        <v>25</v>
      </c>
      <c r="C198" s="44">
        <v>3</v>
      </c>
      <c r="D198" s="44">
        <v>1</v>
      </c>
      <c r="E198" s="44">
        <v>8</v>
      </c>
      <c r="F198" s="44">
        <v>1</v>
      </c>
      <c r="G198" s="45">
        <v>13</v>
      </c>
    </row>
    <row r="199" spans="2:7" x14ac:dyDescent="0.25">
      <c r="B199" s="51" t="s">
        <v>26</v>
      </c>
      <c r="C199" s="44">
        <v>7</v>
      </c>
      <c r="D199" s="44">
        <v>1</v>
      </c>
      <c r="E199" s="44">
        <v>81</v>
      </c>
      <c r="F199" s="44">
        <v>22</v>
      </c>
      <c r="G199" s="45">
        <v>111</v>
      </c>
    </row>
    <row r="200" spans="2:7" x14ac:dyDescent="0.25">
      <c r="B200" s="51" t="s">
        <v>54</v>
      </c>
      <c r="C200" s="44" t="s">
        <v>64</v>
      </c>
      <c r="D200" s="44" t="s">
        <v>64</v>
      </c>
      <c r="E200" s="44">
        <v>2</v>
      </c>
      <c r="F200" s="44">
        <v>4</v>
      </c>
      <c r="G200" s="45">
        <v>6</v>
      </c>
    </row>
    <row r="201" spans="2:7" x14ac:dyDescent="0.25">
      <c r="B201" s="51" t="s">
        <v>27</v>
      </c>
      <c r="C201" s="44">
        <v>2</v>
      </c>
      <c r="D201" s="44">
        <v>1</v>
      </c>
      <c r="E201" s="44">
        <v>11</v>
      </c>
      <c r="F201" s="44">
        <v>8</v>
      </c>
      <c r="G201" s="45">
        <v>22</v>
      </c>
    </row>
    <row r="202" spans="2:7" x14ac:dyDescent="0.25">
      <c r="B202" s="51" t="s">
        <v>28</v>
      </c>
      <c r="C202" s="44">
        <v>3</v>
      </c>
      <c r="D202" s="44" t="s">
        <v>64</v>
      </c>
      <c r="E202" s="44">
        <v>20</v>
      </c>
      <c r="F202" s="44">
        <v>10</v>
      </c>
      <c r="G202" s="45">
        <v>33</v>
      </c>
    </row>
    <row r="203" spans="2:7" x14ac:dyDescent="0.25">
      <c r="B203" s="51" t="s">
        <v>29</v>
      </c>
      <c r="C203" s="44">
        <v>22</v>
      </c>
      <c r="D203" s="44">
        <v>8</v>
      </c>
      <c r="E203" s="44">
        <v>207</v>
      </c>
      <c r="F203" s="44">
        <v>77</v>
      </c>
      <c r="G203" s="45">
        <v>314</v>
      </c>
    </row>
    <row r="204" spans="2:7" x14ac:dyDescent="0.25">
      <c r="B204" s="51" t="s">
        <v>30</v>
      </c>
      <c r="C204" s="44" t="s">
        <v>64</v>
      </c>
      <c r="D204" s="44">
        <v>3</v>
      </c>
      <c r="E204" s="44">
        <v>20</v>
      </c>
      <c r="F204" s="44">
        <v>5</v>
      </c>
      <c r="G204" s="45">
        <v>28</v>
      </c>
    </row>
    <row r="205" spans="2:7" x14ac:dyDescent="0.25">
      <c r="B205" s="51" t="s">
        <v>31</v>
      </c>
      <c r="C205" s="44">
        <v>6</v>
      </c>
      <c r="D205" s="44">
        <v>1</v>
      </c>
      <c r="E205" s="44">
        <v>41</v>
      </c>
      <c r="F205" s="44">
        <v>13</v>
      </c>
      <c r="G205" s="45">
        <v>61</v>
      </c>
    </row>
    <row r="206" spans="2:7" x14ac:dyDescent="0.25">
      <c r="B206" s="51" t="s">
        <v>32</v>
      </c>
      <c r="C206" s="44">
        <v>2</v>
      </c>
      <c r="D206" s="44">
        <v>1</v>
      </c>
      <c r="E206" s="44">
        <v>45</v>
      </c>
      <c r="F206" s="44">
        <v>9</v>
      </c>
      <c r="G206" s="45">
        <v>57</v>
      </c>
    </row>
    <row r="207" spans="2:7" x14ac:dyDescent="0.25">
      <c r="B207" s="51" t="s">
        <v>33</v>
      </c>
      <c r="C207" s="44">
        <v>3</v>
      </c>
      <c r="D207" s="44">
        <v>2</v>
      </c>
      <c r="E207" s="44">
        <v>41</v>
      </c>
      <c r="F207" s="44">
        <v>14</v>
      </c>
      <c r="G207" s="45">
        <v>60</v>
      </c>
    </row>
    <row r="208" spans="2:7" x14ac:dyDescent="0.25">
      <c r="B208" s="51" t="s">
        <v>34</v>
      </c>
      <c r="C208" s="44">
        <v>7</v>
      </c>
      <c r="D208" s="44">
        <v>7</v>
      </c>
      <c r="E208" s="44">
        <v>45</v>
      </c>
      <c r="F208" s="44">
        <v>13</v>
      </c>
      <c r="G208" s="45">
        <v>72</v>
      </c>
    </row>
    <row r="209" spans="2:9" x14ac:dyDescent="0.25">
      <c r="B209" s="51" t="s">
        <v>35</v>
      </c>
      <c r="C209" s="44">
        <v>1</v>
      </c>
      <c r="D209" s="44" t="s">
        <v>64</v>
      </c>
      <c r="E209" s="44">
        <v>10</v>
      </c>
      <c r="F209" s="44">
        <v>2</v>
      </c>
      <c r="G209" s="45">
        <v>13</v>
      </c>
    </row>
    <row r="210" spans="2:9" x14ac:dyDescent="0.25">
      <c r="B210" s="51" t="s">
        <v>36</v>
      </c>
      <c r="C210" s="44" t="s">
        <v>64</v>
      </c>
      <c r="D210" s="44" t="s">
        <v>64</v>
      </c>
      <c r="E210" s="44">
        <v>8</v>
      </c>
      <c r="F210" s="44">
        <v>1</v>
      </c>
      <c r="G210" s="45">
        <v>9</v>
      </c>
    </row>
    <row r="211" spans="2:9" x14ac:dyDescent="0.25">
      <c r="B211" s="51" t="s">
        <v>37</v>
      </c>
      <c r="C211" s="44">
        <v>2</v>
      </c>
      <c r="D211" s="44" t="s">
        <v>64</v>
      </c>
      <c r="E211" s="44">
        <v>9</v>
      </c>
      <c r="F211" s="44">
        <v>3</v>
      </c>
      <c r="G211" s="45">
        <v>14</v>
      </c>
    </row>
    <row r="212" spans="2:9" x14ac:dyDescent="0.25">
      <c r="B212" s="51" t="s">
        <v>38</v>
      </c>
      <c r="C212" s="44">
        <v>1</v>
      </c>
      <c r="D212" s="44" t="s">
        <v>64</v>
      </c>
      <c r="E212" s="44">
        <v>4</v>
      </c>
      <c r="F212" s="44">
        <v>6</v>
      </c>
      <c r="G212" s="45">
        <v>11</v>
      </c>
    </row>
    <row r="213" spans="2:9" x14ac:dyDescent="0.25">
      <c r="B213" s="51" t="s">
        <v>55</v>
      </c>
      <c r="C213" s="44" t="s">
        <v>64</v>
      </c>
      <c r="D213" s="44">
        <v>1</v>
      </c>
      <c r="E213" s="44">
        <v>3</v>
      </c>
      <c r="F213" s="44">
        <v>1</v>
      </c>
      <c r="G213" s="45">
        <v>5</v>
      </c>
    </row>
    <row r="214" spans="2:9" x14ac:dyDescent="0.25">
      <c r="B214" s="51" t="s">
        <v>39</v>
      </c>
      <c r="C214" s="44">
        <v>3</v>
      </c>
      <c r="D214" s="44">
        <v>3</v>
      </c>
      <c r="E214" s="44">
        <v>43</v>
      </c>
      <c r="F214" s="44">
        <v>21</v>
      </c>
      <c r="G214" s="45">
        <v>70</v>
      </c>
    </row>
    <row r="215" spans="2:9" x14ac:dyDescent="0.25">
      <c r="B215" s="51" t="s">
        <v>40</v>
      </c>
      <c r="C215" s="44">
        <v>12</v>
      </c>
      <c r="D215" s="44">
        <v>6</v>
      </c>
      <c r="E215" s="44">
        <v>158</v>
      </c>
      <c r="F215" s="44">
        <v>41</v>
      </c>
      <c r="G215" s="45">
        <v>217</v>
      </c>
      <c r="I215" s="22"/>
    </row>
    <row r="216" spans="2:9" x14ac:dyDescent="0.25">
      <c r="B216" s="51" t="s">
        <v>41</v>
      </c>
      <c r="C216" s="44">
        <v>1</v>
      </c>
      <c r="D216" s="44">
        <v>2</v>
      </c>
      <c r="E216" s="44">
        <v>31</v>
      </c>
      <c r="F216" s="44">
        <v>5</v>
      </c>
      <c r="G216" s="45">
        <v>39</v>
      </c>
    </row>
    <row r="217" spans="2:9" x14ac:dyDescent="0.25">
      <c r="B217" s="51" t="s">
        <v>42</v>
      </c>
      <c r="C217" s="44">
        <v>2</v>
      </c>
      <c r="D217" s="44" t="s">
        <v>64</v>
      </c>
      <c r="E217" s="44">
        <v>27</v>
      </c>
      <c r="F217" s="44">
        <v>7</v>
      </c>
      <c r="G217" s="45">
        <v>36</v>
      </c>
    </row>
    <row r="218" spans="2:9" x14ac:dyDescent="0.25">
      <c r="B218" s="51" t="s">
        <v>43</v>
      </c>
      <c r="C218" s="44">
        <v>4</v>
      </c>
      <c r="D218" s="44">
        <v>2</v>
      </c>
      <c r="E218" s="44">
        <v>36</v>
      </c>
      <c r="F218" s="44">
        <v>16</v>
      </c>
      <c r="G218" s="45">
        <v>58</v>
      </c>
    </row>
    <row r="219" spans="2:9" x14ac:dyDescent="0.25">
      <c r="B219" s="51" t="s">
        <v>44</v>
      </c>
      <c r="C219" s="44">
        <v>17</v>
      </c>
      <c r="D219" s="44">
        <v>2</v>
      </c>
      <c r="E219" s="44">
        <v>87</v>
      </c>
      <c r="F219" s="44">
        <v>25</v>
      </c>
      <c r="G219" s="45">
        <v>131</v>
      </c>
    </row>
    <row r="220" spans="2:9" x14ac:dyDescent="0.25">
      <c r="B220" s="51" t="s">
        <v>45</v>
      </c>
      <c r="C220" s="44">
        <v>8</v>
      </c>
      <c r="D220" s="44">
        <v>1</v>
      </c>
      <c r="E220" s="44">
        <v>27</v>
      </c>
      <c r="F220" s="44">
        <v>14</v>
      </c>
      <c r="G220" s="45">
        <v>50</v>
      </c>
    </row>
    <row r="221" spans="2:9" x14ac:dyDescent="0.25">
      <c r="B221" s="32" t="s">
        <v>47</v>
      </c>
      <c r="C221" s="28">
        <v>269</v>
      </c>
      <c r="D221" s="28">
        <v>118</v>
      </c>
      <c r="E221" s="28">
        <v>2119</v>
      </c>
      <c r="F221" s="28">
        <v>726</v>
      </c>
      <c r="G221" s="28">
        <v>3232</v>
      </c>
    </row>
    <row r="223" spans="2:9" x14ac:dyDescent="0.25">
      <c r="B223" s="1" t="s">
        <v>101</v>
      </c>
    </row>
    <row r="224" spans="2:9" x14ac:dyDescent="0.25">
      <c r="B224" s="1" t="s">
        <v>69</v>
      </c>
    </row>
    <row r="225" spans="2:2" x14ac:dyDescent="0.25">
      <c r="B225" s="1" t="s">
        <v>70</v>
      </c>
    </row>
  </sheetData>
  <mergeCells count="6">
    <mergeCell ref="F4:H4"/>
    <mergeCell ref="C4:E4"/>
    <mergeCell ref="B4:B5"/>
    <mergeCell ref="B116:B117"/>
    <mergeCell ref="C116:E116"/>
    <mergeCell ref="F116:H1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dcterms:created xsi:type="dcterms:W3CDTF">2017-04-25T16:02:54Z</dcterms:created>
  <dcterms:modified xsi:type="dcterms:W3CDTF">2020-02-28T17:05:57Z</dcterms:modified>
</cp:coreProperties>
</file>