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moreno\OneDrive\CRNV\Boletines\2019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" l="1"/>
  <c r="F55" i="1" s="1"/>
  <c r="E56" i="1"/>
  <c r="F56" i="1" s="1"/>
  <c r="E57" i="1"/>
  <c r="F57" i="1" s="1"/>
  <c r="E58" i="1"/>
  <c r="F58" i="1" s="1"/>
  <c r="E54" i="1"/>
  <c r="F54" i="1" s="1"/>
  <c r="E169" i="2" l="1"/>
  <c r="F169" i="2" s="1"/>
  <c r="E170" i="2"/>
  <c r="F170" i="2" s="1"/>
  <c r="E171" i="2"/>
  <c r="F171" i="2" s="1"/>
  <c r="E172" i="2"/>
  <c r="F172" i="2" s="1"/>
  <c r="E168" i="2"/>
  <c r="E57" i="2"/>
  <c r="F57" i="2" s="1"/>
  <c r="E58" i="2"/>
  <c r="F58" i="2" s="1"/>
  <c r="E59" i="2"/>
  <c r="F59" i="2" s="1"/>
  <c r="E60" i="2"/>
  <c r="F60" i="2" s="1"/>
  <c r="E61" i="2"/>
  <c r="F61" i="2" s="1"/>
  <c r="E56" i="2"/>
  <c r="F56" i="2" s="1"/>
  <c r="F168" i="2" l="1"/>
</calcChain>
</file>

<file path=xl/sharedStrings.xml><?xml version="1.0" encoding="utf-8"?>
<sst xmlns="http://schemas.openxmlformats.org/spreadsheetml/2006/main" count="365" uniqueCount="99">
  <si>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</si>
  <si>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</si>
  <si>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</si>
  <si>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</si>
  <si>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</si>
  <si>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</si>
  <si>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</si>
  <si>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</si>
  <si>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</si>
  <si>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</si>
  <si>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</si>
  <si>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</si>
  <si>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</si>
  <si>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</si>
  <si>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</si>
  <si>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</si>
  <si>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</si>
  <si>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</si>
  <si>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</si>
  <si>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</si>
  <si>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</si>
  <si>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</si>
  <si>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</si>
  <si>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</si>
  <si>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</si>
  <si>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</si>
  <si>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</si>
  <si>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</si>
  <si>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</si>
  <si>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</si>
  <si>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</si>
  <si>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</si>
  <si>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</si>
  <si>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</si>
  <si>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</si>
  <si>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</si>
  <si>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</si>
  <si>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</si>
  <si>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</si>
  <si>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</si>
  <si>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</si>
  <si>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</si>
  <si>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</si>
  <si>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</si>
  <si>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</si>
  <si>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</si>
  <si>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</si>
  <si>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</si>
  <si>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</si>
  <si>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</si>
  <si>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</si>
  <si>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</si>
  <si>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</si>
  <si>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</si>
  <si>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</si>
  <si>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</si>
  <si>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</si>
  <si>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</si>
  <si>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</si>
  <si>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</si>
  <si>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</si>
  <si>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</si>
  <si>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</si>
  <si>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</si>
  <si>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</si>
  <si>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</si>
  <si>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</si>
  <si>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</si>
  <si>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</si>
  <si>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</si>
  <si>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</si>
  <si>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</si>
  <si>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</si>
  <si>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</si>
  <si>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</si>
  <si>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</si>
  <si>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</si>
  <si>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</si>
  <si>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</si>
  <si>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Muertes violentas según sexo. Colombia, comparativo 2018 y 2019 (enero - septiembre)</t>
  </si>
  <si>
    <t>Muertes violentas según grupo de edad y manera de muerte. Colombia, 2019 (enero - septiembre)</t>
  </si>
  <si>
    <t xml:space="preserve">Variación porcentual de muertes violentas según manera. Colombia, 2019 (enero - septiembre) </t>
  </si>
  <si>
    <t>Lesiones No fatales según contexto y sexo. Colombia, comparativo 2018 y 2019 (enero - septiembre)</t>
  </si>
  <si>
    <t>Lesiones No fatales según grupo de edad y contexto. Colombia, 2019 (enero - septiembre)</t>
  </si>
  <si>
    <t xml:space="preserve">Variación porcentual de lesiones No fatales según contexto. Colombia, 2019 (enero - septiembre) </t>
  </si>
  <si>
    <t>Lesiones No fatales según contexto. Colombia, ciudades capitales, enero - septiembre de 2019</t>
  </si>
  <si>
    <t>Violencia intrafamiliar según contexto y sexo. Colombia, comparativo 2018 y 2019 (enero - septiembre)</t>
  </si>
  <si>
    <t xml:space="preserve">Porcentaje  violencia intrafamiliar según contexto. Colombia, 2019 (enero - septiembre) </t>
  </si>
  <si>
    <t>Violencia intrafamiliar según grupo de edad y contexto. Colombia, 2019 (enero - septiembre)</t>
  </si>
  <si>
    <t xml:space="preserve">Variación porcentual de violencia intrafamiliar según contexto. Colombia, 2019 (enero - septiembre) </t>
  </si>
  <si>
    <t>Violencia intrafamiliar según contexto. Colombia, ciudades capitales, enero - septiembre de 2019</t>
  </si>
  <si>
    <t>Muertes violentas según manera. Colombia, ciudades capitales, enero - septiembre de 2019</t>
  </si>
  <si>
    <t>* Se excluyen seis (6) casos de sexo indeterminado durante el año 2019</t>
  </si>
  <si>
    <t>2019*</t>
  </si>
  <si>
    <t xml:space="preserve">Porcentaje muertes violentas según manera. Colombia, 2019 (enero - septiembre) </t>
  </si>
  <si>
    <t xml:space="preserve">Muertes violentas según variación absoluta y porcentual. Colombia, enero - septiembre, 2018 y 2019 </t>
  </si>
  <si>
    <t xml:space="preserve">Porcentaje lesiones no fatales según contexto. Colombia, 2019 (enero - agosto) </t>
  </si>
  <si>
    <t xml:space="preserve">Lesiones No fatales según variación absoluta y porcentual. Colombia, enero - septiembre 2018 y 2019 </t>
  </si>
  <si>
    <t xml:space="preserve">Violencia intrafamiliar según variación absoluta y porcentual. Colombia, enero - septiembre, 2018 y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</si>
</sst>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4" fontId="0" fillId="0" borderId="0" xfId="0" applyNumberFormat="1" applyFont="1" applyFill="1" applyBorder="1" applyAlignment="1">
      <alignment horizontal="right" vertical="center" indent="1"/>
    </xf>
    <xf numFmtId="4" fontId="1" fillId="0" borderId="2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49.33264592999943</c:v>
                </c:pt>
                <c:pt idx="1">
                  <c:v>27.530503522942087</c:v>
                </c:pt>
                <c:pt idx="2">
                  <c:v>12.224322621298047</c:v>
                </c:pt>
                <c:pt idx="3">
                  <c:v>10.91252792576044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Patologia!$C$64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Patologia!$B$65:$B$68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Patologia!$C$65:$C$68</c:f>
              <c:numCache>
                <c:formatCode>#,##0.00</c:formatCode>
                <c:ptCount val="4"/>
                <c:pt idx="0">
                  <c:v>2.1105050984111928</c:v>
                </c:pt>
                <c:pt idx="1">
                  <c:v>0.18761726078799248</c:v>
                </c:pt>
                <c:pt idx="2">
                  <c:v>1.2333965844402277</c:v>
                </c:pt>
                <c:pt idx="3">
                  <c:v>4.8431480462300494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</c:formatCode>
                <c:ptCount val="5"/>
                <c:pt idx="0">
                  <c:v>44.014608487094925</c:v>
                </c:pt>
                <c:pt idx="1">
                  <c:v>30.374206208607017</c:v>
                </c:pt>
                <c:pt idx="2">
                  <c:v>13.892780245836853</c:v>
                </c:pt>
                <c:pt idx="3">
                  <c:v>10.709983374669537</c:v>
                </c:pt>
                <c:pt idx="4">
                  <c:v>1.0084216837916655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-1.1649793775778027E-2"/>
                  <c:y val="-1.6113845144356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-2.8011204481792717E-3"/>
                  <c:y val="4.1010498690051168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-1.0270656329158986E-16"/>
                  <c:y val="-0.1458329232283464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1.0270656329158986E-16"/>
                  <c:y val="-0.209542732939632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-5.8365985632988151</c:v>
                </c:pt>
                <c:pt idx="1">
                  <c:v>-5.3521078914291538</c:v>
                </c:pt>
                <c:pt idx="2">
                  <c:v>-6.5999706830841394</c:v>
                </c:pt>
                <c:pt idx="3">
                  <c:v>-1.2911328811856317</c:v>
                </c:pt>
                <c:pt idx="4">
                  <c:v>-27.536231884057973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Clinica!$B$131:$B$134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Clinica!$C$131:$C$134</c:f>
              <c:numCache>
                <c:formatCode>0.00</c:formatCode>
                <c:ptCount val="4"/>
                <c:pt idx="0">
                  <c:v>11.901728191231628</c:v>
                </c:pt>
                <c:pt idx="1">
                  <c:v>3.0346535541876785</c:v>
                </c:pt>
                <c:pt idx="2">
                  <c:v>64.23559391992535</c:v>
                </c:pt>
                <c:pt idx="3">
                  <c:v>20.82802433465535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34A-416A-8834-07A5DB68631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4A-416A-8834-07A5DB686314}"/>
              </c:ext>
            </c:extLst>
          </c:dPt>
          <c:dLbls>
            <c:dLbl>
              <c:idx val="1"/>
              <c:layout>
                <c:manualLayout>
                  <c:x val="0"/>
                  <c:y val="-1.84202755905511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3"/>
              <c:layout>
                <c:manualLayout>
                  <c:x val="-2.7835768963118627E-3"/>
                  <c:y val="-8.8541256561679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4A-416A-8834-07A5DB6863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Clinica!$B$178:$B$181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Clinica!$C$178:$C$181</c:f>
              <c:numCache>
                <c:formatCode>#,##0.00</c:formatCode>
                <c:ptCount val="4"/>
                <c:pt idx="0">
                  <c:v>-19.151529928075096</c:v>
                </c:pt>
                <c:pt idx="1">
                  <c:v>2.8588807785888077</c:v>
                </c:pt>
                <c:pt idx="2">
                  <c:v>-4.1813898704358072</c:v>
                </c:pt>
                <c:pt idx="3">
                  <c:v>-0.55693599520178216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12</xdr:row>
      <xdr:rowOff>104774</xdr:rowOff>
    </xdr:from>
    <xdr:to>
      <xdr:col>5</xdr:col>
      <xdr:colOff>552450</xdr:colOff>
      <xdr:row>25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742949</xdr:colOff>
      <xdr:row>61</xdr:row>
      <xdr:rowOff>161925</xdr:rowOff>
    </xdr:from>
    <xdr:to>
      <xdr:col>6</xdr:col>
      <xdr:colOff>666749</xdr:colOff>
      <xdr:row>74</xdr:row>
      <xdr:rowOff>123825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14</xdr:row>
      <xdr:rowOff>0</xdr:rowOff>
    </xdr:from>
    <xdr:to>
      <xdr:col>4</xdr:col>
      <xdr:colOff>438150</xdr:colOff>
      <xdr:row>27</xdr:row>
      <xdr:rowOff>152400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752475</xdr:colOff>
      <xdr:row>64</xdr:row>
      <xdr:rowOff>123825</xdr:rowOff>
    </xdr:from>
    <xdr:to>
      <xdr:col>4</xdr:col>
      <xdr:colOff>152400</xdr:colOff>
      <xdr:row>78</xdr:row>
      <xdr:rowOff>85724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738187</xdr:colOff>
      <xdr:row>128</xdr:row>
      <xdr:rowOff>38100</xdr:rowOff>
    </xdr:from>
    <xdr:to>
      <xdr:col>4</xdr:col>
      <xdr:colOff>0</xdr:colOff>
      <xdr:row>141</xdr:row>
      <xdr:rowOff>133350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742949</xdr:colOff>
      <xdr:row>175</xdr:row>
      <xdr:rowOff>152399</xdr:rowOff>
    </xdr:from>
    <xdr:to>
      <xdr:col>4</xdr:col>
      <xdr:colOff>276225</xdr:colOff>
      <xdr:row>189</xdr:row>
      <xdr:rowOff>85724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5"/>
  <sheetViews>
    <sheetView tabSelected="1" workbookViewId="0">
      <selection activeCell="B3" sqref="B3:B4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7" width="11.42578125" style="2"/>
    <col min="8" max="8" width="11.42578125" style="2" customWidth="1"/>
    <col min="9" max="16384" width="11.42578125" style="2"/>
  </cols>
  <sheetData>
    <row r="2" spans="2:8" x14ac:dyDescent="0.25">
      <c r="B2" s="8" t="s">
        <v>79</v>
      </c>
    </row>
    <row r="3" spans="2:8" x14ac:dyDescent="0.25">
      <c r="B3" s="37" t="s">
        <v>48</v>
      </c>
      <c r="C3" s="36">
        <v>2018</v>
      </c>
      <c r="D3" s="36"/>
      <c r="E3" s="36"/>
      <c r="F3" s="36" t="s">
        <v>93</v>
      </c>
      <c r="G3" s="36"/>
      <c r="H3" s="36"/>
    </row>
    <row r="4" spans="2:8" x14ac:dyDescent="0.25">
      <c r="B4" s="38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24" t="s">
        <v>49</v>
      </c>
    </row>
    <row r="5" spans="2:8" x14ac:dyDescent="0.25">
      <c r="B5" s="29" t="s">
        <v>50</v>
      </c>
      <c r="C5" s="26">
        <v>7712</v>
      </c>
      <c r="D5" s="26">
        <v>722</v>
      </c>
      <c r="E5" s="27">
        <v>8434</v>
      </c>
      <c r="F5" s="26">
        <v>7877</v>
      </c>
      <c r="G5" s="26">
        <v>731</v>
      </c>
      <c r="H5" s="27">
        <v>8612</v>
      </c>
    </row>
    <row r="6" spans="2:8" x14ac:dyDescent="0.25">
      <c r="B6" s="29" t="s">
        <v>51</v>
      </c>
      <c r="C6" s="26">
        <v>3892</v>
      </c>
      <c r="D6" s="26">
        <v>905</v>
      </c>
      <c r="E6" s="27">
        <v>4797</v>
      </c>
      <c r="F6" s="26">
        <v>3914</v>
      </c>
      <c r="G6" s="26">
        <v>892</v>
      </c>
      <c r="H6" s="27">
        <v>4806</v>
      </c>
    </row>
    <row r="7" spans="2:8" x14ac:dyDescent="0.25">
      <c r="B7" s="29" t="s">
        <v>52</v>
      </c>
      <c r="C7" s="26">
        <v>1735</v>
      </c>
      <c r="D7" s="26">
        <v>373</v>
      </c>
      <c r="E7" s="27">
        <v>2108</v>
      </c>
      <c r="F7" s="26">
        <v>1737</v>
      </c>
      <c r="G7" s="26">
        <v>395</v>
      </c>
      <c r="H7" s="27">
        <v>2134</v>
      </c>
    </row>
    <row r="8" spans="2:8" x14ac:dyDescent="0.25">
      <c r="B8" s="29" t="s">
        <v>53</v>
      </c>
      <c r="C8" s="26">
        <v>1497</v>
      </c>
      <c r="D8" s="26">
        <v>320</v>
      </c>
      <c r="E8" s="27">
        <v>1817</v>
      </c>
      <c r="F8" s="26">
        <v>1517</v>
      </c>
      <c r="G8" s="26">
        <v>388</v>
      </c>
      <c r="H8" s="27">
        <v>1905</v>
      </c>
    </row>
    <row r="9" spans="2:8" x14ac:dyDescent="0.25">
      <c r="B9" s="30" t="s">
        <v>49</v>
      </c>
      <c r="C9" s="28">
        <v>14836</v>
      </c>
      <c r="D9" s="28">
        <v>2320</v>
      </c>
      <c r="E9" s="28">
        <v>17156</v>
      </c>
      <c r="F9" s="28">
        <v>15045</v>
      </c>
      <c r="G9" s="28">
        <v>2406</v>
      </c>
      <c r="H9" s="28">
        <v>17457</v>
      </c>
    </row>
    <row r="10" spans="2:8" x14ac:dyDescent="0.25">
      <c r="B10" s="25" t="s">
        <v>92</v>
      </c>
    </row>
    <row r="12" spans="2:8" x14ac:dyDescent="0.25">
      <c r="B12" s="1" t="s">
        <v>94</v>
      </c>
    </row>
    <row r="14" spans="2:8" x14ac:dyDescent="0.25">
      <c r="B14" s="3" t="s">
        <v>50</v>
      </c>
      <c r="C14" s="4">
        <v>49.33264592999943</v>
      </c>
    </row>
    <row r="15" spans="2:8" x14ac:dyDescent="0.25">
      <c r="B15" s="3" t="s">
        <v>51</v>
      </c>
      <c r="C15" s="4">
        <v>27.530503522942087</v>
      </c>
    </row>
    <row r="16" spans="2:8" x14ac:dyDescent="0.25">
      <c r="B16" s="3" t="s">
        <v>52</v>
      </c>
      <c r="C16" s="4">
        <v>12.224322621298047</v>
      </c>
    </row>
    <row r="17" spans="2:7" x14ac:dyDescent="0.25">
      <c r="B17" s="3" t="s">
        <v>53</v>
      </c>
      <c r="C17" s="4">
        <v>10.91252792576044</v>
      </c>
    </row>
    <row r="18" spans="2:7" x14ac:dyDescent="0.25">
      <c r="C18" s="4"/>
    </row>
    <row r="28" spans="2:7" x14ac:dyDescent="0.25">
      <c r="B28" s="1" t="s">
        <v>80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29" t="s">
        <v>2</v>
      </c>
      <c r="C30" s="26">
        <v>40</v>
      </c>
      <c r="D30" s="26">
        <v>43</v>
      </c>
      <c r="E30" s="26">
        <v>143</v>
      </c>
      <c r="F30" s="26" t="s">
        <v>68</v>
      </c>
      <c r="G30" s="27">
        <v>226</v>
      </c>
    </row>
    <row r="31" spans="2:7" x14ac:dyDescent="0.25">
      <c r="B31" s="29" t="s">
        <v>3</v>
      </c>
      <c r="C31" s="26">
        <v>13</v>
      </c>
      <c r="D31" s="26">
        <v>44</v>
      </c>
      <c r="E31" s="26">
        <v>53</v>
      </c>
      <c r="F31" s="26">
        <v>4</v>
      </c>
      <c r="G31" s="27">
        <v>114</v>
      </c>
    </row>
    <row r="32" spans="2:7" x14ac:dyDescent="0.25">
      <c r="B32" s="29" t="s">
        <v>4</v>
      </c>
      <c r="C32" s="26">
        <v>61</v>
      </c>
      <c r="D32" s="26">
        <v>64</v>
      </c>
      <c r="E32" s="26">
        <v>51</v>
      </c>
      <c r="F32" s="26">
        <v>82</v>
      </c>
      <c r="G32" s="27">
        <v>258</v>
      </c>
    </row>
    <row r="33" spans="2:7" x14ac:dyDescent="0.25">
      <c r="B33" s="29" t="s">
        <v>5</v>
      </c>
      <c r="C33" s="26">
        <v>421</v>
      </c>
      <c r="D33" s="26">
        <v>172</v>
      </c>
      <c r="E33" s="26">
        <v>69</v>
      </c>
      <c r="F33" s="26">
        <v>128</v>
      </c>
      <c r="G33" s="27">
        <v>790</v>
      </c>
    </row>
    <row r="34" spans="2:7" x14ac:dyDescent="0.25">
      <c r="B34" s="29" t="s">
        <v>6</v>
      </c>
      <c r="C34" s="26">
        <v>580</v>
      </c>
      <c r="D34" s="26">
        <v>225</v>
      </c>
      <c r="E34" s="26">
        <v>72</v>
      </c>
      <c r="F34" s="26">
        <v>116</v>
      </c>
      <c r="G34" s="27">
        <v>993</v>
      </c>
    </row>
    <row r="35" spans="2:7" x14ac:dyDescent="0.25">
      <c r="B35" s="29" t="s">
        <v>7</v>
      </c>
      <c r="C35" s="26">
        <v>1707</v>
      </c>
      <c r="D35" s="26">
        <v>644</v>
      </c>
      <c r="E35" s="26">
        <v>138</v>
      </c>
      <c r="F35" s="26">
        <v>274</v>
      </c>
      <c r="G35" s="27">
        <v>2763</v>
      </c>
    </row>
    <row r="36" spans="2:7" x14ac:dyDescent="0.25">
      <c r="B36" s="29" t="s">
        <v>8</v>
      </c>
      <c r="C36" s="26">
        <v>1517</v>
      </c>
      <c r="D36" s="26">
        <v>589</v>
      </c>
      <c r="E36" s="26">
        <v>144</v>
      </c>
      <c r="F36" s="26">
        <v>229</v>
      </c>
      <c r="G36" s="27">
        <v>2479</v>
      </c>
    </row>
    <row r="37" spans="2:7" x14ac:dyDescent="0.25">
      <c r="B37" s="29" t="s">
        <v>9</v>
      </c>
      <c r="C37" s="26">
        <v>1200</v>
      </c>
      <c r="D37" s="26">
        <v>453</v>
      </c>
      <c r="E37" s="26">
        <v>138</v>
      </c>
      <c r="F37" s="26">
        <v>158</v>
      </c>
      <c r="G37" s="27">
        <v>1949</v>
      </c>
    </row>
    <row r="38" spans="2:7" x14ac:dyDescent="0.25">
      <c r="B38" s="29" t="s">
        <v>10</v>
      </c>
      <c r="C38" s="26">
        <v>964</v>
      </c>
      <c r="D38" s="26">
        <v>394</v>
      </c>
      <c r="E38" s="26">
        <v>125</v>
      </c>
      <c r="F38" s="26">
        <v>139</v>
      </c>
      <c r="G38" s="27">
        <v>1622</v>
      </c>
    </row>
    <row r="39" spans="2:7" x14ac:dyDescent="0.25">
      <c r="B39" s="29" t="s">
        <v>11</v>
      </c>
      <c r="C39" s="26">
        <v>634</v>
      </c>
      <c r="D39" s="26">
        <v>340</v>
      </c>
      <c r="E39" s="26">
        <v>129</v>
      </c>
      <c r="F39" s="26">
        <v>148</v>
      </c>
      <c r="G39" s="27">
        <v>1251</v>
      </c>
    </row>
    <row r="40" spans="2:7" x14ac:dyDescent="0.25">
      <c r="B40" s="29" t="s">
        <v>12</v>
      </c>
      <c r="C40" s="26">
        <v>473</v>
      </c>
      <c r="D40" s="26">
        <v>256</v>
      </c>
      <c r="E40" s="26">
        <v>122</v>
      </c>
      <c r="F40" s="26">
        <v>110</v>
      </c>
      <c r="G40" s="27">
        <v>961</v>
      </c>
    </row>
    <row r="41" spans="2:7" x14ac:dyDescent="0.25">
      <c r="B41" s="29" t="s">
        <v>13</v>
      </c>
      <c r="C41" s="26">
        <v>363</v>
      </c>
      <c r="D41" s="26">
        <v>304</v>
      </c>
      <c r="E41" s="26">
        <v>138</v>
      </c>
      <c r="F41" s="26">
        <v>126</v>
      </c>
      <c r="G41" s="27">
        <v>931</v>
      </c>
    </row>
    <row r="42" spans="2:7" x14ac:dyDescent="0.25">
      <c r="B42" s="29" t="s">
        <v>14</v>
      </c>
      <c r="C42" s="26">
        <v>253</v>
      </c>
      <c r="D42" s="26">
        <v>284</v>
      </c>
      <c r="E42" s="26">
        <v>151</v>
      </c>
      <c r="F42" s="26">
        <v>94</v>
      </c>
      <c r="G42" s="27">
        <v>782</v>
      </c>
    </row>
    <row r="43" spans="2:7" x14ac:dyDescent="0.25">
      <c r="B43" s="29" t="s">
        <v>15</v>
      </c>
      <c r="C43" s="26">
        <v>176</v>
      </c>
      <c r="D43" s="26">
        <v>250</v>
      </c>
      <c r="E43" s="26">
        <v>146</v>
      </c>
      <c r="F43" s="26">
        <v>105</v>
      </c>
      <c r="G43" s="27">
        <v>677</v>
      </c>
    </row>
    <row r="44" spans="2:7" x14ac:dyDescent="0.25">
      <c r="B44" s="29" t="s">
        <v>16</v>
      </c>
      <c r="C44" s="26">
        <v>89</v>
      </c>
      <c r="D44" s="26">
        <v>206</v>
      </c>
      <c r="E44" s="26">
        <v>113</v>
      </c>
      <c r="F44" s="26">
        <v>74</v>
      </c>
      <c r="G44" s="27">
        <v>482</v>
      </c>
    </row>
    <row r="45" spans="2:7" x14ac:dyDescent="0.25">
      <c r="B45" s="29" t="s">
        <v>17</v>
      </c>
      <c r="C45" s="26">
        <v>61</v>
      </c>
      <c r="D45" s="26">
        <v>180</v>
      </c>
      <c r="E45" s="26">
        <v>97</v>
      </c>
      <c r="F45" s="26">
        <v>47</v>
      </c>
      <c r="G45" s="27">
        <v>385</v>
      </c>
    </row>
    <row r="46" spans="2:7" x14ac:dyDescent="0.25">
      <c r="B46" s="29" t="s">
        <v>18</v>
      </c>
      <c r="C46" s="26">
        <v>27</v>
      </c>
      <c r="D46" s="26">
        <v>157</v>
      </c>
      <c r="E46" s="26">
        <v>97</v>
      </c>
      <c r="F46" s="26">
        <v>31</v>
      </c>
      <c r="G46" s="27">
        <v>312</v>
      </c>
    </row>
    <row r="47" spans="2:7" x14ac:dyDescent="0.25">
      <c r="B47" s="29" t="s">
        <v>19</v>
      </c>
      <c r="C47" s="26">
        <v>29</v>
      </c>
      <c r="D47" s="26">
        <v>201</v>
      </c>
      <c r="E47" s="26">
        <v>206</v>
      </c>
      <c r="F47" s="26">
        <v>40</v>
      </c>
      <c r="G47" s="27">
        <v>476</v>
      </c>
    </row>
    <row r="48" spans="2:7" x14ac:dyDescent="0.25">
      <c r="B48" s="29" t="s">
        <v>78</v>
      </c>
      <c r="C48" s="26">
        <v>4</v>
      </c>
      <c r="D48" s="26" t="s">
        <v>68</v>
      </c>
      <c r="E48" s="26">
        <v>2</v>
      </c>
      <c r="F48" s="26" t="s">
        <v>68</v>
      </c>
      <c r="G48" s="27">
        <v>6</v>
      </c>
    </row>
    <row r="49" spans="2:7" x14ac:dyDescent="0.25">
      <c r="B49" s="30" t="s">
        <v>49</v>
      </c>
      <c r="C49" s="28">
        <v>8612</v>
      </c>
      <c r="D49" s="28">
        <v>4806</v>
      </c>
      <c r="E49" s="28">
        <v>2134</v>
      </c>
      <c r="F49" s="28">
        <v>1905</v>
      </c>
      <c r="G49" s="28">
        <v>17457</v>
      </c>
    </row>
    <row r="50" spans="2:7" x14ac:dyDescent="0.25">
      <c r="B50" s="9"/>
      <c r="C50" s="10"/>
      <c r="D50" s="10"/>
      <c r="E50" s="10"/>
      <c r="F50" s="10"/>
      <c r="G50" s="10"/>
    </row>
    <row r="52" spans="2:7" x14ac:dyDescent="0.25">
      <c r="B52" s="1" t="s">
        <v>95</v>
      </c>
    </row>
    <row r="53" spans="2:7" ht="30" customHeight="1" x14ac:dyDescent="0.25">
      <c r="B53" s="7" t="s">
        <v>48</v>
      </c>
      <c r="C53" s="16">
        <v>2018</v>
      </c>
      <c r="D53" s="7">
        <v>2019</v>
      </c>
      <c r="E53" s="7" t="s">
        <v>69</v>
      </c>
      <c r="F53" s="7" t="s">
        <v>70</v>
      </c>
    </row>
    <row r="54" spans="2:7" x14ac:dyDescent="0.25">
      <c r="B54" s="29" t="s">
        <v>50</v>
      </c>
      <c r="C54" s="26">
        <v>8434</v>
      </c>
      <c r="D54" s="26">
        <v>8612</v>
      </c>
      <c r="E54" s="26">
        <f>+D54-C54</f>
        <v>178</v>
      </c>
      <c r="F54" s="31">
        <f>(E54*100)/C54</f>
        <v>2.1105050984111928</v>
      </c>
      <c r="G54" s="5"/>
    </row>
    <row r="55" spans="2:7" x14ac:dyDescent="0.25">
      <c r="B55" s="29" t="s">
        <v>51</v>
      </c>
      <c r="C55" s="26">
        <v>4797</v>
      </c>
      <c r="D55" s="26">
        <v>4806</v>
      </c>
      <c r="E55" s="26">
        <f t="shared" ref="E55:E58" si="0">+D55-C55</f>
        <v>9</v>
      </c>
      <c r="F55" s="31">
        <f t="shared" ref="F55:F58" si="1">(E55*100)/C55</f>
        <v>0.18761726078799248</v>
      </c>
      <c r="G55" s="5"/>
    </row>
    <row r="56" spans="2:7" x14ac:dyDescent="0.25">
      <c r="B56" s="29" t="s">
        <v>52</v>
      </c>
      <c r="C56" s="26">
        <v>2108</v>
      </c>
      <c r="D56" s="26">
        <v>2134</v>
      </c>
      <c r="E56" s="26">
        <f t="shared" si="0"/>
        <v>26</v>
      </c>
      <c r="F56" s="31">
        <f t="shared" si="1"/>
        <v>1.2333965844402277</v>
      </c>
      <c r="G56" s="5"/>
    </row>
    <row r="57" spans="2:7" x14ac:dyDescent="0.25">
      <c r="B57" s="29" t="s">
        <v>53</v>
      </c>
      <c r="C57" s="26">
        <v>1817</v>
      </c>
      <c r="D57" s="26">
        <v>1905</v>
      </c>
      <c r="E57" s="26">
        <f t="shared" si="0"/>
        <v>88</v>
      </c>
      <c r="F57" s="31">
        <f t="shared" si="1"/>
        <v>4.8431480462300494</v>
      </c>
      <c r="G57" s="5"/>
    </row>
    <row r="58" spans="2:7" x14ac:dyDescent="0.25">
      <c r="B58" s="30" t="s">
        <v>49</v>
      </c>
      <c r="C58" s="28">
        <v>17156</v>
      </c>
      <c r="D58" s="28">
        <v>17457</v>
      </c>
      <c r="E58" s="28">
        <f t="shared" si="0"/>
        <v>301</v>
      </c>
      <c r="F58" s="32">
        <f t="shared" si="1"/>
        <v>1.7544882256936349</v>
      </c>
      <c r="G58" s="5"/>
    </row>
    <row r="61" spans="2:7" x14ac:dyDescent="0.25">
      <c r="B61" s="1" t="s">
        <v>81</v>
      </c>
    </row>
    <row r="65" spans="2:7" x14ac:dyDescent="0.25">
      <c r="B65" s="3" t="s">
        <v>50</v>
      </c>
      <c r="C65" s="11">
        <v>2.1105050984111928</v>
      </c>
    </row>
    <row r="66" spans="2:7" x14ac:dyDescent="0.25">
      <c r="B66" s="3" t="s">
        <v>51</v>
      </c>
      <c r="C66" s="11">
        <v>0.18761726078799248</v>
      </c>
    </row>
    <row r="67" spans="2:7" x14ac:dyDescent="0.25">
      <c r="B67" s="3" t="s">
        <v>52</v>
      </c>
      <c r="C67" s="11">
        <v>1.2333965844402277</v>
      </c>
    </row>
    <row r="68" spans="2:7" x14ac:dyDescent="0.25">
      <c r="B68" s="3" t="s">
        <v>53</v>
      </c>
      <c r="C68" s="11">
        <v>4.8431480462300494</v>
      </c>
    </row>
    <row r="77" spans="2:7" x14ac:dyDescent="0.25">
      <c r="B77" s="1" t="s">
        <v>91</v>
      </c>
    </row>
    <row r="78" spans="2:7" ht="45" x14ac:dyDescent="0.25">
      <c r="B78" s="7" t="s">
        <v>56</v>
      </c>
      <c r="C78" s="7" t="s">
        <v>50</v>
      </c>
      <c r="D78" s="7" t="s">
        <v>51</v>
      </c>
      <c r="E78" s="7" t="s">
        <v>52</v>
      </c>
      <c r="F78" s="7" t="s">
        <v>53</v>
      </c>
      <c r="G78" s="7" t="s">
        <v>54</v>
      </c>
    </row>
    <row r="79" spans="2:7" x14ac:dyDescent="0.25">
      <c r="B79" s="29" t="s">
        <v>20</v>
      </c>
      <c r="C79" s="26">
        <v>27</v>
      </c>
      <c r="D79" s="26">
        <v>6</v>
      </c>
      <c r="E79" s="26">
        <v>7</v>
      </c>
      <c r="F79" s="26">
        <v>2</v>
      </c>
      <c r="G79" s="27">
        <v>42</v>
      </c>
    </row>
    <row r="80" spans="2:7" x14ac:dyDescent="0.25">
      <c r="B80" s="29" t="s">
        <v>21</v>
      </c>
      <c r="C80" s="26">
        <v>54</v>
      </c>
      <c r="D80" s="26">
        <v>31</v>
      </c>
      <c r="E80" s="26">
        <v>9</v>
      </c>
      <c r="F80" s="26">
        <v>20</v>
      </c>
      <c r="G80" s="27">
        <v>114</v>
      </c>
    </row>
    <row r="81" spans="2:7" x14ac:dyDescent="0.25">
      <c r="B81" s="29" t="s">
        <v>22</v>
      </c>
      <c r="C81" s="26">
        <v>241</v>
      </c>
      <c r="D81" s="26">
        <v>68</v>
      </c>
      <c r="E81" s="26">
        <v>32</v>
      </c>
      <c r="F81" s="26">
        <v>31</v>
      </c>
      <c r="G81" s="27">
        <v>372</v>
      </c>
    </row>
    <row r="82" spans="2:7" x14ac:dyDescent="0.25">
      <c r="B82" s="29" t="s">
        <v>23</v>
      </c>
      <c r="C82" s="26">
        <v>742</v>
      </c>
      <c r="D82" s="26">
        <v>369</v>
      </c>
      <c r="E82" s="26">
        <v>160</v>
      </c>
      <c r="F82" s="26">
        <v>284</v>
      </c>
      <c r="G82" s="27">
        <v>1555</v>
      </c>
    </row>
    <row r="83" spans="2:7" x14ac:dyDescent="0.25">
      <c r="B83" s="29" t="s">
        <v>24</v>
      </c>
      <c r="C83" s="26">
        <v>87</v>
      </c>
      <c r="D83" s="26">
        <v>39</v>
      </c>
      <c r="E83" s="26">
        <v>14</v>
      </c>
      <c r="F83" s="26">
        <v>31</v>
      </c>
      <c r="G83" s="27">
        <v>171</v>
      </c>
    </row>
    <row r="84" spans="2:7" x14ac:dyDescent="0.25">
      <c r="B84" s="29" t="s">
        <v>25</v>
      </c>
      <c r="C84" s="26">
        <v>148</v>
      </c>
      <c r="D84" s="26">
        <v>66</v>
      </c>
      <c r="E84" s="26">
        <v>42</v>
      </c>
      <c r="F84" s="26">
        <v>33</v>
      </c>
      <c r="G84" s="27">
        <v>289</v>
      </c>
    </row>
    <row r="85" spans="2:7" x14ac:dyDescent="0.25">
      <c r="B85" s="29" t="s">
        <v>26</v>
      </c>
      <c r="C85" s="26">
        <v>180</v>
      </c>
      <c r="D85" s="26">
        <v>48</v>
      </c>
      <c r="E85" s="26">
        <v>15</v>
      </c>
      <c r="F85" s="26">
        <v>24</v>
      </c>
      <c r="G85" s="27">
        <v>267</v>
      </c>
    </row>
    <row r="86" spans="2:7" x14ac:dyDescent="0.25">
      <c r="B86" s="29" t="s">
        <v>27</v>
      </c>
      <c r="C86" s="26">
        <v>30</v>
      </c>
      <c r="D86" s="26">
        <v>22</v>
      </c>
      <c r="E86" s="26">
        <v>18</v>
      </c>
      <c r="F86" s="26">
        <v>3</v>
      </c>
      <c r="G86" s="27">
        <v>73</v>
      </c>
    </row>
    <row r="87" spans="2:7" x14ac:dyDescent="0.25">
      <c r="B87" s="29" t="s">
        <v>28</v>
      </c>
      <c r="C87" s="26">
        <v>60</v>
      </c>
      <c r="D87" s="26">
        <v>53</v>
      </c>
      <c r="E87" s="26">
        <v>22</v>
      </c>
      <c r="F87" s="26">
        <v>38</v>
      </c>
      <c r="G87" s="27">
        <v>173</v>
      </c>
    </row>
    <row r="88" spans="2:7" x14ac:dyDescent="0.25">
      <c r="B88" s="29" t="s">
        <v>57</v>
      </c>
      <c r="C88" s="26">
        <v>5</v>
      </c>
      <c r="D88" s="26">
        <v>4</v>
      </c>
      <c r="E88" s="26">
        <v>1</v>
      </c>
      <c r="F88" s="26">
        <v>2</v>
      </c>
      <c r="G88" s="27">
        <v>12</v>
      </c>
    </row>
    <row r="89" spans="2:7" x14ac:dyDescent="0.25">
      <c r="B89" s="29" t="s">
        <v>29</v>
      </c>
      <c r="C89" s="26">
        <v>5</v>
      </c>
      <c r="D89" s="26">
        <v>5</v>
      </c>
      <c r="E89" s="26">
        <v>3</v>
      </c>
      <c r="F89" s="26">
        <v>4</v>
      </c>
      <c r="G89" s="27">
        <v>17</v>
      </c>
    </row>
    <row r="90" spans="2:7" x14ac:dyDescent="0.25">
      <c r="B90" s="29" t="s">
        <v>30</v>
      </c>
      <c r="C90" s="26">
        <v>40</v>
      </c>
      <c r="D90" s="26">
        <v>27</v>
      </c>
      <c r="E90" s="26">
        <v>25</v>
      </c>
      <c r="F90" s="26">
        <v>32</v>
      </c>
      <c r="G90" s="27">
        <v>124</v>
      </c>
    </row>
    <row r="91" spans="2:7" x14ac:dyDescent="0.25">
      <c r="B91" s="29" t="s">
        <v>31</v>
      </c>
      <c r="C91" s="26">
        <v>480</v>
      </c>
      <c r="D91" s="26">
        <v>178</v>
      </c>
      <c r="E91" s="26">
        <v>108</v>
      </c>
      <c r="F91" s="26">
        <v>150</v>
      </c>
      <c r="G91" s="27">
        <v>916</v>
      </c>
    </row>
    <row r="92" spans="2:7" x14ac:dyDescent="0.25">
      <c r="B92" s="29" t="s">
        <v>77</v>
      </c>
      <c r="C92" s="26">
        <v>2</v>
      </c>
      <c r="D92" s="26">
        <v>2</v>
      </c>
      <c r="E92" s="26">
        <v>1</v>
      </c>
      <c r="F92" s="26">
        <v>4</v>
      </c>
      <c r="G92" s="27">
        <v>9</v>
      </c>
    </row>
    <row r="93" spans="2:7" x14ac:dyDescent="0.25">
      <c r="B93" s="29" t="s">
        <v>32</v>
      </c>
      <c r="C93" s="26">
        <v>74</v>
      </c>
      <c r="D93" s="26">
        <v>47</v>
      </c>
      <c r="E93" s="26">
        <v>13</v>
      </c>
      <c r="F93" s="26">
        <v>15</v>
      </c>
      <c r="G93" s="27">
        <v>149</v>
      </c>
    </row>
    <row r="94" spans="2:7" x14ac:dyDescent="0.25">
      <c r="B94" s="29" t="s">
        <v>33</v>
      </c>
      <c r="C94" s="26">
        <v>43</v>
      </c>
      <c r="D94" s="26">
        <v>40</v>
      </c>
      <c r="E94" s="26">
        <v>19</v>
      </c>
      <c r="F94" s="26">
        <v>15</v>
      </c>
      <c r="G94" s="27">
        <v>117</v>
      </c>
    </row>
    <row r="95" spans="2:7" x14ac:dyDescent="0.25">
      <c r="B95" s="29" t="s">
        <v>34</v>
      </c>
      <c r="C95" s="26">
        <v>46</v>
      </c>
      <c r="D95" s="26">
        <v>29</v>
      </c>
      <c r="E95" s="26">
        <v>34</v>
      </c>
      <c r="F95" s="26">
        <v>29</v>
      </c>
      <c r="G95" s="27">
        <v>138</v>
      </c>
    </row>
    <row r="96" spans="2:7" x14ac:dyDescent="0.25">
      <c r="B96" s="29" t="s">
        <v>35</v>
      </c>
      <c r="C96" s="26">
        <v>96</v>
      </c>
      <c r="D96" s="26">
        <v>51</v>
      </c>
      <c r="E96" s="26">
        <v>31</v>
      </c>
      <c r="F96" s="26">
        <v>33</v>
      </c>
      <c r="G96" s="27">
        <v>211</v>
      </c>
    </row>
    <row r="97" spans="2:7" x14ac:dyDescent="0.25">
      <c r="B97" s="29" t="s">
        <v>36</v>
      </c>
      <c r="C97" s="26">
        <v>47</v>
      </c>
      <c r="D97" s="26">
        <v>42</v>
      </c>
      <c r="E97" s="26">
        <v>14</v>
      </c>
      <c r="F97" s="26">
        <v>16</v>
      </c>
      <c r="G97" s="27">
        <v>119</v>
      </c>
    </row>
    <row r="98" spans="2:7" x14ac:dyDescent="0.25">
      <c r="B98" s="29" t="s">
        <v>37</v>
      </c>
      <c r="C98" s="26">
        <v>34</v>
      </c>
      <c r="D98" s="26">
        <v>11</v>
      </c>
      <c r="E98" s="26">
        <v>8</v>
      </c>
      <c r="F98" s="26">
        <v>2</v>
      </c>
      <c r="G98" s="27">
        <v>55</v>
      </c>
    </row>
    <row r="99" spans="2:7" x14ac:dyDescent="0.25">
      <c r="B99" s="29" t="s">
        <v>59</v>
      </c>
      <c r="C99" s="26">
        <v>1</v>
      </c>
      <c r="D99" s="26" t="s">
        <v>68</v>
      </c>
      <c r="E99" s="26">
        <v>1</v>
      </c>
      <c r="F99" s="26">
        <v>1</v>
      </c>
      <c r="G99" s="27">
        <v>3</v>
      </c>
    </row>
    <row r="100" spans="2:7" x14ac:dyDescent="0.25">
      <c r="B100" s="29" t="s">
        <v>38</v>
      </c>
      <c r="C100" s="26">
        <v>55</v>
      </c>
      <c r="D100" s="26">
        <v>10</v>
      </c>
      <c r="E100" s="26">
        <v>11</v>
      </c>
      <c r="F100" s="26">
        <v>5</v>
      </c>
      <c r="G100" s="27">
        <v>81</v>
      </c>
    </row>
    <row r="101" spans="2:7" x14ac:dyDescent="0.25">
      <c r="B101" s="29" t="s">
        <v>39</v>
      </c>
      <c r="C101" s="26">
        <v>47</v>
      </c>
      <c r="D101" s="26">
        <v>24</v>
      </c>
      <c r="E101" s="26">
        <v>11</v>
      </c>
      <c r="F101" s="26">
        <v>1</v>
      </c>
      <c r="G101" s="27">
        <v>83</v>
      </c>
    </row>
    <row r="102" spans="2:7" x14ac:dyDescent="0.25">
      <c r="B102" s="29" t="s">
        <v>40</v>
      </c>
      <c r="C102" s="26">
        <v>18</v>
      </c>
      <c r="D102" s="26">
        <v>13</v>
      </c>
      <c r="E102" s="26">
        <v>3</v>
      </c>
      <c r="F102" s="26">
        <v>1</v>
      </c>
      <c r="G102" s="27">
        <v>35</v>
      </c>
    </row>
    <row r="103" spans="2:7" x14ac:dyDescent="0.25">
      <c r="B103" s="29" t="s">
        <v>58</v>
      </c>
      <c r="C103" s="26">
        <v>12</v>
      </c>
      <c r="D103" s="26">
        <v>7</v>
      </c>
      <c r="E103" s="26">
        <v>9</v>
      </c>
      <c r="F103" s="26">
        <v>2</v>
      </c>
      <c r="G103" s="27">
        <v>30</v>
      </c>
    </row>
    <row r="104" spans="2:7" x14ac:dyDescent="0.25">
      <c r="B104" s="29" t="s">
        <v>41</v>
      </c>
      <c r="C104" s="26">
        <v>101</v>
      </c>
      <c r="D104" s="26">
        <v>58</v>
      </c>
      <c r="E104" s="26">
        <v>14</v>
      </c>
      <c r="F104" s="26">
        <v>9</v>
      </c>
      <c r="G104" s="27">
        <v>182</v>
      </c>
    </row>
    <row r="105" spans="2:7" x14ac:dyDescent="0.25">
      <c r="B105" s="29" t="s">
        <v>42</v>
      </c>
      <c r="C105" s="26">
        <v>805</v>
      </c>
      <c r="D105" s="26">
        <v>227</v>
      </c>
      <c r="E105" s="26">
        <v>81</v>
      </c>
      <c r="F105" s="26">
        <v>66</v>
      </c>
      <c r="G105" s="27">
        <v>1179</v>
      </c>
    </row>
    <row r="106" spans="2:7" x14ac:dyDescent="0.25">
      <c r="B106" s="29" t="s">
        <v>43</v>
      </c>
      <c r="C106" s="26">
        <v>39</v>
      </c>
      <c r="D106" s="26">
        <v>27</v>
      </c>
      <c r="E106" s="26">
        <v>11</v>
      </c>
      <c r="F106" s="26">
        <v>11</v>
      </c>
      <c r="G106" s="27">
        <v>88</v>
      </c>
    </row>
    <row r="107" spans="2:7" x14ac:dyDescent="0.25">
      <c r="B107" s="29" t="s">
        <v>44</v>
      </c>
      <c r="C107" s="26">
        <v>5</v>
      </c>
      <c r="D107" s="26">
        <v>17</v>
      </c>
      <c r="E107" s="26">
        <v>8</v>
      </c>
      <c r="F107" s="26">
        <v>11</v>
      </c>
      <c r="G107" s="27">
        <v>41</v>
      </c>
    </row>
    <row r="108" spans="2:7" x14ac:dyDescent="0.25">
      <c r="B108" s="29" t="s">
        <v>45</v>
      </c>
      <c r="C108" s="26">
        <v>64</v>
      </c>
      <c r="D108" s="26">
        <v>42</v>
      </c>
      <c r="E108" s="26">
        <v>16</v>
      </c>
      <c r="F108" s="26">
        <v>14</v>
      </c>
      <c r="G108" s="27">
        <v>136</v>
      </c>
    </row>
    <row r="109" spans="2:7" x14ac:dyDescent="0.25">
      <c r="B109" s="29" t="s">
        <v>46</v>
      </c>
      <c r="C109" s="26">
        <v>70</v>
      </c>
      <c r="D109" s="26">
        <v>54</v>
      </c>
      <c r="E109" s="26">
        <v>21</v>
      </c>
      <c r="F109" s="26">
        <v>13</v>
      </c>
      <c r="G109" s="27">
        <v>158</v>
      </c>
    </row>
    <row r="110" spans="2:7" x14ac:dyDescent="0.25">
      <c r="B110" s="29" t="s">
        <v>47</v>
      </c>
      <c r="C110" s="26">
        <v>16</v>
      </c>
      <c r="D110" s="26">
        <v>29</v>
      </c>
      <c r="E110" s="26">
        <v>9</v>
      </c>
      <c r="F110" s="26">
        <v>6</v>
      </c>
      <c r="G110" s="27">
        <v>60</v>
      </c>
    </row>
    <row r="111" spans="2:7" x14ac:dyDescent="0.25">
      <c r="B111" s="30" t="s">
        <v>49</v>
      </c>
      <c r="C111" s="28">
        <v>3674</v>
      </c>
      <c r="D111" s="28">
        <v>1646</v>
      </c>
      <c r="E111" s="28">
        <v>771</v>
      </c>
      <c r="F111" s="28">
        <v>908</v>
      </c>
      <c r="G111" s="28">
        <v>6999</v>
      </c>
    </row>
    <row r="112" spans="2:7" x14ac:dyDescent="0.25">
      <c r="B112" s="9"/>
      <c r="C112" s="10"/>
      <c r="D112" s="10"/>
      <c r="E112" s="10"/>
      <c r="F112" s="10"/>
      <c r="G112" s="10"/>
    </row>
    <row r="113" spans="2:2" x14ac:dyDescent="0.25">
      <c r="B113" s="1" t="s">
        <v>73</v>
      </c>
    </row>
    <row r="114" spans="2:2" x14ac:dyDescent="0.25">
      <c r="B114" s="1" t="s">
        <v>74</v>
      </c>
    </row>
    <row r="115" spans="2:2" x14ac:dyDescent="0.25">
      <c r="B115" s="1" t="s">
        <v>75</v>
      </c>
    </row>
  </sheetData>
  <mergeCells count="3">
    <mergeCell ref="C3:E3"/>
    <mergeCell ref="B3:B4"/>
    <mergeCell ref="F3:H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28"/>
  <sheetViews>
    <sheetView workbookViewId="0">
      <selection activeCell="B4" sqref="B4:B5"/>
    </sheetView>
  </sheetViews>
  <sheetFormatPr baseColWidth="10" defaultRowHeight="15" x14ac:dyDescent="0.25"/>
  <cols>
    <col min="1" max="1" width="11.42578125" style="17"/>
    <col min="2" max="2" width="48" style="17" bestFit="1" customWidth="1"/>
    <col min="3" max="3" width="13.28515625" style="17" customWidth="1"/>
    <col min="4" max="4" width="12" style="17" customWidth="1"/>
    <col min="5" max="5" width="11.42578125" style="17"/>
    <col min="6" max="6" width="13.7109375" style="17" customWidth="1"/>
    <col min="7" max="7" width="12" style="17" customWidth="1"/>
    <col min="8" max="16384" width="11.42578125" style="17"/>
  </cols>
  <sheetData>
    <row r="3" spans="2:8" x14ac:dyDescent="0.25">
      <c r="B3" s="19" t="s">
        <v>82</v>
      </c>
    </row>
    <row r="4" spans="2:8" x14ac:dyDescent="0.25">
      <c r="B4" s="37" t="s">
        <v>71</v>
      </c>
      <c r="C4" s="36">
        <v>2018</v>
      </c>
      <c r="D4" s="36"/>
      <c r="E4" s="36"/>
      <c r="F4" s="36">
        <v>2019</v>
      </c>
      <c r="G4" s="36"/>
      <c r="H4" s="36"/>
    </row>
    <row r="5" spans="2:8" x14ac:dyDescent="0.25">
      <c r="B5" s="38"/>
      <c r="C5" s="15" t="s">
        <v>0</v>
      </c>
      <c r="D5" s="15" t="s">
        <v>1</v>
      </c>
      <c r="E5" s="15" t="s">
        <v>49</v>
      </c>
      <c r="F5" s="15" t="s">
        <v>0</v>
      </c>
      <c r="G5" s="15" t="s">
        <v>1</v>
      </c>
      <c r="H5" s="15" t="s">
        <v>49</v>
      </c>
    </row>
    <row r="6" spans="2:8" x14ac:dyDescent="0.25">
      <c r="B6" s="29" t="s">
        <v>65</v>
      </c>
      <c r="C6" s="26">
        <v>55776</v>
      </c>
      <c r="D6" s="26">
        <v>29976</v>
      </c>
      <c r="E6" s="27">
        <v>85752</v>
      </c>
      <c r="F6" s="33">
        <v>52923</v>
      </c>
      <c r="G6" s="33">
        <v>27824</v>
      </c>
      <c r="H6" s="34">
        <v>80747</v>
      </c>
    </row>
    <row r="7" spans="2:8" x14ac:dyDescent="0.25">
      <c r="B7" s="29" t="s">
        <v>67</v>
      </c>
      <c r="C7" s="26">
        <v>13987</v>
      </c>
      <c r="D7" s="26">
        <v>44887</v>
      </c>
      <c r="E7" s="27">
        <v>58874</v>
      </c>
      <c r="F7" s="33">
        <v>13207</v>
      </c>
      <c r="G7" s="33">
        <v>42516</v>
      </c>
      <c r="H7" s="34">
        <v>55723</v>
      </c>
    </row>
    <row r="8" spans="2:8" x14ac:dyDescent="0.25">
      <c r="B8" s="29" t="s">
        <v>66</v>
      </c>
      <c r="C8" s="26">
        <v>16894</v>
      </c>
      <c r="D8" s="26">
        <v>10394</v>
      </c>
      <c r="E8" s="27">
        <v>27288</v>
      </c>
      <c r="F8" s="33">
        <v>15592</v>
      </c>
      <c r="G8" s="33">
        <v>9895</v>
      </c>
      <c r="H8" s="34">
        <v>25487</v>
      </c>
    </row>
    <row r="9" spans="2:8" x14ac:dyDescent="0.25">
      <c r="B9" s="29" t="s">
        <v>64</v>
      </c>
      <c r="C9" s="26">
        <v>2837</v>
      </c>
      <c r="D9" s="26">
        <v>17068</v>
      </c>
      <c r="E9" s="27">
        <v>19905</v>
      </c>
      <c r="F9" s="33">
        <v>2763</v>
      </c>
      <c r="G9" s="33">
        <v>16885</v>
      </c>
      <c r="H9" s="34">
        <v>19648</v>
      </c>
    </row>
    <row r="10" spans="2:8" x14ac:dyDescent="0.25">
      <c r="B10" s="29" t="s">
        <v>63</v>
      </c>
      <c r="C10" s="26">
        <v>1599</v>
      </c>
      <c r="D10" s="26">
        <v>954</v>
      </c>
      <c r="E10" s="27">
        <v>2553</v>
      </c>
      <c r="F10" s="33">
        <v>1088</v>
      </c>
      <c r="G10" s="33">
        <v>762</v>
      </c>
      <c r="H10" s="34">
        <v>1850</v>
      </c>
    </row>
    <row r="11" spans="2:8" x14ac:dyDescent="0.25">
      <c r="B11" s="30" t="s">
        <v>49</v>
      </c>
      <c r="C11" s="28">
        <v>91093</v>
      </c>
      <c r="D11" s="28">
        <v>103279</v>
      </c>
      <c r="E11" s="28">
        <v>194372</v>
      </c>
      <c r="F11" s="28">
        <v>85573</v>
      </c>
      <c r="G11" s="28">
        <v>97882</v>
      </c>
      <c r="H11" s="28">
        <v>183455</v>
      </c>
    </row>
    <row r="12" spans="2:8" x14ac:dyDescent="0.25">
      <c r="E12" s="5"/>
    </row>
    <row r="14" spans="2:8" x14ac:dyDescent="0.25">
      <c r="B14" s="19" t="s">
        <v>96</v>
      </c>
      <c r="C14" s="1"/>
      <c r="F14" s="18"/>
    </row>
    <row r="15" spans="2:8" x14ac:dyDescent="0.25">
      <c r="B15" s="17" t="s">
        <v>65</v>
      </c>
      <c r="C15" s="20">
        <v>44.014608487094925</v>
      </c>
    </row>
    <row r="16" spans="2:8" x14ac:dyDescent="0.25">
      <c r="B16" s="17" t="s">
        <v>67</v>
      </c>
      <c r="C16" s="20">
        <v>30.374206208607017</v>
      </c>
    </row>
    <row r="17" spans="2:8" x14ac:dyDescent="0.25">
      <c r="B17" s="17" t="s">
        <v>66</v>
      </c>
      <c r="C17" s="20">
        <v>13.892780245836853</v>
      </c>
    </row>
    <row r="18" spans="2:8" x14ac:dyDescent="0.25">
      <c r="B18" s="17" t="s">
        <v>64</v>
      </c>
      <c r="C18" s="20">
        <v>10.709983374669537</v>
      </c>
    </row>
    <row r="19" spans="2:8" x14ac:dyDescent="0.25">
      <c r="B19" s="17" t="s">
        <v>63</v>
      </c>
      <c r="C19" s="20">
        <v>1.0084216837916655</v>
      </c>
    </row>
    <row r="20" spans="2:8" x14ac:dyDescent="0.25">
      <c r="C20" s="20">
        <v>100</v>
      </c>
    </row>
    <row r="26" spans="2:8" x14ac:dyDescent="0.25">
      <c r="E26" s="18"/>
      <c r="F26" s="18"/>
    </row>
    <row r="30" spans="2:8" x14ac:dyDescent="0.25">
      <c r="B30" s="1" t="s">
        <v>83</v>
      </c>
    </row>
    <row r="31" spans="2:8" ht="60" x14ac:dyDescent="0.25">
      <c r="B31" s="14" t="s">
        <v>55</v>
      </c>
      <c r="C31" s="14" t="s">
        <v>65</v>
      </c>
      <c r="D31" s="14" t="s">
        <v>67</v>
      </c>
      <c r="E31" s="14" t="s">
        <v>66</v>
      </c>
      <c r="F31" s="14" t="s">
        <v>64</v>
      </c>
      <c r="G31" s="14" t="s">
        <v>63</v>
      </c>
      <c r="H31" s="14" t="s">
        <v>49</v>
      </c>
    </row>
    <row r="32" spans="2:8" x14ac:dyDescent="0.25">
      <c r="B32" s="29" t="s">
        <v>2</v>
      </c>
      <c r="C32" s="33">
        <v>250</v>
      </c>
      <c r="D32" s="33">
        <v>940</v>
      </c>
      <c r="E32" s="33">
        <v>311</v>
      </c>
      <c r="F32" s="33">
        <v>2118</v>
      </c>
      <c r="G32" s="33">
        <v>127</v>
      </c>
      <c r="H32" s="34">
        <v>3746</v>
      </c>
    </row>
    <row r="33" spans="2:8" x14ac:dyDescent="0.25">
      <c r="B33" s="29" t="s">
        <v>3</v>
      </c>
      <c r="C33" s="33">
        <v>303</v>
      </c>
      <c r="D33" s="33">
        <v>1559</v>
      </c>
      <c r="E33" s="33">
        <v>487</v>
      </c>
      <c r="F33" s="33">
        <v>4756</v>
      </c>
      <c r="G33" s="33">
        <v>136</v>
      </c>
      <c r="H33" s="34">
        <v>7241</v>
      </c>
    </row>
    <row r="34" spans="2:8" x14ac:dyDescent="0.25">
      <c r="B34" s="29" t="s">
        <v>4</v>
      </c>
      <c r="C34" s="33">
        <v>2072</v>
      </c>
      <c r="D34" s="33">
        <v>2514</v>
      </c>
      <c r="E34" s="33">
        <v>692</v>
      </c>
      <c r="F34" s="33">
        <v>7854</v>
      </c>
      <c r="G34" s="33">
        <v>108</v>
      </c>
      <c r="H34" s="34">
        <v>13240</v>
      </c>
    </row>
    <row r="35" spans="2:8" x14ac:dyDescent="0.25">
      <c r="B35" s="29" t="s">
        <v>5</v>
      </c>
      <c r="C35" s="33">
        <v>5707</v>
      </c>
      <c r="D35" s="33">
        <v>2436</v>
      </c>
      <c r="E35" s="33">
        <v>761</v>
      </c>
      <c r="F35" s="33">
        <v>2314</v>
      </c>
      <c r="G35" s="33">
        <v>90</v>
      </c>
      <c r="H35" s="34">
        <v>11308</v>
      </c>
    </row>
    <row r="36" spans="2:8" x14ac:dyDescent="0.25">
      <c r="B36" s="29" t="s">
        <v>6</v>
      </c>
      <c r="C36" s="33">
        <v>4714</v>
      </c>
      <c r="D36" s="33">
        <v>2358</v>
      </c>
      <c r="E36" s="33">
        <v>939</v>
      </c>
      <c r="F36" s="33">
        <v>512</v>
      </c>
      <c r="G36" s="33">
        <v>91</v>
      </c>
      <c r="H36" s="34">
        <v>8614</v>
      </c>
    </row>
    <row r="37" spans="2:8" x14ac:dyDescent="0.25">
      <c r="B37" s="29" t="s">
        <v>7</v>
      </c>
      <c r="C37" s="33">
        <v>14551</v>
      </c>
      <c r="D37" s="33">
        <v>8996</v>
      </c>
      <c r="E37" s="33">
        <v>3921</v>
      </c>
      <c r="F37" s="33">
        <v>747</v>
      </c>
      <c r="G37" s="33">
        <v>215</v>
      </c>
      <c r="H37" s="34">
        <v>28430</v>
      </c>
    </row>
    <row r="38" spans="2:8" x14ac:dyDescent="0.25">
      <c r="B38" s="29" t="s">
        <v>8</v>
      </c>
      <c r="C38" s="33">
        <v>13890</v>
      </c>
      <c r="D38" s="33">
        <v>9668</v>
      </c>
      <c r="E38" s="33">
        <v>3750</v>
      </c>
      <c r="F38" s="33">
        <v>487</v>
      </c>
      <c r="G38" s="33">
        <v>186</v>
      </c>
      <c r="H38" s="34">
        <v>27981</v>
      </c>
    </row>
    <row r="39" spans="2:8" x14ac:dyDescent="0.25">
      <c r="B39" s="29" t="s">
        <v>9</v>
      </c>
      <c r="C39" s="33">
        <v>10551</v>
      </c>
      <c r="D39" s="33">
        <v>7970</v>
      </c>
      <c r="E39" s="33">
        <v>2909</v>
      </c>
      <c r="F39" s="33">
        <v>287</v>
      </c>
      <c r="G39" s="33">
        <v>190</v>
      </c>
      <c r="H39" s="34">
        <v>21907</v>
      </c>
    </row>
    <row r="40" spans="2:8" x14ac:dyDescent="0.25">
      <c r="B40" s="29" t="s">
        <v>10</v>
      </c>
      <c r="C40" s="33">
        <v>8266</v>
      </c>
      <c r="D40" s="33">
        <v>6074</v>
      </c>
      <c r="E40" s="33">
        <v>2440</v>
      </c>
      <c r="F40" s="33">
        <v>197</v>
      </c>
      <c r="G40" s="33">
        <v>129</v>
      </c>
      <c r="H40" s="34">
        <v>17106</v>
      </c>
    </row>
    <row r="41" spans="2:8" x14ac:dyDescent="0.25">
      <c r="B41" s="29" t="s">
        <v>11</v>
      </c>
      <c r="C41" s="33">
        <v>5839</v>
      </c>
      <c r="D41" s="33">
        <v>4198</v>
      </c>
      <c r="E41" s="33">
        <v>1956</v>
      </c>
      <c r="F41" s="33">
        <v>129</v>
      </c>
      <c r="G41" s="33">
        <v>110</v>
      </c>
      <c r="H41" s="34">
        <v>12232</v>
      </c>
    </row>
    <row r="42" spans="2:8" x14ac:dyDescent="0.25">
      <c r="B42" s="29" t="s">
        <v>12</v>
      </c>
      <c r="C42" s="33">
        <v>4274</v>
      </c>
      <c r="D42" s="33">
        <v>2839</v>
      </c>
      <c r="E42" s="33">
        <v>1651</v>
      </c>
      <c r="F42" s="33">
        <v>85</v>
      </c>
      <c r="G42" s="33">
        <v>89</v>
      </c>
      <c r="H42" s="34">
        <v>8938</v>
      </c>
    </row>
    <row r="43" spans="2:8" x14ac:dyDescent="0.25">
      <c r="B43" s="29" t="s">
        <v>13</v>
      </c>
      <c r="C43" s="33">
        <v>3563</v>
      </c>
      <c r="D43" s="33">
        <v>2283</v>
      </c>
      <c r="E43" s="33">
        <v>1633</v>
      </c>
      <c r="F43" s="33">
        <v>57</v>
      </c>
      <c r="G43" s="33">
        <v>96</v>
      </c>
      <c r="H43" s="34">
        <v>7632</v>
      </c>
    </row>
    <row r="44" spans="2:8" x14ac:dyDescent="0.25">
      <c r="B44" s="29" t="s">
        <v>14</v>
      </c>
      <c r="C44" s="33">
        <v>2674</v>
      </c>
      <c r="D44" s="33">
        <v>1591</v>
      </c>
      <c r="E44" s="33">
        <v>1352</v>
      </c>
      <c r="F44" s="33">
        <v>39</v>
      </c>
      <c r="G44" s="33">
        <v>81</v>
      </c>
      <c r="H44" s="34">
        <v>5737</v>
      </c>
    </row>
    <row r="45" spans="2:8" x14ac:dyDescent="0.25">
      <c r="B45" s="29" t="s">
        <v>15</v>
      </c>
      <c r="C45" s="33">
        <v>1925</v>
      </c>
      <c r="D45" s="33">
        <v>924</v>
      </c>
      <c r="E45" s="33">
        <v>986</v>
      </c>
      <c r="F45" s="33">
        <v>18</v>
      </c>
      <c r="G45" s="33">
        <v>72</v>
      </c>
      <c r="H45" s="34">
        <v>3925</v>
      </c>
    </row>
    <row r="46" spans="2:8" x14ac:dyDescent="0.25">
      <c r="B46" s="29" t="s">
        <v>16</v>
      </c>
      <c r="C46" s="33">
        <v>1132</v>
      </c>
      <c r="D46" s="33">
        <v>586</v>
      </c>
      <c r="E46" s="33">
        <v>711</v>
      </c>
      <c r="F46" s="33">
        <v>16</v>
      </c>
      <c r="G46" s="33">
        <v>46</v>
      </c>
      <c r="H46" s="34">
        <v>2491</v>
      </c>
    </row>
    <row r="47" spans="2:8" x14ac:dyDescent="0.25">
      <c r="B47" s="29" t="s">
        <v>17</v>
      </c>
      <c r="C47" s="33">
        <v>546</v>
      </c>
      <c r="D47" s="33">
        <v>350</v>
      </c>
      <c r="E47" s="33">
        <v>436</v>
      </c>
      <c r="F47" s="33">
        <v>11</v>
      </c>
      <c r="G47" s="33">
        <v>29</v>
      </c>
      <c r="H47" s="34">
        <v>1372</v>
      </c>
    </row>
    <row r="48" spans="2:8" x14ac:dyDescent="0.25">
      <c r="B48" s="29" t="s">
        <v>18</v>
      </c>
      <c r="C48" s="33">
        <v>308</v>
      </c>
      <c r="D48" s="33">
        <v>230</v>
      </c>
      <c r="E48" s="33">
        <v>312</v>
      </c>
      <c r="F48" s="33">
        <v>8</v>
      </c>
      <c r="G48" s="33">
        <v>29</v>
      </c>
      <c r="H48" s="34">
        <v>887</v>
      </c>
    </row>
    <row r="49" spans="2:8" x14ac:dyDescent="0.25">
      <c r="B49" s="29" t="s">
        <v>19</v>
      </c>
      <c r="C49" s="33">
        <v>182</v>
      </c>
      <c r="D49" s="33">
        <v>207</v>
      </c>
      <c r="E49" s="33">
        <v>239</v>
      </c>
      <c r="F49" s="33">
        <v>13</v>
      </c>
      <c r="G49" s="33">
        <v>26</v>
      </c>
      <c r="H49" s="34">
        <v>667</v>
      </c>
    </row>
    <row r="50" spans="2:8" x14ac:dyDescent="0.25">
      <c r="B50" s="29" t="s">
        <v>78</v>
      </c>
      <c r="C50" s="33" t="s">
        <v>68</v>
      </c>
      <c r="D50" s="33" t="s">
        <v>68</v>
      </c>
      <c r="E50" s="33">
        <v>1</v>
      </c>
      <c r="F50" s="33" t="s">
        <v>68</v>
      </c>
      <c r="G50" s="33" t="s">
        <v>68</v>
      </c>
      <c r="H50" s="34">
        <v>1</v>
      </c>
    </row>
    <row r="51" spans="2:8" x14ac:dyDescent="0.25">
      <c r="B51" s="30" t="s">
        <v>49</v>
      </c>
      <c r="C51" s="28">
        <v>80747</v>
      </c>
      <c r="D51" s="28">
        <v>55723</v>
      </c>
      <c r="E51" s="28">
        <v>25487</v>
      </c>
      <c r="F51" s="28">
        <v>19648</v>
      </c>
      <c r="G51" s="28">
        <v>1850</v>
      </c>
      <c r="H51" s="28">
        <v>183455</v>
      </c>
    </row>
    <row r="54" spans="2:8" x14ac:dyDescent="0.25">
      <c r="B54" s="1" t="s">
        <v>97</v>
      </c>
    </row>
    <row r="55" spans="2:8" ht="30" x14ac:dyDescent="0.25">
      <c r="B55" s="14" t="s">
        <v>71</v>
      </c>
      <c r="C55" s="14">
        <v>2018</v>
      </c>
      <c r="D55" s="16">
        <v>2019</v>
      </c>
      <c r="E55" s="14" t="s">
        <v>69</v>
      </c>
      <c r="F55" s="14" t="s">
        <v>70</v>
      </c>
    </row>
    <row r="56" spans="2:8" x14ac:dyDescent="0.25">
      <c r="B56" s="29" t="s">
        <v>65</v>
      </c>
      <c r="C56" s="26">
        <v>85752</v>
      </c>
      <c r="D56" s="33">
        <v>80747</v>
      </c>
      <c r="E56" s="26">
        <f>+D56-C56</f>
        <v>-5005</v>
      </c>
      <c r="F56" s="31">
        <f>(E56*100)/C56</f>
        <v>-5.8365985632988151</v>
      </c>
      <c r="G56" s="18"/>
    </row>
    <row r="57" spans="2:8" x14ac:dyDescent="0.25">
      <c r="B57" s="29" t="s">
        <v>67</v>
      </c>
      <c r="C57" s="26">
        <v>58874</v>
      </c>
      <c r="D57" s="33">
        <v>55723</v>
      </c>
      <c r="E57" s="26">
        <f t="shared" ref="E57:E61" si="0">+D57-C57</f>
        <v>-3151</v>
      </c>
      <c r="F57" s="31">
        <f t="shared" ref="F57:F61" si="1">(E57*100)/C57</f>
        <v>-5.3521078914291538</v>
      </c>
    </row>
    <row r="58" spans="2:8" x14ac:dyDescent="0.25">
      <c r="B58" s="29" t="s">
        <v>66</v>
      </c>
      <c r="C58" s="26">
        <v>27288</v>
      </c>
      <c r="D58" s="33">
        <v>25487</v>
      </c>
      <c r="E58" s="26">
        <f t="shared" si="0"/>
        <v>-1801</v>
      </c>
      <c r="F58" s="31">
        <f t="shared" si="1"/>
        <v>-6.5999706830841394</v>
      </c>
    </row>
    <row r="59" spans="2:8" x14ac:dyDescent="0.25">
      <c r="B59" s="29" t="s">
        <v>64</v>
      </c>
      <c r="C59" s="26">
        <v>19905</v>
      </c>
      <c r="D59" s="33">
        <v>19648</v>
      </c>
      <c r="E59" s="26">
        <f t="shared" si="0"/>
        <v>-257</v>
      </c>
      <c r="F59" s="31">
        <f t="shared" si="1"/>
        <v>-1.2911328811856317</v>
      </c>
    </row>
    <row r="60" spans="2:8" x14ac:dyDescent="0.25">
      <c r="B60" s="29" t="s">
        <v>63</v>
      </c>
      <c r="C60" s="26">
        <v>2553</v>
      </c>
      <c r="D60" s="33">
        <v>1850</v>
      </c>
      <c r="E60" s="26">
        <f t="shared" si="0"/>
        <v>-703</v>
      </c>
      <c r="F60" s="31">
        <f t="shared" si="1"/>
        <v>-27.536231884057973</v>
      </c>
    </row>
    <row r="61" spans="2:8" x14ac:dyDescent="0.25">
      <c r="B61" s="30" t="s">
        <v>49</v>
      </c>
      <c r="C61" s="28">
        <v>194372</v>
      </c>
      <c r="D61" s="28">
        <v>183455</v>
      </c>
      <c r="E61" s="28">
        <f t="shared" si="0"/>
        <v>-10917</v>
      </c>
      <c r="F61" s="32">
        <f t="shared" si="1"/>
        <v>-5.6165497088057954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84</v>
      </c>
    </row>
    <row r="68" spans="2:3" x14ac:dyDescent="0.25">
      <c r="B68" s="3" t="s">
        <v>65</v>
      </c>
      <c r="C68" s="11">
        <v>-5.8365985632988151</v>
      </c>
    </row>
    <row r="69" spans="2:3" x14ac:dyDescent="0.25">
      <c r="B69" s="3" t="s">
        <v>67</v>
      </c>
      <c r="C69" s="11">
        <v>-5.3521078914291538</v>
      </c>
    </row>
    <row r="70" spans="2:3" x14ac:dyDescent="0.25">
      <c r="B70" s="3" t="s">
        <v>66</v>
      </c>
      <c r="C70" s="11">
        <v>-6.5999706830841394</v>
      </c>
    </row>
    <row r="71" spans="2:3" x14ac:dyDescent="0.25">
      <c r="B71" s="3" t="s">
        <v>64</v>
      </c>
      <c r="C71" s="11">
        <v>-1.2911328811856317</v>
      </c>
    </row>
    <row r="72" spans="2:3" x14ac:dyDescent="0.25">
      <c r="B72" s="3" t="s">
        <v>63</v>
      </c>
      <c r="C72" s="11">
        <v>-27.536231884057973</v>
      </c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85</v>
      </c>
    </row>
    <row r="81" spans="2:8" ht="60" x14ac:dyDescent="0.25">
      <c r="B81" s="14" t="s">
        <v>56</v>
      </c>
      <c r="C81" s="14" t="s">
        <v>65</v>
      </c>
      <c r="D81" s="14" t="s">
        <v>67</v>
      </c>
      <c r="E81" s="14" t="s">
        <v>66</v>
      </c>
      <c r="F81" s="14" t="s">
        <v>64</v>
      </c>
      <c r="G81" s="14" t="s">
        <v>63</v>
      </c>
      <c r="H81" s="14" t="s">
        <v>49</v>
      </c>
    </row>
    <row r="82" spans="2:8" x14ac:dyDescent="0.25">
      <c r="B82" s="29" t="s">
        <v>20</v>
      </c>
      <c r="C82" s="33">
        <v>358</v>
      </c>
      <c r="D82" s="33">
        <v>301</v>
      </c>
      <c r="E82" s="33">
        <v>75</v>
      </c>
      <c r="F82" s="33">
        <v>108</v>
      </c>
      <c r="G82" s="33">
        <v>8</v>
      </c>
      <c r="H82" s="34">
        <v>850</v>
      </c>
    </row>
    <row r="83" spans="2:8" x14ac:dyDescent="0.25">
      <c r="B83" s="29" t="s">
        <v>21</v>
      </c>
      <c r="C83" s="33">
        <v>696</v>
      </c>
      <c r="D83" s="33">
        <v>440</v>
      </c>
      <c r="E83" s="33">
        <v>437</v>
      </c>
      <c r="F83" s="33">
        <v>159</v>
      </c>
      <c r="G83" s="33">
        <v>17</v>
      </c>
      <c r="H83" s="34">
        <v>1749</v>
      </c>
    </row>
    <row r="84" spans="2:8" x14ac:dyDescent="0.25">
      <c r="B84" s="29" t="s">
        <v>22</v>
      </c>
      <c r="C84" s="33">
        <v>3079</v>
      </c>
      <c r="D84" s="33">
        <v>1669</v>
      </c>
      <c r="E84" s="33">
        <v>725</v>
      </c>
      <c r="F84" s="33">
        <v>628</v>
      </c>
      <c r="G84" s="33">
        <v>41</v>
      </c>
      <c r="H84" s="34">
        <v>6142</v>
      </c>
    </row>
    <row r="85" spans="2:8" x14ac:dyDescent="0.25">
      <c r="B85" s="29" t="s">
        <v>23</v>
      </c>
      <c r="C85" s="33">
        <v>19664</v>
      </c>
      <c r="D85" s="33">
        <v>14022</v>
      </c>
      <c r="E85" s="33">
        <v>4932</v>
      </c>
      <c r="F85" s="33">
        <v>3368</v>
      </c>
      <c r="G85" s="33">
        <v>431</v>
      </c>
      <c r="H85" s="34">
        <v>42417</v>
      </c>
    </row>
    <row r="86" spans="2:8" x14ac:dyDescent="0.25">
      <c r="B86" s="29" t="s">
        <v>24</v>
      </c>
      <c r="C86" s="33">
        <v>1455</v>
      </c>
      <c r="D86" s="33">
        <v>662</v>
      </c>
      <c r="E86" s="33">
        <v>628</v>
      </c>
      <c r="F86" s="33">
        <v>247</v>
      </c>
      <c r="G86" s="33">
        <v>35</v>
      </c>
      <c r="H86" s="34">
        <v>3027</v>
      </c>
    </row>
    <row r="87" spans="2:8" x14ac:dyDescent="0.25">
      <c r="B87" s="29" t="s">
        <v>25</v>
      </c>
      <c r="C87" s="33">
        <v>1907</v>
      </c>
      <c r="D87" s="33">
        <v>1140</v>
      </c>
      <c r="E87" s="33">
        <v>588</v>
      </c>
      <c r="F87" s="33">
        <v>513</v>
      </c>
      <c r="G87" s="33">
        <v>15</v>
      </c>
      <c r="H87" s="34">
        <v>4163</v>
      </c>
    </row>
    <row r="88" spans="2:8" x14ac:dyDescent="0.25">
      <c r="B88" s="29" t="s">
        <v>26</v>
      </c>
      <c r="C88" s="33">
        <v>1017</v>
      </c>
      <c r="D88" s="33">
        <v>969</v>
      </c>
      <c r="E88" s="33">
        <v>331</v>
      </c>
      <c r="F88" s="33">
        <v>178</v>
      </c>
      <c r="G88" s="33">
        <v>24</v>
      </c>
      <c r="H88" s="34">
        <v>2519</v>
      </c>
    </row>
    <row r="89" spans="2:8" x14ac:dyDescent="0.25">
      <c r="B89" s="29" t="s">
        <v>27</v>
      </c>
      <c r="C89" s="33">
        <v>470</v>
      </c>
      <c r="D89" s="33">
        <v>258</v>
      </c>
      <c r="E89" s="33">
        <v>76</v>
      </c>
      <c r="F89" s="33">
        <v>88</v>
      </c>
      <c r="G89" s="33">
        <v>9</v>
      </c>
      <c r="H89" s="34">
        <v>901</v>
      </c>
    </row>
    <row r="90" spans="2:8" x14ac:dyDescent="0.25">
      <c r="B90" s="29" t="s">
        <v>28</v>
      </c>
      <c r="C90" s="33">
        <v>1483</v>
      </c>
      <c r="D90" s="33">
        <v>1078</v>
      </c>
      <c r="E90" s="33">
        <v>840</v>
      </c>
      <c r="F90" s="33">
        <v>330</v>
      </c>
      <c r="G90" s="33">
        <v>24</v>
      </c>
      <c r="H90" s="34">
        <v>3755</v>
      </c>
    </row>
    <row r="91" spans="2:8" x14ac:dyDescent="0.25">
      <c r="B91" s="29" t="s">
        <v>57</v>
      </c>
      <c r="C91" s="33">
        <v>95</v>
      </c>
      <c r="D91" s="33">
        <v>42</v>
      </c>
      <c r="E91" s="33">
        <v>13</v>
      </c>
      <c r="F91" s="33">
        <v>32</v>
      </c>
      <c r="G91" s="33" t="s">
        <v>68</v>
      </c>
      <c r="H91" s="34">
        <v>182</v>
      </c>
    </row>
    <row r="92" spans="2:8" x14ac:dyDescent="0.25">
      <c r="B92" s="29" t="s">
        <v>29</v>
      </c>
      <c r="C92" s="33">
        <v>195</v>
      </c>
      <c r="D92" s="33">
        <v>137</v>
      </c>
      <c r="E92" s="33">
        <v>26</v>
      </c>
      <c r="F92" s="33">
        <v>61</v>
      </c>
      <c r="G92" s="33">
        <v>5</v>
      </c>
      <c r="H92" s="34">
        <v>424</v>
      </c>
    </row>
    <row r="93" spans="2:8" x14ac:dyDescent="0.25">
      <c r="B93" s="29" t="s">
        <v>30</v>
      </c>
      <c r="C93" s="33">
        <v>674</v>
      </c>
      <c r="D93" s="33">
        <v>379</v>
      </c>
      <c r="E93" s="33">
        <v>494</v>
      </c>
      <c r="F93" s="33">
        <v>188</v>
      </c>
      <c r="G93" s="33">
        <v>16</v>
      </c>
      <c r="H93" s="34">
        <v>1751</v>
      </c>
    </row>
    <row r="94" spans="2:8" x14ac:dyDescent="0.25">
      <c r="B94" s="29" t="s">
        <v>31</v>
      </c>
      <c r="C94" s="33">
        <v>4238</v>
      </c>
      <c r="D94" s="33">
        <v>3702</v>
      </c>
      <c r="E94" s="33">
        <v>1789</v>
      </c>
      <c r="F94" s="33">
        <v>815</v>
      </c>
      <c r="G94" s="33">
        <v>112</v>
      </c>
      <c r="H94" s="34">
        <v>10656</v>
      </c>
    </row>
    <row r="95" spans="2:8" x14ac:dyDescent="0.25">
      <c r="B95" s="29" t="s">
        <v>77</v>
      </c>
      <c r="C95" s="33">
        <v>34</v>
      </c>
      <c r="D95" s="33">
        <v>19</v>
      </c>
      <c r="E95" s="33">
        <v>3</v>
      </c>
      <c r="F95" s="33">
        <v>3</v>
      </c>
      <c r="G95" s="33" t="s">
        <v>68</v>
      </c>
      <c r="H95" s="34">
        <v>59</v>
      </c>
    </row>
    <row r="96" spans="2:8" x14ac:dyDescent="0.25">
      <c r="B96" s="29" t="s">
        <v>32</v>
      </c>
      <c r="C96" s="33">
        <v>383</v>
      </c>
      <c r="D96" s="33">
        <v>286</v>
      </c>
      <c r="E96" s="33">
        <v>210</v>
      </c>
      <c r="F96" s="33">
        <v>182</v>
      </c>
      <c r="G96" s="33">
        <v>6</v>
      </c>
      <c r="H96" s="34">
        <v>1067</v>
      </c>
    </row>
    <row r="97" spans="2:8" x14ac:dyDescent="0.25">
      <c r="B97" s="29" t="s">
        <v>33</v>
      </c>
      <c r="C97" s="33">
        <v>971</v>
      </c>
      <c r="D97" s="33">
        <v>782</v>
      </c>
      <c r="E97" s="33">
        <v>286</v>
      </c>
      <c r="F97" s="33">
        <v>288</v>
      </c>
      <c r="G97" s="33">
        <v>28</v>
      </c>
      <c r="H97" s="34">
        <v>2355</v>
      </c>
    </row>
    <row r="98" spans="2:8" x14ac:dyDescent="0.25">
      <c r="B98" s="29" t="s">
        <v>34</v>
      </c>
      <c r="C98" s="33">
        <v>1343</v>
      </c>
      <c r="D98" s="33">
        <v>677</v>
      </c>
      <c r="E98" s="33">
        <v>660</v>
      </c>
      <c r="F98" s="33">
        <v>51</v>
      </c>
      <c r="G98" s="33">
        <v>35</v>
      </c>
      <c r="H98" s="34">
        <v>2766</v>
      </c>
    </row>
    <row r="99" spans="2:8" x14ac:dyDescent="0.25">
      <c r="B99" s="29" t="s">
        <v>35</v>
      </c>
      <c r="C99" s="33">
        <v>631</v>
      </c>
      <c r="D99" s="33">
        <v>551</v>
      </c>
      <c r="E99" s="33">
        <v>784</v>
      </c>
      <c r="F99" s="33">
        <v>321</v>
      </c>
      <c r="G99" s="33">
        <v>20</v>
      </c>
      <c r="H99" s="34">
        <v>2307</v>
      </c>
    </row>
    <row r="100" spans="2:8" x14ac:dyDescent="0.25">
      <c r="B100" s="29" t="s">
        <v>36</v>
      </c>
      <c r="C100" s="33">
        <v>964</v>
      </c>
      <c r="D100" s="33">
        <v>743</v>
      </c>
      <c r="E100" s="33">
        <v>267</v>
      </c>
      <c r="F100" s="33">
        <v>143</v>
      </c>
      <c r="G100" s="33">
        <v>22</v>
      </c>
      <c r="H100" s="34">
        <v>2139</v>
      </c>
    </row>
    <row r="101" spans="2:8" x14ac:dyDescent="0.25">
      <c r="B101" s="29" t="s">
        <v>37</v>
      </c>
      <c r="C101" s="33">
        <v>103</v>
      </c>
      <c r="D101" s="33">
        <v>97</v>
      </c>
      <c r="E101" s="33">
        <v>11</v>
      </c>
      <c r="F101" s="33">
        <v>46</v>
      </c>
      <c r="G101" s="33" t="s">
        <v>68</v>
      </c>
      <c r="H101" s="34">
        <v>257</v>
      </c>
    </row>
    <row r="102" spans="2:8" x14ac:dyDescent="0.25">
      <c r="B102" s="29" t="s">
        <v>59</v>
      </c>
      <c r="C102" s="33">
        <v>1</v>
      </c>
      <c r="D102" s="33" t="s">
        <v>68</v>
      </c>
      <c r="E102" s="33" t="s">
        <v>68</v>
      </c>
      <c r="F102" s="33">
        <v>3</v>
      </c>
      <c r="G102" s="33" t="s">
        <v>68</v>
      </c>
      <c r="H102" s="34">
        <v>4</v>
      </c>
    </row>
    <row r="103" spans="2:8" x14ac:dyDescent="0.25">
      <c r="B103" s="29" t="s">
        <v>38</v>
      </c>
      <c r="C103" s="33">
        <v>270</v>
      </c>
      <c r="D103" s="33">
        <v>194</v>
      </c>
      <c r="E103" s="33">
        <v>37</v>
      </c>
      <c r="F103" s="33">
        <v>114</v>
      </c>
      <c r="G103" s="33">
        <v>8</v>
      </c>
      <c r="H103" s="34">
        <v>623</v>
      </c>
    </row>
    <row r="104" spans="2:8" x14ac:dyDescent="0.25">
      <c r="B104" s="29" t="s">
        <v>39</v>
      </c>
      <c r="C104" s="33">
        <v>515</v>
      </c>
      <c r="D104" s="33">
        <v>217</v>
      </c>
      <c r="E104" s="33">
        <v>78</v>
      </c>
      <c r="F104" s="33">
        <v>88</v>
      </c>
      <c r="G104" s="33">
        <v>5</v>
      </c>
      <c r="H104" s="34">
        <v>903</v>
      </c>
    </row>
    <row r="105" spans="2:8" x14ac:dyDescent="0.25">
      <c r="B105" s="29" t="s">
        <v>40</v>
      </c>
      <c r="C105" s="33">
        <v>298</v>
      </c>
      <c r="D105" s="33">
        <v>150</v>
      </c>
      <c r="E105" s="33">
        <v>43</v>
      </c>
      <c r="F105" s="33">
        <v>15</v>
      </c>
      <c r="G105" s="33">
        <v>1</v>
      </c>
      <c r="H105" s="34">
        <v>507</v>
      </c>
    </row>
    <row r="106" spans="2:8" x14ac:dyDescent="0.25">
      <c r="B106" s="29" t="s">
        <v>58</v>
      </c>
      <c r="C106" s="33">
        <v>66</v>
      </c>
      <c r="D106" s="33">
        <v>25</v>
      </c>
      <c r="E106" s="33">
        <v>12</v>
      </c>
      <c r="F106" s="33">
        <v>31</v>
      </c>
      <c r="G106" s="33">
        <v>1</v>
      </c>
      <c r="H106" s="34">
        <v>135</v>
      </c>
    </row>
    <row r="107" spans="2:8" x14ac:dyDescent="0.25">
      <c r="B107" s="29" t="s">
        <v>41</v>
      </c>
      <c r="C107" s="33">
        <v>986</v>
      </c>
      <c r="D107" s="33">
        <v>695</v>
      </c>
      <c r="E107" s="33">
        <v>204</v>
      </c>
      <c r="F107" s="33">
        <v>236</v>
      </c>
      <c r="G107" s="33">
        <v>5</v>
      </c>
      <c r="H107" s="34">
        <v>2126</v>
      </c>
    </row>
    <row r="108" spans="2:8" x14ac:dyDescent="0.25">
      <c r="B108" s="29" t="s">
        <v>42</v>
      </c>
      <c r="C108" s="33">
        <v>3423</v>
      </c>
      <c r="D108" s="33">
        <v>2262</v>
      </c>
      <c r="E108" s="33">
        <v>1769</v>
      </c>
      <c r="F108" s="33">
        <v>861</v>
      </c>
      <c r="G108" s="33">
        <v>83</v>
      </c>
      <c r="H108" s="34">
        <v>8398</v>
      </c>
    </row>
    <row r="109" spans="2:8" x14ac:dyDescent="0.25">
      <c r="B109" s="29" t="s">
        <v>43</v>
      </c>
      <c r="C109" s="33">
        <v>741</v>
      </c>
      <c r="D109" s="33">
        <v>407</v>
      </c>
      <c r="E109" s="33">
        <v>100</v>
      </c>
      <c r="F109" s="33">
        <v>132</v>
      </c>
      <c r="G109" s="33">
        <v>4</v>
      </c>
      <c r="H109" s="34">
        <v>1384</v>
      </c>
    </row>
    <row r="110" spans="2:8" x14ac:dyDescent="0.25">
      <c r="B110" s="29" t="s">
        <v>44</v>
      </c>
      <c r="C110" s="33">
        <v>569</v>
      </c>
      <c r="D110" s="33">
        <v>534</v>
      </c>
      <c r="E110" s="33">
        <v>155</v>
      </c>
      <c r="F110" s="33">
        <v>124</v>
      </c>
      <c r="G110" s="33">
        <v>17</v>
      </c>
      <c r="H110" s="34">
        <v>1399</v>
      </c>
    </row>
    <row r="111" spans="2:8" x14ac:dyDescent="0.25">
      <c r="B111" s="29" t="s">
        <v>45</v>
      </c>
      <c r="C111" s="33">
        <v>928</v>
      </c>
      <c r="D111" s="33">
        <v>493</v>
      </c>
      <c r="E111" s="33">
        <v>271</v>
      </c>
      <c r="F111" s="33">
        <v>273</v>
      </c>
      <c r="G111" s="33">
        <v>10</v>
      </c>
      <c r="H111" s="34">
        <v>1975</v>
      </c>
    </row>
    <row r="112" spans="2:8" x14ac:dyDescent="0.25">
      <c r="B112" s="29" t="s">
        <v>46</v>
      </c>
      <c r="C112" s="33">
        <v>1522</v>
      </c>
      <c r="D112" s="33">
        <v>1564</v>
      </c>
      <c r="E112" s="33">
        <v>403</v>
      </c>
      <c r="F112" s="33">
        <v>342</v>
      </c>
      <c r="G112" s="33">
        <v>28</v>
      </c>
      <c r="H112" s="34">
        <v>3859</v>
      </c>
    </row>
    <row r="113" spans="2:8" x14ac:dyDescent="0.25">
      <c r="B113" s="29" t="s">
        <v>47</v>
      </c>
      <c r="C113" s="33">
        <v>454</v>
      </c>
      <c r="D113" s="33">
        <v>569</v>
      </c>
      <c r="E113" s="33">
        <v>170</v>
      </c>
      <c r="F113" s="33">
        <v>104</v>
      </c>
      <c r="G113" s="33">
        <v>11</v>
      </c>
      <c r="H113" s="34">
        <v>1308</v>
      </c>
    </row>
    <row r="114" spans="2:8" x14ac:dyDescent="0.25">
      <c r="B114" s="30" t="s">
        <v>49</v>
      </c>
      <c r="C114" s="28">
        <v>49533</v>
      </c>
      <c r="D114" s="28">
        <v>35064</v>
      </c>
      <c r="E114" s="28">
        <v>16417</v>
      </c>
      <c r="F114" s="28">
        <v>10072</v>
      </c>
      <c r="G114" s="28">
        <v>1021</v>
      </c>
      <c r="H114" s="28">
        <v>112107</v>
      </c>
    </row>
    <row r="117" spans="2:8" x14ac:dyDescent="0.25">
      <c r="B117" s="19" t="s">
        <v>86</v>
      </c>
    </row>
    <row r="118" spans="2:8" x14ac:dyDescent="0.25">
      <c r="B118" s="37" t="s">
        <v>71</v>
      </c>
      <c r="C118" s="36">
        <v>2018</v>
      </c>
      <c r="D118" s="36"/>
      <c r="E118" s="36"/>
      <c r="F118" s="36">
        <v>2019</v>
      </c>
      <c r="G118" s="36"/>
      <c r="H118" s="36"/>
    </row>
    <row r="119" spans="2:8" x14ac:dyDescent="0.25">
      <c r="B119" s="38"/>
      <c r="C119" s="15" t="s">
        <v>0</v>
      </c>
      <c r="D119" s="15" t="s">
        <v>1</v>
      </c>
      <c r="E119" s="15" t="s">
        <v>49</v>
      </c>
      <c r="F119" s="15" t="s">
        <v>0</v>
      </c>
      <c r="G119" s="15" t="s">
        <v>1</v>
      </c>
      <c r="H119" s="15" t="s">
        <v>49</v>
      </c>
    </row>
    <row r="120" spans="2:8" x14ac:dyDescent="0.25">
      <c r="B120" s="29" t="s">
        <v>60</v>
      </c>
      <c r="C120" s="26">
        <v>3932</v>
      </c>
      <c r="D120" s="26">
        <v>4271</v>
      </c>
      <c r="E120" s="27">
        <v>8203</v>
      </c>
      <c r="F120" s="33">
        <v>3155</v>
      </c>
      <c r="G120" s="33">
        <v>3477</v>
      </c>
      <c r="H120" s="34">
        <v>6632</v>
      </c>
    </row>
    <row r="121" spans="2:8" x14ac:dyDescent="0.25">
      <c r="B121" s="29" t="s">
        <v>72</v>
      </c>
      <c r="C121" s="26">
        <v>723</v>
      </c>
      <c r="D121" s="26">
        <v>921</v>
      </c>
      <c r="E121" s="27">
        <v>1644</v>
      </c>
      <c r="F121" s="33">
        <v>827</v>
      </c>
      <c r="G121" s="33">
        <v>864</v>
      </c>
      <c r="H121" s="34">
        <v>1691</v>
      </c>
    </row>
    <row r="122" spans="2:8" x14ac:dyDescent="0.25">
      <c r="B122" s="29" t="s">
        <v>61</v>
      </c>
      <c r="C122" s="26">
        <v>5199</v>
      </c>
      <c r="D122" s="26">
        <v>32157</v>
      </c>
      <c r="E122" s="27">
        <v>37356</v>
      </c>
      <c r="F122" s="33">
        <v>5153</v>
      </c>
      <c r="G122" s="33">
        <v>30641</v>
      </c>
      <c r="H122" s="34">
        <v>35794</v>
      </c>
    </row>
    <row r="123" spans="2:8" x14ac:dyDescent="0.25">
      <c r="B123" s="29" t="s">
        <v>62</v>
      </c>
      <c r="C123" s="26">
        <v>4133</v>
      </c>
      <c r="D123" s="26">
        <v>7538</v>
      </c>
      <c r="E123" s="27">
        <v>11671</v>
      </c>
      <c r="F123" s="33">
        <v>4072</v>
      </c>
      <c r="G123" s="33">
        <v>7534</v>
      </c>
      <c r="H123" s="34">
        <v>11606</v>
      </c>
    </row>
    <row r="124" spans="2:8" x14ac:dyDescent="0.25">
      <c r="B124" s="30" t="s">
        <v>49</v>
      </c>
      <c r="C124" s="28">
        <v>13987</v>
      </c>
      <c r="D124" s="28">
        <v>44887</v>
      </c>
      <c r="E124" s="28">
        <v>58874</v>
      </c>
      <c r="F124" s="28">
        <v>13207</v>
      </c>
      <c r="G124" s="28">
        <v>42516</v>
      </c>
      <c r="H124" s="28">
        <v>55723</v>
      </c>
    </row>
    <row r="125" spans="2:8" x14ac:dyDescent="0.25">
      <c r="B125" s="2"/>
      <c r="C125" s="5"/>
      <c r="D125" s="5"/>
      <c r="E125" s="5"/>
      <c r="F125" s="5"/>
      <c r="G125" s="5"/>
      <c r="H125" s="5"/>
    </row>
    <row r="126" spans="2:8" x14ac:dyDescent="0.25">
      <c r="B126" s="2"/>
      <c r="C126" s="5"/>
      <c r="D126" s="5"/>
      <c r="E126" s="5"/>
      <c r="F126" s="5"/>
      <c r="G126" s="5"/>
      <c r="H126" s="5"/>
    </row>
    <row r="127" spans="2:8" x14ac:dyDescent="0.25">
      <c r="B127" s="1" t="s">
        <v>87</v>
      </c>
      <c r="D127" s="5"/>
      <c r="E127" s="5"/>
      <c r="F127" s="5"/>
      <c r="G127" s="5"/>
      <c r="H127" s="5"/>
    </row>
    <row r="128" spans="2:8" x14ac:dyDescent="0.25"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B131" s="2" t="s">
        <v>60</v>
      </c>
      <c r="C131" s="20">
        <v>11.901728191231628</v>
      </c>
      <c r="D131" s="5"/>
      <c r="E131" s="5"/>
      <c r="F131" s="5"/>
      <c r="G131" s="5"/>
      <c r="H131" s="5"/>
    </row>
    <row r="132" spans="2:8" x14ac:dyDescent="0.25">
      <c r="B132" s="2" t="s">
        <v>72</v>
      </c>
      <c r="C132" s="20">
        <v>3.0346535541876785</v>
      </c>
      <c r="D132" s="5"/>
      <c r="E132" s="5"/>
      <c r="F132" s="5"/>
      <c r="G132" s="5"/>
      <c r="H132" s="5"/>
    </row>
    <row r="133" spans="2:8" x14ac:dyDescent="0.25">
      <c r="B133" s="2" t="s">
        <v>61</v>
      </c>
      <c r="C133" s="20">
        <v>64.23559391992535</v>
      </c>
      <c r="D133" s="5"/>
      <c r="E133" s="5"/>
      <c r="F133" s="5"/>
      <c r="G133" s="5"/>
      <c r="H133" s="5"/>
    </row>
    <row r="134" spans="2:8" x14ac:dyDescent="0.25">
      <c r="B134" s="2" t="s">
        <v>62</v>
      </c>
      <c r="C134" s="20">
        <v>20.82802433465535</v>
      </c>
      <c r="D134" s="5"/>
      <c r="E134" s="5"/>
      <c r="F134" s="5"/>
      <c r="G134" s="5"/>
      <c r="H134" s="5"/>
    </row>
    <row r="135" spans="2:8" x14ac:dyDescent="0.25">
      <c r="C135" s="20"/>
      <c r="D135" s="5"/>
      <c r="E135" s="5"/>
      <c r="F135" s="5"/>
      <c r="G135" s="5"/>
      <c r="H135" s="5"/>
    </row>
    <row r="136" spans="2:8" x14ac:dyDescent="0.25">
      <c r="B136" s="2"/>
      <c r="C136" s="5"/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3" spans="2:8" x14ac:dyDescent="0.25">
      <c r="B143" s="1" t="s">
        <v>88</v>
      </c>
    </row>
    <row r="144" spans="2:8" ht="45" x14ac:dyDescent="0.25">
      <c r="B144" s="14" t="s">
        <v>55</v>
      </c>
      <c r="C144" s="14" t="s">
        <v>60</v>
      </c>
      <c r="D144" s="14" t="s">
        <v>72</v>
      </c>
      <c r="E144" s="14" t="s">
        <v>61</v>
      </c>
      <c r="F144" s="14" t="s">
        <v>62</v>
      </c>
      <c r="G144" s="14" t="s">
        <v>49</v>
      </c>
    </row>
    <row r="145" spans="2:7" x14ac:dyDescent="0.25">
      <c r="B145" s="35" t="s">
        <v>2</v>
      </c>
      <c r="C145" s="33">
        <v>940</v>
      </c>
      <c r="D145" s="33" t="s">
        <v>68</v>
      </c>
      <c r="E145" s="33" t="s">
        <v>68</v>
      </c>
      <c r="F145" s="33" t="s">
        <v>68</v>
      </c>
      <c r="G145" s="34">
        <v>940</v>
      </c>
    </row>
    <row r="146" spans="2:7" x14ac:dyDescent="0.25">
      <c r="B146" s="35" t="s">
        <v>3</v>
      </c>
      <c r="C146" s="33">
        <v>1559</v>
      </c>
      <c r="D146" s="33" t="s">
        <v>68</v>
      </c>
      <c r="E146" s="33" t="s">
        <v>68</v>
      </c>
      <c r="F146" s="33" t="s">
        <v>68</v>
      </c>
      <c r="G146" s="34">
        <v>1559</v>
      </c>
    </row>
    <row r="147" spans="2:7" x14ac:dyDescent="0.25">
      <c r="B147" s="35" t="s">
        <v>4</v>
      </c>
      <c r="C147" s="33">
        <v>2451</v>
      </c>
      <c r="D147" s="33" t="s">
        <v>68</v>
      </c>
      <c r="E147" s="33">
        <v>63</v>
      </c>
      <c r="F147" s="33" t="s">
        <v>68</v>
      </c>
      <c r="G147" s="34">
        <v>2514</v>
      </c>
    </row>
    <row r="148" spans="2:7" x14ac:dyDescent="0.25">
      <c r="B148" s="35" t="s">
        <v>5</v>
      </c>
      <c r="C148" s="33">
        <v>1682</v>
      </c>
      <c r="D148" s="33" t="s">
        <v>68</v>
      </c>
      <c r="E148" s="33">
        <v>754</v>
      </c>
      <c r="F148" s="33" t="s">
        <v>68</v>
      </c>
      <c r="G148" s="34">
        <v>2436</v>
      </c>
    </row>
    <row r="149" spans="2:7" x14ac:dyDescent="0.25">
      <c r="B149" s="35" t="s">
        <v>6</v>
      </c>
      <c r="C149" s="33" t="s">
        <v>68</v>
      </c>
      <c r="D149" s="33" t="s">
        <v>68</v>
      </c>
      <c r="E149" s="33">
        <v>1572</v>
      </c>
      <c r="F149" s="33">
        <v>786</v>
      </c>
      <c r="G149" s="34">
        <v>2358</v>
      </c>
    </row>
    <row r="150" spans="2:7" x14ac:dyDescent="0.25">
      <c r="B150" s="35" t="s">
        <v>7</v>
      </c>
      <c r="C150" s="33" t="s">
        <v>68</v>
      </c>
      <c r="D150" s="33" t="s">
        <v>68</v>
      </c>
      <c r="E150" s="33">
        <v>7066</v>
      </c>
      <c r="F150" s="33">
        <v>1930</v>
      </c>
      <c r="G150" s="34">
        <v>8996</v>
      </c>
    </row>
    <row r="151" spans="2:7" x14ac:dyDescent="0.25">
      <c r="B151" s="35" t="s">
        <v>8</v>
      </c>
      <c r="C151" s="33" t="s">
        <v>68</v>
      </c>
      <c r="D151" s="33" t="s">
        <v>68</v>
      </c>
      <c r="E151" s="33">
        <v>7934</v>
      </c>
      <c r="F151" s="33">
        <v>1734</v>
      </c>
      <c r="G151" s="34">
        <v>9668</v>
      </c>
    </row>
    <row r="152" spans="2:7" x14ac:dyDescent="0.25">
      <c r="B152" s="35" t="s">
        <v>9</v>
      </c>
      <c r="C152" s="33" t="s">
        <v>68</v>
      </c>
      <c r="D152" s="33" t="s">
        <v>68</v>
      </c>
      <c r="E152" s="33">
        <v>6535</v>
      </c>
      <c r="F152" s="33">
        <v>1435</v>
      </c>
      <c r="G152" s="34">
        <v>7970</v>
      </c>
    </row>
    <row r="153" spans="2:7" x14ac:dyDescent="0.25">
      <c r="B153" s="35" t="s">
        <v>10</v>
      </c>
      <c r="C153" s="33" t="s">
        <v>68</v>
      </c>
      <c r="D153" s="33" t="s">
        <v>68</v>
      </c>
      <c r="E153" s="33">
        <v>4774</v>
      </c>
      <c r="F153" s="33">
        <v>1300</v>
      </c>
      <c r="G153" s="34">
        <v>6074</v>
      </c>
    </row>
    <row r="154" spans="2:7" x14ac:dyDescent="0.25">
      <c r="B154" s="35" t="s">
        <v>11</v>
      </c>
      <c r="C154" s="33" t="s">
        <v>68</v>
      </c>
      <c r="D154" s="33" t="s">
        <v>68</v>
      </c>
      <c r="E154" s="33">
        <v>3060</v>
      </c>
      <c r="F154" s="33">
        <v>1138</v>
      </c>
      <c r="G154" s="34">
        <v>4198</v>
      </c>
    </row>
    <row r="155" spans="2:7" x14ac:dyDescent="0.25">
      <c r="B155" s="35" t="s">
        <v>12</v>
      </c>
      <c r="C155" s="33" t="s">
        <v>68</v>
      </c>
      <c r="D155" s="33" t="s">
        <v>68</v>
      </c>
      <c r="E155" s="33">
        <v>1703</v>
      </c>
      <c r="F155" s="33">
        <v>1136</v>
      </c>
      <c r="G155" s="34">
        <v>2839</v>
      </c>
    </row>
    <row r="156" spans="2:7" x14ac:dyDescent="0.25">
      <c r="B156" s="35" t="s">
        <v>13</v>
      </c>
      <c r="C156" s="33" t="s">
        <v>68</v>
      </c>
      <c r="D156" s="33" t="s">
        <v>68</v>
      </c>
      <c r="E156" s="33">
        <v>1117</v>
      </c>
      <c r="F156" s="33">
        <v>1166</v>
      </c>
      <c r="G156" s="34">
        <v>2283</v>
      </c>
    </row>
    <row r="157" spans="2:7" x14ac:dyDescent="0.25">
      <c r="B157" s="35" t="s">
        <v>14</v>
      </c>
      <c r="C157" s="33" t="s">
        <v>68</v>
      </c>
      <c r="D157" s="33" t="s">
        <v>68</v>
      </c>
      <c r="E157" s="33">
        <v>610</v>
      </c>
      <c r="F157" s="33">
        <v>981</v>
      </c>
      <c r="G157" s="34">
        <v>1591</v>
      </c>
    </row>
    <row r="158" spans="2:7" x14ac:dyDescent="0.25">
      <c r="B158" s="35" t="s">
        <v>15</v>
      </c>
      <c r="C158" s="33" t="s">
        <v>68</v>
      </c>
      <c r="D158" s="33">
        <v>602</v>
      </c>
      <c r="E158" s="33">
        <v>322</v>
      </c>
      <c r="F158" s="33" t="s">
        <v>68</v>
      </c>
      <c r="G158" s="34">
        <v>924</v>
      </c>
    </row>
    <row r="159" spans="2:7" x14ac:dyDescent="0.25">
      <c r="B159" s="35" t="s">
        <v>16</v>
      </c>
      <c r="C159" s="33" t="s">
        <v>68</v>
      </c>
      <c r="D159" s="33">
        <v>429</v>
      </c>
      <c r="E159" s="33">
        <v>157</v>
      </c>
      <c r="F159" s="33" t="s">
        <v>68</v>
      </c>
      <c r="G159" s="34">
        <v>586</v>
      </c>
    </row>
    <row r="160" spans="2:7" x14ac:dyDescent="0.25">
      <c r="B160" s="35" t="s">
        <v>17</v>
      </c>
      <c r="C160" s="33" t="s">
        <v>68</v>
      </c>
      <c r="D160" s="33">
        <v>271</v>
      </c>
      <c r="E160" s="33">
        <v>79</v>
      </c>
      <c r="F160" s="33" t="s">
        <v>68</v>
      </c>
      <c r="G160" s="34">
        <v>350</v>
      </c>
    </row>
    <row r="161" spans="2:7" x14ac:dyDescent="0.25">
      <c r="B161" s="35" t="s">
        <v>18</v>
      </c>
      <c r="C161" s="33" t="s">
        <v>68</v>
      </c>
      <c r="D161" s="33">
        <v>203</v>
      </c>
      <c r="E161" s="33">
        <v>27</v>
      </c>
      <c r="F161" s="33" t="s">
        <v>68</v>
      </c>
      <c r="G161" s="34">
        <v>230</v>
      </c>
    </row>
    <row r="162" spans="2:7" x14ac:dyDescent="0.25">
      <c r="B162" s="35" t="s">
        <v>19</v>
      </c>
      <c r="C162" s="33" t="s">
        <v>68</v>
      </c>
      <c r="D162" s="33">
        <v>186</v>
      </c>
      <c r="E162" s="33">
        <v>21</v>
      </c>
      <c r="F162" s="33" t="s">
        <v>68</v>
      </c>
      <c r="G162" s="34">
        <v>207</v>
      </c>
    </row>
    <row r="163" spans="2:7" x14ac:dyDescent="0.25">
      <c r="B163" s="30" t="s">
        <v>49</v>
      </c>
      <c r="C163" s="28">
        <v>6632</v>
      </c>
      <c r="D163" s="28">
        <v>1691</v>
      </c>
      <c r="E163" s="28">
        <v>35794</v>
      </c>
      <c r="F163" s="28">
        <v>11606</v>
      </c>
      <c r="G163" s="28">
        <v>55723</v>
      </c>
    </row>
    <row r="166" spans="2:7" x14ac:dyDescent="0.25">
      <c r="B166" s="1" t="s">
        <v>98</v>
      </c>
    </row>
    <row r="167" spans="2:7" ht="30" x14ac:dyDescent="0.25">
      <c r="B167" s="14" t="s">
        <v>71</v>
      </c>
      <c r="C167" s="14">
        <v>2018</v>
      </c>
      <c r="D167" s="16">
        <v>2019</v>
      </c>
      <c r="E167" s="14" t="s">
        <v>69</v>
      </c>
      <c r="F167" s="14" t="s">
        <v>70</v>
      </c>
    </row>
    <row r="168" spans="2:7" x14ac:dyDescent="0.25">
      <c r="B168" s="29" t="s">
        <v>60</v>
      </c>
      <c r="C168" s="26">
        <v>8203</v>
      </c>
      <c r="D168" s="33">
        <v>6632</v>
      </c>
      <c r="E168" s="26">
        <f>+D168-C168</f>
        <v>-1571</v>
      </c>
      <c r="F168" s="31">
        <f>+(E168*100)/C168</f>
        <v>-19.151529928075096</v>
      </c>
      <c r="G168" s="21"/>
    </row>
    <row r="169" spans="2:7" x14ac:dyDescent="0.25">
      <c r="B169" s="29" t="s">
        <v>72</v>
      </c>
      <c r="C169" s="26">
        <v>1644</v>
      </c>
      <c r="D169" s="33">
        <v>1691</v>
      </c>
      <c r="E169" s="26">
        <f t="shared" ref="E169:E172" si="2">+D169-C169</f>
        <v>47</v>
      </c>
      <c r="F169" s="31">
        <f t="shared" ref="F169:F172" si="3">+(E169*100)/C169</f>
        <v>2.8588807785888077</v>
      </c>
      <c r="G169" s="18"/>
    </row>
    <row r="170" spans="2:7" x14ac:dyDescent="0.25">
      <c r="B170" s="29" t="s">
        <v>61</v>
      </c>
      <c r="C170" s="26">
        <v>37356</v>
      </c>
      <c r="D170" s="33">
        <v>35794</v>
      </c>
      <c r="E170" s="26">
        <f t="shared" si="2"/>
        <v>-1562</v>
      </c>
      <c r="F170" s="31">
        <f t="shared" si="3"/>
        <v>-4.1813898704358072</v>
      </c>
      <c r="G170" s="18"/>
    </row>
    <row r="171" spans="2:7" x14ac:dyDescent="0.25">
      <c r="B171" s="29" t="s">
        <v>62</v>
      </c>
      <c r="C171" s="26">
        <v>11671</v>
      </c>
      <c r="D171" s="33">
        <v>11606</v>
      </c>
      <c r="E171" s="26">
        <f t="shared" si="2"/>
        <v>-65</v>
      </c>
      <c r="F171" s="31">
        <f t="shared" si="3"/>
        <v>-0.55693599520178216</v>
      </c>
      <c r="G171" s="18"/>
    </row>
    <row r="172" spans="2:7" x14ac:dyDescent="0.25">
      <c r="B172" s="30" t="s">
        <v>49</v>
      </c>
      <c r="C172" s="28">
        <v>58874</v>
      </c>
      <c r="D172" s="28">
        <v>55723</v>
      </c>
      <c r="E172" s="28">
        <f t="shared" si="2"/>
        <v>-3151</v>
      </c>
      <c r="F172" s="32">
        <f t="shared" si="3"/>
        <v>-5.3521078914291538</v>
      </c>
      <c r="G172" s="18"/>
    </row>
    <row r="173" spans="2:7" x14ac:dyDescent="0.25">
      <c r="E173" s="12"/>
      <c r="F173" s="13"/>
    </row>
    <row r="174" spans="2:7" x14ac:dyDescent="0.25">
      <c r="E174" s="22"/>
      <c r="F174" s="23"/>
    </row>
    <row r="175" spans="2:7" x14ac:dyDescent="0.25">
      <c r="B175" s="1" t="s">
        <v>89</v>
      </c>
      <c r="E175" s="22"/>
      <c r="F175" s="23"/>
    </row>
    <row r="176" spans="2:7" x14ac:dyDescent="0.25">
      <c r="E176" s="22"/>
      <c r="F176" s="23"/>
    </row>
    <row r="177" spans="2:7" x14ac:dyDescent="0.25">
      <c r="E177" s="22"/>
      <c r="F177" s="23"/>
    </row>
    <row r="178" spans="2:7" x14ac:dyDescent="0.25">
      <c r="B178" s="2" t="s">
        <v>60</v>
      </c>
      <c r="C178" s="11">
        <v>-19.151529928075096</v>
      </c>
      <c r="E178" s="22"/>
      <c r="F178" s="23"/>
    </row>
    <row r="179" spans="2:7" x14ac:dyDescent="0.25">
      <c r="B179" s="2" t="s">
        <v>72</v>
      </c>
      <c r="C179" s="11">
        <v>2.8588807785888077</v>
      </c>
      <c r="E179" s="22"/>
      <c r="F179" s="23"/>
    </row>
    <row r="180" spans="2:7" x14ac:dyDescent="0.25">
      <c r="B180" s="2" t="s">
        <v>61</v>
      </c>
      <c r="C180" s="11">
        <v>-4.1813898704358072</v>
      </c>
      <c r="E180" s="22"/>
      <c r="F180" s="23"/>
    </row>
    <row r="181" spans="2:7" x14ac:dyDescent="0.25">
      <c r="B181" s="2" t="s">
        <v>62</v>
      </c>
      <c r="C181" s="11">
        <v>-0.55693599520178216</v>
      </c>
      <c r="E181" s="22"/>
      <c r="F181" s="23"/>
    </row>
    <row r="182" spans="2:7" x14ac:dyDescent="0.25">
      <c r="E182" s="22"/>
      <c r="F182" s="23"/>
    </row>
    <row r="183" spans="2:7" x14ac:dyDescent="0.25">
      <c r="E183" s="22"/>
      <c r="F183" s="23"/>
    </row>
    <row r="184" spans="2:7" x14ac:dyDescent="0.25">
      <c r="E184" s="22"/>
      <c r="F184" s="23"/>
    </row>
    <row r="185" spans="2:7" x14ac:dyDescent="0.25">
      <c r="E185" s="22"/>
      <c r="F185" s="23"/>
    </row>
    <row r="186" spans="2:7" x14ac:dyDescent="0.25">
      <c r="E186" s="22"/>
      <c r="F186" s="23"/>
    </row>
    <row r="187" spans="2:7" x14ac:dyDescent="0.25">
      <c r="E187" s="22"/>
      <c r="F187" s="23"/>
    </row>
    <row r="188" spans="2:7" x14ac:dyDescent="0.25">
      <c r="E188" s="5"/>
      <c r="F188" s="2"/>
    </row>
    <row r="189" spans="2:7" x14ac:dyDescent="0.25">
      <c r="E189" s="5"/>
      <c r="F189" s="2"/>
    </row>
    <row r="191" spans="2:7" x14ac:dyDescent="0.25">
      <c r="B191" s="1" t="s">
        <v>90</v>
      </c>
    </row>
    <row r="192" spans="2:7" ht="45" x14ac:dyDescent="0.25">
      <c r="B192" s="14" t="s">
        <v>56</v>
      </c>
      <c r="C192" s="14" t="s">
        <v>60</v>
      </c>
      <c r="D192" s="14" t="s">
        <v>72</v>
      </c>
      <c r="E192" s="14" t="s">
        <v>61</v>
      </c>
      <c r="F192" s="14" t="s">
        <v>62</v>
      </c>
      <c r="G192" s="14" t="s">
        <v>49</v>
      </c>
    </row>
    <row r="193" spans="2:7" x14ac:dyDescent="0.25">
      <c r="B193" s="35" t="s">
        <v>20</v>
      </c>
      <c r="C193" s="33">
        <v>49</v>
      </c>
      <c r="D193" s="33">
        <v>9</v>
      </c>
      <c r="E193" s="33">
        <v>188</v>
      </c>
      <c r="F193" s="33">
        <v>55</v>
      </c>
      <c r="G193" s="34">
        <v>301</v>
      </c>
    </row>
    <row r="194" spans="2:7" x14ac:dyDescent="0.25">
      <c r="B194" s="35" t="s">
        <v>21</v>
      </c>
      <c r="C194" s="33">
        <v>47</v>
      </c>
      <c r="D194" s="33">
        <v>19</v>
      </c>
      <c r="E194" s="33">
        <v>267</v>
      </c>
      <c r="F194" s="33">
        <v>107</v>
      </c>
      <c r="G194" s="34">
        <v>440</v>
      </c>
    </row>
    <row r="195" spans="2:7" x14ac:dyDescent="0.25">
      <c r="B195" s="35" t="s">
        <v>22</v>
      </c>
      <c r="C195" s="33">
        <v>130</v>
      </c>
      <c r="D195" s="33">
        <v>83</v>
      </c>
      <c r="E195" s="33">
        <v>1017</v>
      </c>
      <c r="F195" s="33">
        <v>439</v>
      </c>
      <c r="G195" s="34">
        <v>1669</v>
      </c>
    </row>
    <row r="196" spans="2:7" x14ac:dyDescent="0.25">
      <c r="B196" s="35" t="s">
        <v>23</v>
      </c>
      <c r="C196" s="33">
        <v>2245</v>
      </c>
      <c r="D196" s="33">
        <v>362</v>
      </c>
      <c r="E196" s="33">
        <v>9029</v>
      </c>
      <c r="F196" s="33">
        <v>2386</v>
      </c>
      <c r="G196" s="34">
        <v>14022</v>
      </c>
    </row>
    <row r="197" spans="2:7" x14ac:dyDescent="0.25">
      <c r="B197" s="35" t="s">
        <v>24</v>
      </c>
      <c r="C197" s="33">
        <v>65</v>
      </c>
      <c r="D197" s="33">
        <v>22</v>
      </c>
      <c r="E197" s="33">
        <v>405</v>
      </c>
      <c r="F197" s="33">
        <v>170</v>
      </c>
      <c r="G197" s="34">
        <v>662</v>
      </c>
    </row>
    <row r="198" spans="2:7" x14ac:dyDescent="0.25">
      <c r="B198" s="35" t="s">
        <v>25</v>
      </c>
      <c r="C198" s="33">
        <v>68</v>
      </c>
      <c r="D198" s="33">
        <v>27</v>
      </c>
      <c r="E198" s="33">
        <v>752</v>
      </c>
      <c r="F198" s="33">
        <v>293</v>
      </c>
      <c r="G198" s="34">
        <v>1140</v>
      </c>
    </row>
    <row r="199" spans="2:7" x14ac:dyDescent="0.25">
      <c r="B199" s="35" t="s">
        <v>26</v>
      </c>
      <c r="C199" s="33">
        <v>107</v>
      </c>
      <c r="D199" s="33">
        <v>38</v>
      </c>
      <c r="E199" s="33">
        <v>573</v>
      </c>
      <c r="F199" s="33">
        <v>251</v>
      </c>
      <c r="G199" s="34">
        <v>969</v>
      </c>
    </row>
    <row r="200" spans="2:7" x14ac:dyDescent="0.25">
      <c r="B200" s="35" t="s">
        <v>27</v>
      </c>
      <c r="C200" s="33">
        <v>21</v>
      </c>
      <c r="D200" s="33">
        <v>4</v>
      </c>
      <c r="E200" s="33">
        <v>188</v>
      </c>
      <c r="F200" s="33">
        <v>45</v>
      </c>
      <c r="G200" s="34">
        <v>258</v>
      </c>
    </row>
    <row r="201" spans="2:7" x14ac:dyDescent="0.25">
      <c r="B201" s="35" t="s">
        <v>28</v>
      </c>
      <c r="C201" s="33">
        <v>110</v>
      </c>
      <c r="D201" s="33">
        <v>37</v>
      </c>
      <c r="E201" s="33">
        <v>685</v>
      </c>
      <c r="F201" s="33">
        <v>246</v>
      </c>
      <c r="G201" s="34">
        <v>1078</v>
      </c>
    </row>
    <row r="202" spans="2:7" x14ac:dyDescent="0.25">
      <c r="B202" s="35" t="s">
        <v>57</v>
      </c>
      <c r="C202" s="33">
        <v>7</v>
      </c>
      <c r="D202" s="33" t="s">
        <v>68</v>
      </c>
      <c r="E202" s="33">
        <v>28</v>
      </c>
      <c r="F202" s="33">
        <v>7</v>
      </c>
      <c r="G202" s="34">
        <v>42</v>
      </c>
    </row>
    <row r="203" spans="2:7" x14ac:dyDescent="0.25">
      <c r="B203" s="35" t="s">
        <v>29</v>
      </c>
      <c r="C203" s="33">
        <v>13</v>
      </c>
      <c r="D203" s="33" t="s">
        <v>68</v>
      </c>
      <c r="E203" s="33">
        <v>90</v>
      </c>
      <c r="F203" s="33">
        <v>34</v>
      </c>
      <c r="G203" s="34">
        <v>137</v>
      </c>
    </row>
    <row r="204" spans="2:7" x14ac:dyDescent="0.25">
      <c r="B204" s="35" t="s">
        <v>30</v>
      </c>
      <c r="C204" s="33">
        <v>50</v>
      </c>
      <c r="D204" s="33">
        <v>6</v>
      </c>
      <c r="E204" s="33">
        <v>230</v>
      </c>
      <c r="F204" s="33">
        <v>93</v>
      </c>
      <c r="G204" s="34">
        <v>379</v>
      </c>
    </row>
    <row r="205" spans="2:7" x14ac:dyDescent="0.25">
      <c r="B205" s="35" t="s">
        <v>31</v>
      </c>
      <c r="C205" s="33">
        <v>397</v>
      </c>
      <c r="D205" s="33">
        <v>164</v>
      </c>
      <c r="E205" s="33">
        <v>2195</v>
      </c>
      <c r="F205" s="33">
        <v>946</v>
      </c>
      <c r="G205" s="34">
        <v>3702</v>
      </c>
    </row>
    <row r="206" spans="2:7" x14ac:dyDescent="0.25">
      <c r="B206" s="35" t="s">
        <v>77</v>
      </c>
      <c r="C206" s="33">
        <v>1</v>
      </c>
      <c r="D206" s="33" t="s">
        <v>68</v>
      </c>
      <c r="E206" s="33">
        <v>14</v>
      </c>
      <c r="F206" s="33">
        <v>4</v>
      </c>
      <c r="G206" s="34">
        <v>19</v>
      </c>
    </row>
    <row r="207" spans="2:7" x14ac:dyDescent="0.25">
      <c r="B207" s="35" t="s">
        <v>32</v>
      </c>
      <c r="C207" s="33">
        <v>15</v>
      </c>
      <c r="D207" s="33">
        <v>13</v>
      </c>
      <c r="E207" s="33">
        <v>209</v>
      </c>
      <c r="F207" s="33">
        <v>49</v>
      </c>
      <c r="G207" s="34">
        <v>286</v>
      </c>
    </row>
    <row r="208" spans="2:7" x14ac:dyDescent="0.25">
      <c r="B208" s="35" t="s">
        <v>33</v>
      </c>
      <c r="C208" s="33">
        <v>54</v>
      </c>
      <c r="D208" s="33">
        <v>23</v>
      </c>
      <c r="E208" s="33">
        <v>517</v>
      </c>
      <c r="F208" s="33">
        <v>188</v>
      </c>
      <c r="G208" s="34">
        <v>782</v>
      </c>
    </row>
    <row r="209" spans="2:7" x14ac:dyDescent="0.25">
      <c r="B209" s="35" t="s">
        <v>34</v>
      </c>
      <c r="C209" s="33">
        <v>23</v>
      </c>
      <c r="D209" s="33">
        <v>24</v>
      </c>
      <c r="E209" s="33">
        <v>472</v>
      </c>
      <c r="F209" s="33">
        <v>158</v>
      </c>
      <c r="G209" s="34">
        <v>677</v>
      </c>
    </row>
    <row r="210" spans="2:7" x14ac:dyDescent="0.25">
      <c r="B210" s="35" t="s">
        <v>35</v>
      </c>
      <c r="C210" s="33">
        <v>68</v>
      </c>
      <c r="D210" s="33">
        <v>22</v>
      </c>
      <c r="E210" s="33">
        <v>353</v>
      </c>
      <c r="F210" s="33">
        <v>108</v>
      </c>
      <c r="G210" s="34">
        <v>551</v>
      </c>
    </row>
    <row r="211" spans="2:7" x14ac:dyDescent="0.25">
      <c r="B211" s="35" t="s">
        <v>36</v>
      </c>
      <c r="C211" s="33">
        <v>36</v>
      </c>
      <c r="D211" s="33">
        <v>41</v>
      </c>
      <c r="E211" s="33">
        <v>475</v>
      </c>
      <c r="F211" s="33">
        <v>191</v>
      </c>
      <c r="G211" s="34">
        <v>743</v>
      </c>
    </row>
    <row r="212" spans="2:7" x14ac:dyDescent="0.25">
      <c r="B212" s="35" t="s">
        <v>37</v>
      </c>
      <c r="C212" s="33">
        <v>10</v>
      </c>
      <c r="D212" s="33">
        <v>3</v>
      </c>
      <c r="E212" s="33">
        <v>73</v>
      </c>
      <c r="F212" s="33">
        <v>11</v>
      </c>
      <c r="G212" s="34">
        <v>97</v>
      </c>
    </row>
    <row r="213" spans="2:7" x14ac:dyDescent="0.25">
      <c r="B213" s="35" t="s">
        <v>38</v>
      </c>
      <c r="C213" s="33">
        <v>13</v>
      </c>
      <c r="D213" s="33">
        <v>1</v>
      </c>
      <c r="E213" s="33">
        <v>164</v>
      </c>
      <c r="F213" s="33">
        <v>16</v>
      </c>
      <c r="G213" s="34">
        <v>194</v>
      </c>
    </row>
    <row r="214" spans="2:7" x14ac:dyDescent="0.25">
      <c r="B214" s="35" t="s">
        <v>39</v>
      </c>
      <c r="C214" s="33">
        <v>25</v>
      </c>
      <c r="D214" s="33">
        <v>7</v>
      </c>
      <c r="E214" s="33">
        <v>126</v>
      </c>
      <c r="F214" s="33">
        <v>59</v>
      </c>
      <c r="G214" s="34">
        <v>217</v>
      </c>
    </row>
    <row r="215" spans="2:7" x14ac:dyDescent="0.25">
      <c r="B215" s="35" t="s">
        <v>40</v>
      </c>
      <c r="C215" s="33">
        <v>16</v>
      </c>
      <c r="D215" s="33">
        <v>4</v>
      </c>
      <c r="E215" s="33">
        <v>96</v>
      </c>
      <c r="F215" s="33">
        <v>34</v>
      </c>
      <c r="G215" s="34">
        <v>150</v>
      </c>
    </row>
    <row r="216" spans="2:7" x14ac:dyDescent="0.25">
      <c r="B216" s="35" t="s">
        <v>58</v>
      </c>
      <c r="C216" s="33">
        <v>5</v>
      </c>
      <c r="D216" s="33" t="s">
        <v>68</v>
      </c>
      <c r="E216" s="33">
        <v>18</v>
      </c>
      <c r="F216" s="33">
        <v>2</v>
      </c>
      <c r="G216" s="34">
        <v>25</v>
      </c>
    </row>
    <row r="217" spans="2:7" x14ac:dyDescent="0.25">
      <c r="B217" s="35" t="s">
        <v>41</v>
      </c>
      <c r="C217" s="33">
        <v>60</v>
      </c>
      <c r="D217" s="33">
        <v>28</v>
      </c>
      <c r="E217" s="33">
        <v>449</v>
      </c>
      <c r="F217" s="33">
        <v>158</v>
      </c>
      <c r="G217" s="34">
        <v>695</v>
      </c>
    </row>
    <row r="218" spans="2:7" x14ac:dyDescent="0.25">
      <c r="B218" s="35" t="s">
        <v>42</v>
      </c>
      <c r="C218" s="33">
        <v>169</v>
      </c>
      <c r="D218" s="33">
        <v>95</v>
      </c>
      <c r="E218" s="33">
        <v>1491</v>
      </c>
      <c r="F218" s="33">
        <v>507</v>
      </c>
      <c r="G218" s="34">
        <v>2262</v>
      </c>
    </row>
    <row r="219" spans="2:7" x14ac:dyDescent="0.25">
      <c r="B219" s="35" t="s">
        <v>43</v>
      </c>
      <c r="C219" s="33">
        <v>20</v>
      </c>
      <c r="D219" s="33">
        <v>16</v>
      </c>
      <c r="E219" s="33">
        <v>264</v>
      </c>
      <c r="F219" s="33">
        <v>107</v>
      </c>
      <c r="G219" s="34">
        <v>407</v>
      </c>
    </row>
    <row r="220" spans="2:7" x14ac:dyDescent="0.25">
      <c r="B220" s="35" t="s">
        <v>44</v>
      </c>
      <c r="C220" s="33">
        <v>62</v>
      </c>
      <c r="D220" s="33">
        <v>11</v>
      </c>
      <c r="E220" s="33">
        <v>357</v>
      </c>
      <c r="F220" s="33">
        <v>104</v>
      </c>
      <c r="G220" s="34">
        <v>534</v>
      </c>
    </row>
    <row r="221" spans="2:7" x14ac:dyDescent="0.25">
      <c r="B221" s="35" t="s">
        <v>45</v>
      </c>
      <c r="C221" s="33">
        <v>39</v>
      </c>
      <c r="D221" s="33">
        <v>10</v>
      </c>
      <c r="E221" s="33">
        <v>340</v>
      </c>
      <c r="F221" s="33">
        <v>104</v>
      </c>
      <c r="G221" s="34">
        <v>493</v>
      </c>
    </row>
    <row r="222" spans="2:7" x14ac:dyDescent="0.25">
      <c r="B222" s="35" t="s">
        <v>46</v>
      </c>
      <c r="C222" s="33">
        <v>216</v>
      </c>
      <c r="D222" s="33">
        <v>42</v>
      </c>
      <c r="E222" s="33">
        <v>1059</v>
      </c>
      <c r="F222" s="33">
        <v>247</v>
      </c>
      <c r="G222" s="34">
        <v>1564</v>
      </c>
    </row>
    <row r="223" spans="2:7" x14ac:dyDescent="0.25">
      <c r="B223" s="35" t="s">
        <v>47</v>
      </c>
      <c r="C223" s="33">
        <v>53</v>
      </c>
      <c r="D223" s="33">
        <v>11</v>
      </c>
      <c r="E223" s="33">
        <v>394</v>
      </c>
      <c r="F223" s="33">
        <v>111</v>
      </c>
      <c r="G223" s="34">
        <v>569</v>
      </c>
    </row>
    <row r="224" spans="2:7" x14ac:dyDescent="0.25">
      <c r="B224" s="30" t="s">
        <v>49</v>
      </c>
      <c r="C224" s="28">
        <v>4194</v>
      </c>
      <c r="D224" s="28">
        <v>1122</v>
      </c>
      <c r="E224" s="28">
        <v>22518</v>
      </c>
      <c r="F224" s="28">
        <v>7230</v>
      </c>
      <c r="G224" s="28">
        <v>35064</v>
      </c>
    </row>
    <row r="226" spans="2:2" x14ac:dyDescent="0.25">
      <c r="B226" s="1" t="s">
        <v>73</v>
      </c>
    </row>
    <row r="227" spans="2:2" x14ac:dyDescent="0.25">
      <c r="B227" s="1" t="s">
        <v>74</v>
      </c>
    </row>
    <row r="228" spans="2:2" x14ac:dyDescent="0.25">
      <c r="B228" s="1" t="s">
        <v>76</v>
      </c>
    </row>
  </sheetData>
  <mergeCells count="6">
    <mergeCell ref="F4:H4"/>
    <mergeCell ref="C4:E4"/>
    <mergeCell ref="B4:B5"/>
    <mergeCell ref="B118:B119"/>
    <mergeCell ref="C118:E118"/>
    <mergeCell ref="F118:H1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CRNV</cp:lastModifiedBy>
  <dcterms:created xsi:type="dcterms:W3CDTF">2017-04-25T16:02:54Z</dcterms:created>
  <dcterms:modified xsi:type="dcterms:W3CDTF">2019-10-24T20:54:10Z</dcterms:modified>
</cp:coreProperties>
</file>