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im\2019\7-julio-2019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4" i="1"/>
  <c r="C132" i="2" l="1"/>
  <c r="C133" i="2"/>
  <c r="C134" i="2"/>
  <c r="C135" i="2"/>
  <c r="C131" i="2"/>
  <c r="C17" i="2"/>
  <c r="C18" i="2"/>
  <c r="C19" i="2"/>
  <c r="C20" i="2"/>
  <c r="C21" i="2"/>
  <c r="C16" i="2"/>
  <c r="E57" i="2" l="1"/>
  <c r="F57" i="2" s="1"/>
  <c r="E58" i="2"/>
  <c r="F58" i="2" s="1"/>
  <c r="E59" i="2"/>
  <c r="F59" i="2" s="1"/>
  <c r="E60" i="2"/>
  <c r="F60" i="2" s="1"/>
  <c r="E61" i="2"/>
  <c r="F61" i="2" s="1"/>
  <c r="E56" i="2"/>
  <c r="F56" i="2" s="1"/>
  <c r="E55" i="1" l="1"/>
  <c r="F55" i="1" s="1"/>
  <c r="E56" i="1"/>
  <c r="F56" i="1" s="1"/>
  <c r="E57" i="1"/>
  <c r="F57" i="1" s="1"/>
  <c r="E58" i="1"/>
  <c r="F58" i="1" s="1"/>
  <c r="E54" i="1"/>
  <c r="F54" i="1" s="1"/>
  <c r="E169" i="2" l="1"/>
  <c r="F169" i="2" s="1"/>
  <c r="E170" i="2"/>
  <c r="F170" i="2" s="1"/>
  <c r="E171" i="2"/>
  <c r="F171" i="2" s="1"/>
  <c r="E172" i="2"/>
  <c r="F172" i="2" s="1"/>
  <c r="E168" i="2"/>
  <c r="F168" i="2" s="1"/>
</calcChain>
</file>

<file path=xl/sharedStrings.xml><?xml version="1.0" encoding="utf-8"?>
<sst xmlns="http://schemas.openxmlformats.org/spreadsheetml/2006/main" count="361" uniqueCount="98">
  <si>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</si>
  <si>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</si>
  <si>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</si>
  <si>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</si>
  <si>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</si>
  <si>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</si>
  <si>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</si>
  <si>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</si>
  <si>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</si>
  <si>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</si>
  <si>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</si>
  <si>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</si>
  <si>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</si>
  <si>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</si>
  <si>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</si>
  <si>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</si>
  <si>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</si>
  <si>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</si>
  <si>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</si>
  <si>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</si>
  <si>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</si>
  <si>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</si>
  <si>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</si>
  <si>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</si>
  <si>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</si>
  <si>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</si>
  <si>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</si>
  <si>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</si>
  <si>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</si>
  <si>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</si>
  <si>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</si>
  <si>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</si>
  <si>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</si>
  <si>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</si>
  <si>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</si>
  <si>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</si>
  <si>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</si>
  <si>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</si>
  <si>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</si>
  <si>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</si>
  <si>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</si>
  <si>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</si>
  <si>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</si>
  <si>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</si>
  <si>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</si>
  <si>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</si>
  <si>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</si>
  <si>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</si>
  <si>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</si>
  <si>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</si>
  <si>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</si>
  <si>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</si>
  <si>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</si>
  <si>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</si>
  <si>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</si>
  <si>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</si>
  <si>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</si>
  <si>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</si>
  <si>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</si>
  <si>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</si>
  <si>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</si>
  <si>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</si>
  <si>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</si>
  <si>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</si>
  <si>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</si>
  <si>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</si>
  <si>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</si>
  <si>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</si>
  <si>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</si>
  <si>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</si>
  <si>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</si>
  <si>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</si>
  <si>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</si>
  <si>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</si>
  <si>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</si>
  <si>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</si>
  <si>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</si>
  <si>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</si>
  <si>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</si>
  <si>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Lesiones No fatales según grupo de edad y contexto. Colombia, 2019 (enero - julio)</t>
  </si>
  <si>
    <t xml:space="preserve">Lesiones No fatales según Variación absoluta y porcentual. Colombia, enero - julio 2018 y 2019 </t>
  </si>
  <si>
    <t>Lesiones No fatales según contexto y sexo. Colombia, comparativo 2018 y 2019 (enero - julio)</t>
  </si>
  <si>
    <t xml:space="preserve">Porcentaje  lesiones no fatales según contexto. Colombia, 2019 (enero - julio) </t>
  </si>
  <si>
    <t xml:space="preserve">Variación porcentual de lesiones No fatales según contexto. Colombia, 2019 (enero - julio) </t>
  </si>
  <si>
    <t>Lesiones No fatales según contexto. Colombia, ciudades capitales, enero - julio de 2019</t>
  </si>
  <si>
    <t>Violencia intrafamiliar según contexto. Colombia, ciudades capitales, enero - julio de 2019</t>
  </si>
  <si>
    <t>Violencia intrafamiliar según contexto y sexo. Colombia, comparativo 2018 y 2019 (enero - julio)</t>
  </si>
  <si>
    <t xml:space="preserve">Porcentaje  violencia intrafamiliar según contexto. Colombia, 2019 (enero - julio) </t>
  </si>
  <si>
    <t>Violencia intrafamiliar según grupo de edad y contexto. Colombia, 2019 (enero - julio)</t>
  </si>
  <si>
    <t xml:space="preserve">Violencia intrafamiliar según Variación absoluta y porcentual. Colombia, enero - julio 2018 y 2019 </t>
  </si>
  <si>
    <t xml:space="preserve">Variación porcentual de violencia intrafamiliar según contexto. Colombia, 2019 (enero - julio) </t>
  </si>
  <si>
    <t>Muertes violentas según sexo. Colombia, comparativo 2018 y 2019 (enero - julio)</t>
  </si>
  <si>
    <t xml:space="preserve">Porcentaje  Muertes violentas según manera. Colombia, 2019 (enero - julio) </t>
  </si>
  <si>
    <t>Nota: Se excluyen 4 casos de sexo indeterminado</t>
  </si>
  <si>
    <t>Muertes violentas según grupo de edad y manera de muerte. Colombia, 2019 (enero - julio)</t>
  </si>
  <si>
    <t xml:space="preserve">Muertes violentas según Variación absoluta y porcentual. Colombia, enero - julio 2018 y 2019 </t>
  </si>
  <si>
    <t xml:space="preserve">Variación porcentual de muertes violentas según manera. Colombia, 2019 (enero - julio) </t>
  </si>
  <si>
    <t>Muertes violentas según manera. Colombia, ciudades capitales, enero - 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</si>
</sst>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1" fillId="2" borderId="0" xfId="0" applyFont="1" applyFill="1" applyBorder="1"/>
    <xf numFmtId="0" fontId="0" fillId="0" borderId="0" xfId="0" applyFont="1" applyBorder="1"/>
    <xf numFmtId="3" fontId="0" fillId="0" borderId="0" xfId="0" applyNumberFormat="1" applyFont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left"/>
    </xf>
    <xf numFmtId="3" fontId="0" fillId="3" borderId="0" xfId="0" applyNumberFormat="1" applyFont="1" applyFill="1" applyBorder="1"/>
    <xf numFmtId="3" fontId="0" fillId="3" borderId="11" xfId="0" applyNumberFormat="1" applyFont="1" applyFill="1" applyBorder="1"/>
    <xf numFmtId="0" fontId="1" fillId="3" borderId="12" xfId="0" applyFont="1" applyFill="1" applyBorder="1" applyAlignment="1">
      <alignment horizontal="left"/>
    </xf>
    <xf numFmtId="3" fontId="1" fillId="3" borderId="2" xfId="0" applyNumberFormat="1" applyFont="1" applyFill="1" applyBorder="1"/>
    <xf numFmtId="3" fontId="1" fillId="3" borderId="7" xfId="0" applyNumberFormat="1" applyFont="1" applyFill="1" applyBorder="1"/>
    <xf numFmtId="0" fontId="1" fillId="3" borderId="13" xfId="0" applyFont="1" applyFill="1" applyBorder="1" applyAlignment="1">
      <alignment horizontal="left"/>
    </xf>
    <xf numFmtId="0" fontId="0" fillId="3" borderId="14" xfId="0" applyFont="1" applyFill="1" applyBorder="1"/>
    <xf numFmtId="0" fontId="0" fillId="3" borderId="15" xfId="0" applyFont="1" applyFill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ont="1" applyFill="1" applyBorder="1" applyAlignment="1">
      <alignment horizontal="right"/>
    </xf>
    <xf numFmtId="3" fontId="0" fillId="3" borderId="11" xfId="0" applyNumberFormat="1" applyFont="1" applyFill="1" applyBorder="1" applyAlignment="1">
      <alignment horizontal="right"/>
    </xf>
    <xf numFmtId="0" fontId="1" fillId="3" borderId="16" xfId="0" applyFont="1" applyFill="1" applyBorder="1" applyAlignment="1">
      <alignment horizontal="left"/>
    </xf>
    <xf numFmtId="3" fontId="1" fillId="3" borderId="17" xfId="0" applyNumberFormat="1" applyFont="1" applyFill="1" applyBorder="1" applyAlignment="1">
      <alignment horizontal="right"/>
    </xf>
    <xf numFmtId="3" fontId="1" fillId="3" borderId="18" xfId="0" applyNumberFormat="1" applyFont="1" applyFill="1" applyBorder="1" applyAlignment="1">
      <alignment horizontal="right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" fontId="0" fillId="3" borderId="11" xfId="0" applyNumberFormat="1" applyFont="1" applyFill="1" applyBorder="1"/>
    <xf numFmtId="3" fontId="1" fillId="3" borderId="17" xfId="0" applyNumberFormat="1" applyFont="1" applyFill="1" applyBorder="1"/>
    <xf numFmtId="4" fontId="1" fillId="3" borderId="18" xfId="0" applyNumberFormat="1" applyFont="1" applyFill="1" applyBorder="1"/>
    <xf numFmtId="0" fontId="0" fillId="3" borderId="10" xfId="0" applyFont="1" applyFill="1" applyBorder="1"/>
    <xf numFmtId="0" fontId="0" fillId="3" borderId="0" xfId="0" applyFont="1" applyFill="1" applyBorder="1" applyAlignment="1">
      <alignment horizontal="right"/>
    </xf>
    <xf numFmtId="0" fontId="0" fillId="3" borderId="11" xfId="0" applyFont="1" applyFill="1" applyBorder="1"/>
    <xf numFmtId="0" fontId="1" fillId="3" borderId="16" xfId="0" applyFont="1" applyFill="1" applyBorder="1"/>
    <xf numFmtId="3" fontId="1" fillId="3" borderId="18" xfId="0" applyNumberFormat="1" applyFont="1" applyFill="1" applyBorder="1"/>
    <xf numFmtId="0" fontId="0" fillId="3" borderId="11" xfId="0" applyFont="1" applyFill="1" applyBorder="1" applyAlignment="1">
      <alignment horizontal="right"/>
    </xf>
    <xf numFmtId="4" fontId="1" fillId="3" borderId="1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49.112648518574218</c:v>
                </c:pt>
                <c:pt idx="1">
                  <c:v>27.560535418859978</c:v>
                </c:pt>
                <c:pt idx="2">
                  <c:v>12.362761317491351</c:v>
                </c:pt>
                <c:pt idx="3">
                  <c:v>10.964054745074447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2A5-4D60-9D56-F0E2EF443E6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0.46146746654360865</c:v>
                </c:pt>
                <c:pt idx="1">
                  <c:v>-1.0529157667386608</c:v>
                </c:pt>
                <c:pt idx="2">
                  <c:v>2.4299065420560746</c:v>
                </c:pt>
                <c:pt idx="3">
                  <c:v>4.4412607449856729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F9E-4998-85B2-05EFD934AA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F9E-4998-85B2-05EFD934AA0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F9E-4998-85B2-05EFD934AA0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F9E-4998-85B2-05EFD934AA05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F9E-4998-85B2-05EFD934AA05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F9E-4998-85B2-05EFD934AA05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F9E-4998-85B2-05EFD934AA05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FF9E-4998-85B2-05EFD934AA05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49.112648518574218</c:v>
                </c:pt>
                <c:pt idx="1">
                  <c:v>27.560535418859978</c:v>
                </c:pt>
                <c:pt idx="2">
                  <c:v>12.362761317491351</c:v>
                </c:pt>
                <c:pt idx="3">
                  <c:v>10.964054745074447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9E-4998-85B2-05EFD934AA0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44.507012097205866</c:v>
                </c:pt>
                <c:pt idx="1">
                  <c:v>30.422153231274311</c:v>
                </c:pt>
                <c:pt idx="2">
                  <c:v>13.418263569211005</c:v>
                </c:pt>
                <c:pt idx="3">
                  <c:v>10.666238446989972</c:v>
                </c:pt>
                <c:pt idx="4">
                  <c:v>0.98633265531884529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25568887083474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23DF-4C3E-9409-12EEEC43CF8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8084651183306E-3"/>
                  <c:y val="-4.7668924632525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3.1128391953024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3DF-4C3E-9409-12EEEC43CF8B}"/>
                </c:ext>
              </c:extLst>
            </c:dLbl>
            <c:dLbl>
              <c:idx val="2"/>
              <c:layout>
                <c:manualLayout>
                  <c:x val="-2.8011204481792717E-3"/>
                  <c:y val="-0.16601768190705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8011204481793745E-3"/>
                  <c:y val="-0.221530389399025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-5.8247002325651636</c:v>
                </c:pt>
                <c:pt idx="1">
                  <c:v>-6.145275997974327</c:v>
                </c:pt>
                <c:pt idx="2">
                  <c:v>-6.0231930420873736</c:v>
                </c:pt>
                <c:pt idx="3">
                  <c:v>-0.80971659919028338</c:v>
                </c:pt>
                <c:pt idx="4">
                  <c:v>-21.521862578080636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11.905879040960915</c:v>
                </c:pt>
                <c:pt idx="1">
                  <c:v>3.0779336555154133</c:v>
                </c:pt>
                <c:pt idx="2">
                  <c:v>64.028996387181536</c:v>
                </c:pt>
                <c:pt idx="3">
                  <c:v>20.98719091634214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0"/>
              <c:layout>
                <c:manualLayout>
                  <c:x val="-5.5555555555555558E-3"/>
                  <c:y val="-7.7821011673151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1C7-4EE8-AFC3-2C970075B684}"/>
                </c:ext>
              </c:extLst>
            </c:dLbl>
            <c:dLbl>
              <c:idx val="1"/>
              <c:layout>
                <c:manualLayout>
                  <c:x val="0"/>
                  <c:y val="-7.56477424757702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0"/>
                  <c:y val="-9.85732814526587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C7-4EE8-AFC3-2C970075B6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Clinica!$C$179:$C$182</c:f>
              <c:numCache>
                <c:formatCode>#,##0.00</c:formatCode>
                <c:ptCount val="4"/>
                <c:pt idx="0">
                  <c:v>-19.226484163616107</c:v>
                </c:pt>
                <c:pt idx="1">
                  <c:v>5.2969502407704656</c:v>
                </c:pt>
                <c:pt idx="2">
                  <c:v>-5.4263834505700128</c:v>
                </c:pt>
                <c:pt idx="3">
                  <c:v>-0.91926016170118507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emf"/><Relationship Id="rId3" Type="http://schemas.openxmlformats.org/officeDocument/2006/relationships/chart" Target="../charts/chart3.xml"/><Relationship Id="rId7" Type="http://schemas.openxmlformats.org/officeDocument/2006/relationships/image" Target="../media/image4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emf"/><Relationship Id="rId5" Type="http://schemas.openxmlformats.org/officeDocument/2006/relationships/image" Target="../media/image2.emf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emf"/><Relationship Id="rId3" Type="http://schemas.openxmlformats.org/officeDocument/2006/relationships/chart" Target="../charts/chart6.xml"/><Relationship Id="rId7" Type="http://schemas.openxmlformats.org/officeDocument/2006/relationships/image" Target="../media/image8.png"/><Relationship Id="rId12" Type="http://schemas.openxmlformats.org/officeDocument/2006/relationships/image" Target="../media/image13.emf"/><Relationship Id="rId2" Type="http://schemas.openxmlformats.org/officeDocument/2006/relationships/chart" Target="../charts/chart5.xml"/><Relationship Id="rId16" Type="http://schemas.openxmlformats.org/officeDocument/2006/relationships/image" Target="../media/image17.emf"/><Relationship Id="rId1" Type="http://schemas.openxmlformats.org/officeDocument/2006/relationships/chart" Target="../charts/chart4.xml"/><Relationship Id="rId6" Type="http://schemas.openxmlformats.org/officeDocument/2006/relationships/image" Target="../media/image7.png"/><Relationship Id="rId11" Type="http://schemas.openxmlformats.org/officeDocument/2006/relationships/image" Target="../media/image12.emf"/><Relationship Id="rId5" Type="http://schemas.openxmlformats.org/officeDocument/2006/relationships/image" Target="../media/image6.png"/><Relationship Id="rId15" Type="http://schemas.openxmlformats.org/officeDocument/2006/relationships/image" Target="../media/image16.emf"/><Relationship Id="rId10" Type="http://schemas.openxmlformats.org/officeDocument/2006/relationships/image" Target="../media/image11.emf"/><Relationship Id="rId4" Type="http://schemas.openxmlformats.org/officeDocument/2006/relationships/chart" Target="../charts/chart7.xml"/><Relationship Id="rId9" Type="http://schemas.openxmlformats.org/officeDocument/2006/relationships/image" Target="../media/image10.emf"/><Relationship Id="rId1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12</xdr:row>
      <xdr:rowOff>19050</xdr:rowOff>
    </xdr:from>
    <xdr:to>
      <xdr:col>5</xdr:col>
      <xdr:colOff>590550</xdr:colOff>
      <xdr:row>25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57151</xdr:rowOff>
    </xdr:from>
    <xdr:to>
      <xdr:col>6</xdr:col>
      <xdr:colOff>695324</xdr:colOff>
      <xdr:row>74</xdr:row>
      <xdr:rowOff>66675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11</xdr:row>
      <xdr:rowOff>0</xdr:rowOff>
    </xdr:from>
    <xdr:to>
      <xdr:col>17</xdr:col>
      <xdr:colOff>0</xdr:colOff>
      <xdr:row>23</xdr:row>
      <xdr:rowOff>180975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60</xdr:row>
      <xdr:rowOff>0</xdr:rowOff>
    </xdr:from>
    <xdr:to>
      <xdr:col>19</xdr:col>
      <xdr:colOff>122393</xdr:colOff>
      <xdr:row>73</xdr:row>
      <xdr:rowOff>10884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06025" y="12001500"/>
          <a:ext cx="5456393" cy="248738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19</xdr:col>
      <xdr:colOff>209550</xdr:colOff>
      <xdr:row>10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00025"/>
          <a:ext cx="6305550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19</xdr:col>
      <xdr:colOff>209550</xdr:colOff>
      <xdr:row>48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5448300"/>
          <a:ext cx="55435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18</xdr:col>
      <xdr:colOff>209550</xdr:colOff>
      <xdr:row>58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10639425"/>
          <a:ext cx="4781550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76</xdr:row>
      <xdr:rowOff>0</xdr:rowOff>
    </xdr:from>
    <xdr:to>
      <xdr:col>19</xdr:col>
      <xdr:colOff>209550</xdr:colOff>
      <xdr:row>111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15878175"/>
          <a:ext cx="5543550" cy="7324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19050</xdr:rowOff>
    </xdr:from>
    <xdr:to>
      <xdr:col>3</xdr:col>
      <xdr:colOff>495300</xdr:colOff>
      <xdr:row>26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64</xdr:row>
      <xdr:rowOff>38099</xdr:rowOff>
    </xdr:from>
    <xdr:to>
      <xdr:col>3</xdr:col>
      <xdr:colOff>466725</xdr:colOff>
      <xdr:row>77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127</xdr:row>
      <xdr:rowOff>66676</xdr:rowOff>
    </xdr:from>
    <xdr:to>
      <xdr:col>3</xdr:col>
      <xdr:colOff>76200</xdr:colOff>
      <xdr:row>140</xdr:row>
      <xdr:rowOff>9526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175</xdr:row>
      <xdr:rowOff>57150</xdr:rowOff>
    </xdr:from>
    <xdr:to>
      <xdr:col>3</xdr:col>
      <xdr:colOff>485775</xdr:colOff>
      <xdr:row>188</xdr:row>
      <xdr:rowOff>28575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0</xdr:colOff>
      <xdr:row>13</xdr:row>
      <xdr:rowOff>0</xdr:rowOff>
    </xdr:from>
    <xdr:to>
      <xdr:col>18</xdr:col>
      <xdr:colOff>396</xdr:colOff>
      <xdr:row>25</xdr:row>
      <xdr:rowOff>158708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34825" y="2476500"/>
          <a:ext cx="4572396" cy="244470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64</xdr:row>
      <xdr:rowOff>0</xdr:rowOff>
    </xdr:from>
    <xdr:to>
      <xdr:col>17</xdr:col>
      <xdr:colOff>725817</xdr:colOff>
      <xdr:row>76</xdr:row>
      <xdr:rowOff>164804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934825" y="12954000"/>
          <a:ext cx="4535817" cy="245080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126</xdr:row>
      <xdr:rowOff>0</xdr:rowOff>
    </xdr:from>
    <xdr:to>
      <xdr:col>17</xdr:col>
      <xdr:colOff>341736</xdr:colOff>
      <xdr:row>138</xdr:row>
      <xdr:rowOff>134322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34825" y="25336500"/>
          <a:ext cx="4151736" cy="242032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174</xdr:row>
      <xdr:rowOff>0</xdr:rowOff>
    </xdr:from>
    <xdr:to>
      <xdr:col>16</xdr:col>
      <xdr:colOff>396</xdr:colOff>
      <xdr:row>186</xdr:row>
      <xdr:rowOff>164804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410825" y="35052000"/>
          <a:ext cx="4572396" cy="245080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22</xdr:col>
      <xdr:colOff>514350</xdr:colOff>
      <xdr:row>11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390525"/>
          <a:ext cx="813435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19</xdr:col>
      <xdr:colOff>647700</xdr:colOff>
      <xdr:row>51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5753100"/>
          <a:ext cx="5981700" cy="505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53</xdr:row>
      <xdr:rowOff>0</xdr:rowOff>
    </xdr:from>
    <xdr:to>
      <xdr:col>20</xdr:col>
      <xdr:colOff>504825</xdr:colOff>
      <xdr:row>61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1191875"/>
          <a:ext cx="6600825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20</xdr:col>
      <xdr:colOff>161925</xdr:colOff>
      <xdr:row>114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6649700"/>
          <a:ext cx="6257925" cy="76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116</xdr:row>
      <xdr:rowOff>0</xdr:rowOff>
    </xdr:from>
    <xdr:to>
      <xdr:col>21</xdr:col>
      <xdr:colOff>457200</xdr:colOff>
      <xdr:row>124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688800"/>
          <a:ext cx="73152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142</xdr:row>
      <xdr:rowOff>0</xdr:rowOff>
    </xdr:from>
    <xdr:to>
      <xdr:col>18</xdr:col>
      <xdr:colOff>704850</xdr:colOff>
      <xdr:row>163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325" y="29832300"/>
          <a:ext cx="5276850" cy="471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165</xdr:row>
      <xdr:rowOff>0</xdr:rowOff>
    </xdr:from>
    <xdr:to>
      <xdr:col>19</xdr:col>
      <xdr:colOff>438150</xdr:colOff>
      <xdr:row>172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4725" y="34928175"/>
          <a:ext cx="5772150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190</xdr:row>
      <xdr:rowOff>0</xdr:rowOff>
    </xdr:from>
    <xdr:to>
      <xdr:col>17</xdr:col>
      <xdr:colOff>200025</xdr:colOff>
      <xdr:row>224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40195500"/>
          <a:ext cx="5534025" cy="721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5"/>
  <sheetViews>
    <sheetView topLeftCell="A58" workbookViewId="0">
      <selection activeCell="J77" sqref="J77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1" spans="2:8" ht="15.75" thickBot="1" x14ac:dyDescent="0.3"/>
    <row r="2" spans="2:8" ht="36.75" customHeight="1" x14ac:dyDescent="0.25">
      <c r="B2" s="19" t="s">
        <v>91</v>
      </c>
      <c r="C2" s="20"/>
      <c r="D2" s="20"/>
      <c r="E2" s="20"/>
      <c r="F2" s="20"/>
      <c r="G2" s="20"/>
      <c r="H2" s="21"/>
    </row>
    <row r="3" spans="2:8" x14ac:dyDescent="0.25">
      <c r="B3" s="22" t="s">
        <v>48</v>
      </c>
      <c r="C3" s="23">
        <v>2018</v>
      </c>
      <c r="D3" s="23"/>
      <c r="E3" s="23"/>
      <c r="F3" s="23">
        <v>2019</v>
      </c>
      <c r="G3" s="23"/>
      <c r="H3" s="24"/>
    </row>
    <row r="4" spans="2:8" x14ac:dyDescent="0.25">
      <c r="B4" s="25"/>
      <c r="C4" s="26" t="s">
        <v>0</v>
      </c>
      <c r="D4" s="26" t="s">
        <v>1</v>
      </c>
      <c r="E4" s="26" t="s">
        <v>49</v>
      </c>
      <c r="F4" s="26" t="s">
        <v>0</v>
      </c>
      <c r="G4" s="26" t="s">
        <v>1</v>
      </c>
      <c r="H4" s="27" t="s">
        <v>49</v>
      </c>
    </row>
    <row r="5" spans="2:8" x14ac:dyDescent="0.25">
      <c r="B5" s="28" t="s">
        <v>50</v>
      </c>
      <c r="C5" s="29">
        <v>5937</v>
      </c>
      <c r="D5" s="29">
        <v>564</v>
      </c>
      <c r="E5" s="29">
        <v>6501</v>
      </c>
      <c r="F5" s="29">
        <v>6001</v>
      </c>
      <c r="G5" s="29">
        <v>530</v>
      </c>
      <c r="H5" s="30">
        <v>6531</v>
      </c>
    </row>
    <row r="6" spans="2:8" x14ac:dyDescent="0.25">
      <c r="B6" s="28" t="s">
        <v>51</v>
      </c>
      <c r="C6" s="29">
        <v>3011</v>
      </c>
      <c r="D6" s="29">
        <v>693</v>
      </c>
      <c r="E6" s="29">
        <v>3704</v>
      </c>
      <c r="F6" s="29">
        <v>2974</v>
      </c>
      <c r="G6" s="29">
        <v>691</v>
      </c>
      <c r="H6" s="30">
        <v>3665</v>
      </c>
    </row>
    <row r="7" spans="2:8" x14ac:dyDescent="0.25">
      <c r="B7" s="28" t="s">
        <v>52</v>
      </c>
      <c r="C7" s="29">
        <v>1328</v>
      </c>
      <c r="D7" s="29">
        <v>277</v>
      </c>
      <c r="E7" s="29">
        <v>1605</v>
      </c>
      <c r="F7" s="29">
        <v>1338</v>
      </c>
      <c r="G7" s="29">
        <v>306</v>
      </c>
      <c r="H7" s="30">
        <v>1644</v>
      </c>
    </row>
    <row r="8" spans="2:8" x14ac:dyDescent="0.25">
      <c r="B8" s="28" t="s">
        <v>53</v>
      </c>
      <c r="C8" s="29">
        <v>1156</v>
      </c>
      <c r="D8" s="29">
        <v>240</v>
      </c>
      <c r="E8" s="29">
        <v>1396</v>
      </c>
      <c r="F8" s="29">
        <v>1153</v>
      </c>
      <c r="G8" s="29">
        <v>305</v>
      </c>
      <c r="H8" s="30">
        <v>1458</v>
      </c>
    </row>
    <row r="9" spans="2:8" x14ac:dyDescent="0.25">
      <c r="B9" s="31" t="s">
        <v>49</v>
      </c>
      <c r="C9" s="32">
        <v>11432</v>
      </c>
      <c r="D9" s="32">
        <v>1774</v>
      </c>
      <c r="E9" s="32">
        <v>13206</v>
      </c>
      <c r="F9" s="32">
        <v>11466</v>
      </c>
      <c r="G9" s="32">
        <v>1832</v>
      </c>
      <c r="H9" s="33">
        <v>13298</v>
      </c>
    </row>
    <row r="10" spans="2:8" ht="15.75" thickBot="1" x14ac:dyDescent="0.3">
      <c r="B10" s="34" t="s">
        <v>93</v>
      </c>
      <c r="C10" s="35"/>
      <c r="D10" s="35"/>
      <c r="E10" s="35"/>
      <c r="F10" s="35"/>
      <c r="G10" s="35"/>
      <c r="H10" s="36"/>
    </row>
    <row r="12" spans="2:8" x14ac:dyDescent="0.25">
      <c r="B12" s="1" t="s">
        <v>92</v>
      </c>
    </row>
    <row r="13" spans="2:8" x14ac:dyDescent="0.25">
      <c r="D13" s="1"/>
    </row>
    <row r="14" spans="2:8" x14ac:dyDescent="0.25">
      <c r="C14" s="3" t="s">
        <v>50</v>
      </c>
      <c r="D14" s="4">
        <f>(H5*100)/13298</f>
        <v>49.112648518574218</v>
      </c>
    </row>
    <row r="15" spans="2:8" x14ac:dyDescent="0.25">
      <c r="C15" s="3" t="s">
        <v>51</v>
      </c>
      <c r="D15" s="4">
        <f t="shared" ref="D15:D18" si="0">(H6*100)/13298</f>
        <v>27.560535418859978</v>
      </c>
    </row>
    <row r="16" spans="2:8" x14ac:dyDescent="0.25">
      <c r="C16" s="3" t="s">
        <v>52</v>
      </c>
      <c r="D16" s="4">
        <f t="shared" si="0"/>
        <v>12.362761317491351</v>
      </c>
    </row>
    <row r="17" spans="2:7" x14ac:dyDescent="0.25">
      <c r="C17" s="3" t="s">
        <v>53</v>
      </c>
      <c r="D17" s="4">
        <f t="shared" si="0"/>
        <v>10.964054745074447</v>
      </c>
    </row>
    <row r="18" spans="2:7" x14ac:dyDescent="0.25">
      <c r="D18" s="4">
        <f t="shared" si="0"/>
        <v>100</v>
      </c>
    </row>
    <row r="27" spans="2:7" ht="15.75" thickBot="1" x14ac:dyDescent="0.3"/>
    <row r="28" spans="2:7" ht="32.25" customHeight="1" x14ac:dyDescent="0.25">
      <c r="B28" s="19" t="s">
        <v>94</v>
      </c>
      <c r="C28" s="20"/>
      <c r="D28" s="20"/>
      <c r="E28" s="20"/>
      <c r="F28" s="20"/>
      <c r="G28" s="21"/>
    </row>
    <row r="29" spans="2:7" ht="45" x14ac:dyDescent="0.25">
      <c r="B29" s="37" t="s">
        <v>55</v>
      </c>
      <c r="C29" s="38" t="s">
        <v>50</v>
      </c>
      <c r="D29" s="38" t="s">
        <v>51</v>
      </c>
      <c r="E29" s="38" t="s">
        <v>52</v>
      </c>
      <c r="F29" s="38" t="s">
        <v>53</v>
      </c>
      <c r="G29" s="39" t="s">
        <v>54</v>
      </c>
    </row>
    <row r="30" spans="2:7" x14ac:dyDescent="0.25">
      <c r="B30" s="28" t="s">
        <v>2</v>
      </c>
      <c r="C30" s="40">
        <v>31</v>
      </c>
      <c r="D30" s="40">
        <v>33</v>
      </c>
      <c r="E30" s="40">
        <v>112</v>
      </c>
      <c r="F30" s="40" t="s">
        <v>68</v>
      </c>
      <c r="G30" s="41">
        <v>176</v>
      </c>
    </row>
    <row r="31" spans="2:7" x14ac:dyDescent="0.25">
      <c r="B31" s="28" t="s">
        <v>3</v>
      </c>
      <c r="C31" s="40">
        <v>8</v>
      </c>
      <c r="D31" s="40">
        <v>33</v>
      </c>
      <c r="E31" s="40">
        <v>39</v>
      </c>
      <c r="F31" s="40">
        <v>2</v>
      </c>
      <c r="G31" s="41">
        <v>82</v>
      </c>
    </row>
    <row r="32" spans="2:7" x14ac:dyDescent="0.25">
      <c r="B32" s="28" t="s">
        <v>4</v>
      </c>
      <c r="C32" s="40">
        <v>50</v>
      </c>
      <c r="D32" s="40">
        <v>54</v>
      </c>
      <c r="E32" s="40">
        <v>42</v>
      </c>
      <c r="F32" s="40">
        <v>62</v>
      </c>
      <c r="G32" s="41">
        <v>208</v>
      </c>
    </row>
    <row r="33" spans="2:7" x14ac:dyDescent="0.25">
      <c r="B33" s="28" t="s">
        <v>5</v>
      </c>
      <c r="C33" s="40">
        <v>320</v>
      </c>
      <c r="D33" s="40">
        <v>133</v>
      </c>
      <c r="E33" s="40">
        <v>51</v>
      </c>
      <c r="F33" s="40">
        <v>101</v>
      </c>
      <c r="G33" s="41">
        <v>605</v>
      </c>
    </row>
    <row r="34" spans="2:7" x14ac:dyDescent="0.25">
      <c r="B34" s="28" t="s">
        <v>6</v>
      </c>
      <c r="C34" s="40">
        <v>441</v>
      </c>
      <c r="D34" s="40">
        <v>178</v>
      </c>
      <c r="E34" s="40">
        <v>48</v>
      </c>
      <c r="F34" s="40">
        <v>90</v>
      </c>
      <c r="G34" s="41">
        <v>757</v>
      </c>
    </row>
    <row r="35" spans="2:7" x14ac:dyDescent="0.25">
      <c r="B35" s="28" t="s">
        <v>7</v>
      </c>
      <c r="C35" s="40">
        <v>1324</v>
      </c>
      <c r="D35" s="40">
        <v>498</v>
      </c>
      <c r="E35" s="40">
        <v>112</v>
      </c>
      <c r="F35" s="40">
        <v>214</v>
      </c>
      <c r="G35" s="41">
        <v>2148</v>
      </c>
    </row>
    <row r="36" spans="2:7" x14ac:dyDescent="0.25">
      <c r="B36" s="28" t="s">
        <v>8</v>
      </c>
      <c r="C36" s="40">
        <v>1167</v>
      </c>
      <c r="D36" s="40">
        <v>449</v>
      </c>
      <c r="E36" s="40">
        <v>110</v>
      </c>
      <c r="F36" s="40">
        <v>162</v>
      </c>
      <c r="G36" s="41">
        <v>1888</v>
      </c>
    </row>
    <row r="37" spans="2:7" x14ac:dyDescent="0.25">
      <c r="B37" s="28" t="s">
        <v>9</v>
      </c>
      <c r="C37" s="40">
        <v>907</v>
      </c>
      <c r="D37" s="40">
        <v>333</v>
      </c>
      <c r="E37" s="40">
        <v>109</v>
      </c>
      <c r="F37" s="40">
        <v>126</v>
      </c>
      <c r="G37" s="41">
        <v>1475</v>
      </c>
    </row>
    <row r="38" spans="2:7" x14ac:dyDescent="0.25">
      <c r="B38" s="28" t="s">
        <v>10</v>
      </c>
      <c r="C38" s="40">
        <v>724</v>
      </c>
      <c r="D38" s="40">
        <v>305</v>
      </c>
      <c r="E38" s="40">
        <v>95</v>
      </c>
      <c r="F38" s="40">
        <v>102</v>
      </c>
      <c r="G38" s="41">
        <v>1226</v>
      </c>
    </row>
    <row r="39" spans="2:7" x14ac:dyDescent="0.25">
      <c r="B39" s="28" t="s">
        <v>11</v>
      </c>
      <c r="C39" s="40">
        <v>467</v>
      </c>
      <c r="D39" s="40">
        <v>256</v>
      </c>
      <c r="E39" s="40">
        <v>99</v>
      </c>
      <c r="F39" s="40">
        <v>113</v>
      </c>
      <c r="G39" s="41">
        <v>935</v>
      </c>
    </row>
    <row r="40" spans="2:7" x14ac:dyDescent="0.25">
      <c r="B40" s="28" t="s">
        <v>12</v>
      </c>
      <c r="C40" s="40">
        <v>345</v>
      </c>
      <c r="D40" s="40">
        <v>199</v>
      </c>
      <c r="E40" s="40">
        <v>98</v>
      </c>
      <c r="F40" s="40">
        <v>89</v>
      </c>
      <c r="G40" s="41">
        <v>731</v>
      </c>
    </row>
    <row r="41" spans="2:7" x14ac:dyDescent="0.25">
      <c r="B41" s="28" t="s">
        <v>13</v>
      </c>
      <c r="C41" s="40">
        <v>270</v>
      </c>
      <c r="D41" s="40">
        <v>234</v>
      </c>
      <c r="E41" s="40">
        <v>111</v>
      </c>
      <c r="F41" s="40">
        <v>91</v>
      </c>
      <c r="G41" s="41">
        <v>706</v>
      </c>
    </row>
    <row r="42" spans="2:7" x14ac:dyDescent="0.25">
      <c r="B42" s="28" t="s">
        <v>14</v>
      </c>
      <c r="C42" s="40">
        <v>188</v>
      </c>
      <c r="D42" s="40">
        <v>217</v>
      </c>
      <c r="E42" s="40">
        <v>115</v>
      </c>
      <c r="F42" s="40">
        <v>81</v>
      </c>
      <c r="G42" s="41">
        <v>601</v>
      </c>
    </row>
    <row r="43" spans="2:7" x14ac:dyDescent="0.25">
      <c r="B43" s="28" t="s">
        <v>15</v>
      </c>
      <c r="C43" s="40">
        <v>128</v>
      </c>
      <c r="D43" s="40">
        <v>173</v>
      </c>
      <c r="E43" s="40">
        <v>119</v>
      </c>
      <c r="F43" s="40">
        <v>81</v>
      </c>
      <c r="G43" s="41">
        <v>501</v>
      </c>
    </row>
    <row r="44" spans="2:7" x14ac:dyDescent="0.25">
      <c r="B44" s="28" t="s">
        <v>16</v>
      </c>
      <c r="C44" s="40">
        <v>74</v>
      </c>
      <c r="D44" s="40">
        <v>149</v>
      </c>
      <c r="E44" s="40">
        <v>79</v>
      </c>
      <c r="F44" s="40">
        <v>59</v>
      </c>
      <c r="G44" s="41">
        <v>361</v>
      </c>
    </row>
    <row r="45" spans="2:7" x14ac:dyDescent="0.25">
      <c r="B45" s="28" t="s">
        <v>17</v>
      </c>
      <c r="C45" s="40">
        <v>45</v>
      </c>
      <c r="D45" s="40">
        <v>135</v>
      </c>
      <c r="E45" s="40">
        <v>78</v>
      </c>
      <c r="F45" s="40">
        <v>34</v>
      </c>
      <c r="G45" s="41">
        <v>292</v>
      </c>
    </row>
    <row r="46" spans="2:7" x14ac:dyDescent="0.25">
      <c r="B46" s="28" t="s">
        <v>18</v>
      </c>
      <c r="C46" s="40">
        <v>22</v>
      </c>
      <c r="D46" s="40">
        <v>123</v>
      </c>
      <c r="E46" s="40">
        <v>69</v>
      </c>
      <c r="F46" s="40">
        <v>24</v>
      </c>
      <c r="G46" s="41">
        <v>238</v>
      </c>
    </row>
    <row r="47" spans="2:7" x14ac:dyDescent="0.25">
      <c r="B47" s="28" t="s">
        <v>19</v>
      </c>
      <c r="C47" s="40">
        <v>20</v>
      </c>
      <c r="D47" s="40">
        <v>163</v>
      </c>
      <c r="E47" s="40">
        <v>158</v>
      </c>
      <c r="F47" s="40">
        <v>27</v>
      </c>
      <c r="G47" s="41">
        <v>368</v>
      </c>
    </row>
    <row r="48" spans="2:7" ht="15.75" thickBot="1" x14ac:dyDescent="0.3">
      <c r="B48" s="42" t="s">
        <v>49</v>
      </c>
      <c r="C48" s="43">
        <v>6531</v>
      </c>
      <c r="D48" s="43">
        <v>3665</v>
      </c>
      <c r="E48" s="43">
        <v>1644</v>
      </c>
      <c r="F48" s="43">
        <v>1458</v>
      </c>
      <c r="G48" s="44">
        <v>13298</v>
      </c>
    </row>
    <row r="50" spans="2:7" x14ac:dyDescent="0.25">
      <c r="B50" s="7"/>
      <c r="C50" s="8"/>
      <c r="D50" s="8"/>
      <c r="E50" s="8"/>
      <c r="F50" s="8"/>
      <c r="G50" s="8"/>
    </row>
    <row r="51" spans="2:7" ht="15.75" thickBot="1" x14ac:dyDescent="0.3"/>
    <row r="52" spans="2:7" ht="36" customHeight="1" x14ac:dyDescent="0.25">
      <c r="B52" s="45" t="s">
        <v>95</v>
      </c>
      <c r="C52" s="46"/>
      <c r="D52" s="46"/>
      <c r="E52" s="46"/>
      <c r="F52" s="47"/>
    </row>
    <row r="53" spans="2:7" ht="30" customHeight="1" x14ac:dyDescent="0.25">
      <c r="B53" s="37" t="s">
        <v>48</v>
      </c>
      <c r="C53" s="38">
        <v>2018</v>
      </c>
      <c r="D53" s="38">
        <v>2019</v>
      </c>
      <c r="E53" s="38" t="s">
        <v>69</v>
      </c>
      <c r="F53" s="39" t="s">
        <v>70</v>
      </c>
    </row>
    <row r="54" spans="2:7" x14ac:dyDescent="0.25">
      <c r="B54" s="28" t="s">
        <v>50</v>
      </c>
      <c r="C54" s="29">
        <v>6501</v>
      </c>
      <c r="D54" s="29">
        <v>6531</v>
      </c>
      <c r="E54" s="29">
        <f>+D54-C54</f>
        <v>30</v>
      </c>
      <c r="F54" s="48">
        <f>(E54*100)/C54</f>
        <v>0.46146746654360865</v>
      </c>
    </row>
    <row r="55" spans="2:7" x14ac:dyDescent="0.25">
      <c r="B55" s="28" t="s">
        <v>51</v>
      </c>
      <c r="C55" s="29">
        <v>3704</v>
      </c>
      <c r="D55" s="29">
        <v>3665</v>
      </c>
      <c r="E55" s="29">
        <f t="shared" ref="E55:E58" si="1">+D55-C55</f>
        <v>-39</v>
      </c>
      <c r="F55" s="48">
        <f t="shared" ref="F55:F58" si="2">(E55*100)/C55</f>
        <v>-1.0529157667386608</v>
      </c>
    </row>
    <row r="56" spans="2:7" x14ac:dyDescent="0.25">
      <c r="B56" s="28" t="s">
        <v>52</v>
      </c>
      <c r="C56" s="29">
        <v>1605</v>
      </c>
      <c r="D56" s="29">
        <v>1644</v>
      </c>
      <c r="E56" s="29">
        <f t="shared" si="1"/>
        <v>39</v>
      </c>
      <c r="F56" s="48">
        <f t="shared" si="2"/>
        <v>2.4299065420560746</v>
      </c>
    </row>
    <row r="57" spans="2:7" x14ac:dyDescent="0.25">
      <c r="B57" s="28" t="s">
        <v>53</v>
      </c>
      <c r="C57" s="29">
        <v>1396</v>
      </c>
      <c r="D57" s="29">
        <v>1458</v>
      </c>
      <c r="E57" s="29">
        <f t="shared" si="1"/>
        <v>62</v>
      </c>
      <c r="F57" s="48">
        <f t="shared" si="2"/>
        <v>4.4412607449856729</v>
      </c>
    </row>
    <row r="58" spans="2:7" ht="15.75" thickBot="1" x14ac:dyDescent="0.3">
      <c r="B58" s="42" t="s">
        <v>49</v>
      </c>
      <c r="C58" s="49">
        <v>13206</v>
      </c>
      <c r="D58" s="49">
        <v>13298</v>
      </c>
      <c r="E58" s="49">
        <f t="shared" si="1"/>
        <v>92</v>
      </c>
      <c r="F58" s="50">
        <f t="shared" si="2"/>
        <v>0.69665303649856125</v>
      </c>
    </row>
    <row r="61" spans="2:7" x14ac:dyDescent="0.25">
      <c r="B61" s="1" t="s">
        <v>96</v>
      </c>
    </row>
    <row r="65" spans="2:7" x14ac:dyDescent="0.25">
      <c r="B65" s="3" t="s">
        <v>50</v>
      </c>
      <c r="C65" s="10">
        <v>0.46146746654360865</v>
      </c>
    </row>
    <row r="66" spans="2:7" x14ac:dyDescent="0.25">
      <c r="B66" s="3" t="s">
        <v>51</v>
      </c>
      <c r="C66" s="10">
        <v>-1.0529157667386608</v>
      </c>
    </row>
    <row r="67" spans="2:7" x14ac:dyDescent="0.25">
      <c r="B67" s="3" t="s">
        <v>52</v>
      </c>
      <c r="C67" s="10">
        <v>2.4299065420560746</v>
      </c>
    </row>
    <row r="68" spans="2:7" x14ac:dyDescent="0.25">
      <c r="B68" s="3" t="s">
        <v>53</v>
      </c>
      <c r="C68" s="10">
        <v>4.4412607449856729</v>
      </c>
    </row>
    <row r="76" spans="2:7" ht="15.75" thickBot="1" x14ac:dyDescent="0.3"/>
    <row r="77" spans="2:7" ht="35.25" customHeight="1" x14ac:dyDescent="0.25">
      <c r="B77" s="19" t="s">
        <v>97</v>
      </c>
      <c r="C77" s="20"/>
      <c r="D77" s="20"/>
      <c r="E77" s="20"/>
      <c r="F77" s="20"/>
      <c r="G77" s="21"/>
    </row>
    <row r="78" spans="2:7" ht="45" x14ac:dyDescent="0.25">
      <c r="B78" s="37" t="s">
        <v>56</v>
      </c>
      <c r="C78" s="38" t="s">
        <v>50</v>
      </c>
      <c r="D78" s="38" t="s">
        <v>51</v>
      </c>
      <c r="E78" s="38" t="s">
        <v>52</v>
      </c>
      <c r="F78" s="38" t="s">
        <v>53</v>
      </c>
      <c r="G78" s="39" t="s">
        <v>54</v>
      </c>
    </row>
    <row r="79" spans="2:7" x14ac:dyDescent="0.25">
      <c r="B79" s="28" t="s">
        <v>20</v>
      </c>
      <c r="C79" s="40">
        <v>21</v>
      </c>
      <c r="D79" s="40">
        <v>4</v>
      </c>
      <c r="E79" s="40">
        <v>7</v>
      </c>
      <c r="F79" s="40">
        <v>2</v>
      </c>
      <c r="G79" s="41">
        <v>34</v>
      </c>
    </row>
    <row r="80" spans="2:7" x14ac:dyDescent="0.25">
      <c r="B80" s="28" t="s">
        <v>21</v>
      </c>
      <c r="C80" s="40">
        <v>41</v>
      </c>
      <c r="D80" s="40">
        <v>21</v>
      </c>
      <c r="E80" s="40">
        <v>6</v>
      </c>
      <c r="F80" s="40">
        <v>16</v>
      </c>
      <c r="G80" s="41">
        <v>84</v>
      </c>
    </row>
    <row r="81" spans="2:7" x14ac:dyDescent="0.25">
      <c r="B81" s="28" t="s">
        <v>22</v>
      </c>
      <c r="C81" s="40">
        <v>183</v>
      </c>
      <c r="D81" s="40">
        <v>50</v>
      </c>
      <c r="E81" s="40">
        <v>24</v>
      </c>
      <c r="F81" s="40">
        <v>21</v>
      </c>
      <c r="G81" s="41">
        <v>278</v>
      </c>
    </row>
    <row r="82" spans="2:7" x14ac:dyDescent="0.25">
      <c r="B82" s="28" t="s">
        <v>23</v>
      </c>
      <c r="C82" s="40">
        <v>552</v>
      </c>
      <c r="D82" s="40">
        <v>282</v>
      </c>
      <c r="E82" s="40">
        <v>128</v>
      </c>
      <c r="F82" s="40">
        <v>216</v>
      </c>
      <c r="G82" s="41">
        <v>1178</v>
      </c>
    </row>
    <row r="83" spans="2:7" x14ac:dyDescent="0.25">
      <c r="B83" s="28" t="s">
        <v>24</v>
      </c>
      <c r="C83" s="40">
        <v>65</v>
      </c>
      <c r="D83" s="40">
        <v>31</v>
      </c>
      <c r="E83" s="40">
        <v>11</v>
      </c>
      <c r="F83" s="40">
        <v>22</v>
      </c>
      <c r="G83" s="41">
        <v>129</v>
      </c>
    </row>
    <row r="84" spans="2:7" x14ac:dyDescent="0.25">
      <c r="B84" s="28" t="s">
        <v>25</v>
      </c>
      <c r="C84" s="40">
        <v>116</v>
      </c>
      <c r="D84" s="40">
        <v>48</v>
      </c>
      <c r="E84" s="40">
        <v>32</v>
      </c>
      <c r="F84" s="40">
        <v>29</v>
      </c>
      <c r="G84" s="41">
        <v>225</v>
      </c>
    </row>
    <row r="85" spans="2:7" x14ac:dyDescent="0.25">
      <c r="B85" s="28" t="s">
        <v>26</v>
      </c>
      <c r="C85" s="40">
        <v>144</v>
      </c>
      <c r="D85" s="40">
        <v>34</v>
      </c>
      <c r="E85" s="40">
        <v>13</v>
      </c>
      <c r="F85" s="40">
        <v>19</v>
      </c>
      <c r="G85" s="41">
        <v>210</v>
      </c>
    </row>
    <row r="86" spans="2:7" x14ac:dyDescent="0.25">
      <c r="B86" s="28" t="s">
        <v>27</v>
      </c>
      <c r="C86" s="40">
        <v>22</v>
      </c>
      <c r="D86" s="40">
        <v>16</v>
      </c>
      <c r="E86" s="40">
        <v>10</v>
      </c>
      <c r="F86" s="40">
        <v>2</v>
      </c>
      <c r="G86" s="41">
        <v>50</v>
      </c>
    </row>
    <row r="87" spans="2:7" x14ac:dyDescent="0.25">
      <c r="B87" s="28" t="s">
        <v>28</v>
      </c>
      <c r="C87" s="40">
        <v>50</v>
      </c>
      <c r="D87" s="40">
        <v>41</v>
      </c>
      <c r="E87" s="40">
        <v>21</v>
      </c>
      <c r="F87" s="40">
        <v>28</v>
      </c>
      <c r="G87" s="41">
        <v>140</v>
      </c>
    </row>
    <row r="88" spans="2:7" x14ac:dyDescent="0.25">
      <c r="B88" s="51" t="s">
        <v>57</v>
      </c>
      <c r="C88" s="40">
        <v>4</v>
      </c>
      <c r="D88" s="40">
        <v>4</v>
      </c>
      <c r="E88" s="40">
        <v>1</v>
      </c>
      <c r="F88" s="40">
        <v>1</v>
      </c>
      <c r="G88" s="41">
        <v>10</v>
      </c>
    </row>
    <row r="89" spans="2:7" x14ac:dyDescent="0.25">
      <c r="B89" s="28" t="s">
        <v>29</v>
      </c>
      <c r="C89" s="40">
        <v>4</v>
      </c>
      <c r="D89" s="40">
        <v>3</v>
      </c>
      <c r="E89" s="40">
        <v>3</v>
      </c>
      <c r="F89" s="40">
        <v>2</v>
      </c>
      <c r="G89" s="41">
        <v>12</v>
      </c>
    </row>
    <row r="90" spans="2:7" x14ac:dyDescent="0.25">
      <c r="B90" s="28" t="s">
        <v>30</v>
      </c>
      <c r="C90" s="40">
        <v>30</v>
      </c>
      <c r="D90" s="40">
        <v>22</v>
      </c>
      <c r="E90" s="40">
        <v>19</v>
      </c>
      <c r="F90" s="40">
        <v>27</v>
      </c>
      <c r="G90" s="41">
        <v>98</v>
      </c>
    </row>
    <row r="91" spans="2:7" x14ac:dyDescent="0.25">
      <c r="B91" s="28" t="s">
        <v>31</v>
      </c>
      <c r="C91" s="40">
        <v>392</v>
      </c>
      <c r="D91" s="40">
        <v>138</v>
      </c>
      <c r="E91" s="40">
        <v>80</v>
      </c>
      <c r="F91" s="40">
        <v>113</v>
      </c>
      <c r="G91" s="41">
        <v>723</v>
      </c>
    </row>
    <row r="92" spans="2:7" x14ac:dyDescent="0.25">
      <c r="B92" s="28" t="s">
        <v>77</v>
      </c>
      <c r="C92" s="40">
        <v>2</v>
      </c>
      <c r="D92" s="40">
        <v>2</v>
      </c>
      <c r="E92" s="40">
        <v>1</v>
      </c>
      <c r="F92" s="40">
        <v>2</v>
      </c>
      <c r="G92" s="41">
        <v>7</v>
      </c>
    </row>
    <row r="93" spans="2:7" x14ac:dyDescent="0.25">
      <c r="B93" s="28" t="s">
        <v>32</v>
      </c>
      <c r="C93" s="40">
        <v>58</v>
      </c>
      <c r="D93" s="40">
        <v>39</v>
      </c>
      <c r="E93" s="40">
        <v>13</v>
      </c>
      <c r="F93" s="40">
        <v>12</v>
      </c>
      <c r="G93" s="41">
        <v>122</v>
      </c>
    </row>
    <row r="94" spans="2:7" x14ac:dyDescent="0.25">
      <c r="B94" s="28" t="s">
        <v>33</v>
      </c>
      <c r="C94" s="40">
        <v>33</v>
      </c>
      <c r="D94" s="40">
        <v>28</v>
      </c>
      <c r="E94" s="40">
        <v>14</v>
      </c>
      <c r="F94" s="40">
        <v>9</v>
      </c>
      <c r="G94" s="41">
        <v>84</v>
      </c>
    </row>
    <row r="95" spans="2:7" x14ac:dyDescent="0.25">
      <c r="B95" s="28" t="s">
        <v>34</v>
      </c>
      <c r="C95" s="40">
        <v>40</v>
      </c>
      <c r="D95" s="40">
        <v>21</v>
      </c>
      <c r="E95" s="40">
        <v>21</v>
      </c>
      <c r="F95" s="40">
        <v>22</v>
      </c>
      <c r="G95" s="41">
        <v>104</v>
      </c>
    </row>
    <row r="96" spans="2:7" x14ac:dyDescent="0.25">
      <c r="B96" s="28" t="s">
        <v>35</v>
      </c>
      <c r="C96" s="40">
        <v>85</v>
      </c>
      <c r="D96" s="40">
        <v>38</v>
      </c>
      <c r="E96" s="40">
        <v>25</v>
      </c>
      <c r="F96" s="40">
        <v>23</v>
      </c>
      <c r="G96" s="41">
        <v>171</v>
      </c>
    </row>
    <row r="97" spans="2:7" x14ac:dyDescent="0.25">
      <c r="B97" s="28" t="s">
        <v>36</v>
      </c>
      <c r="C97" s="40">
        <v>35</v>
      </c>
      <c r="D97" s="40">
        <v>30</v>
      </c>
      <c r="E97" s="40">
        <v>11</v>
      </c>
      <c r="F97" s="40">
        <v>13</v>
      </c>
      <c r="G97" s="41">
        <v>89</v>
      </c>
    </row>
    <row r="98" spans="2:7" x14ac:dyDescent="0.25">
      <c r="B98" s="28" t="s">
        <v>37</v>
      </c>
      <c r="C98" s="40">
        <v>23</v>
      </c>
      <c r="D98" s="40">
        <v>5</v>
      </c>
      <c r="E98" s="40">
        <v>5</v>
      </c>
      <c r="F98" s="40">
        <v>1</v>
      </c>
      <c r="G98" s="41">
        <v>34</v>
      </c>
    </row>
    <row r="99" spans="2:7" x14ac:dyDescent="0.25">
      <c r="B99" s="51" t="s">
        <v>59</v>
      </c>
      <c r="C99" s="52">
        <v>1</v>
      </c>
      <c r="D99" s="52" t="s">
        <v>68</v>
      </c>
      <c r="E99" s="52">
        <v>1</v>
      </c>
      <c r="F99" s="52">
        <v>1</v>
      </c>
      <c r="G99" s="53">
        <v>3</v>
      </c>
    </row>
    <row r="100" spans="2:7" x14ac:dyDescent="0.25">
      <c r="B100" s="28" t="s">
        <v>38</v>
      </c>
      <c r="C100" s="40">
        <v>39</v>
      </c>
      <c r="D100" s="40">
        <v>7</v>
      </c>
      <c r="E100" s="40">
        <v>11</v>
      </c>
      <c r="F100" s="40">
        <v>5</v>
      </c>
      <c r="G100" s="41">
        <v>62</v>
      </c>
    </row>
    <row r="101" spans="2:7" x14ac:dyDescent="0.25">
      <c r="B101" s="28" t="s">
        <v>39</v>
      </c>
      <c r="C101" s="40">
        <v>37</v>
      </c>
      <c r="D101" s="40">
        <v>17</v>
      </c>
      <c r="E101" s="40">
        <v>8</v>
      </c>
      <c r="F101" s="40">
        <v>1</v>
      </c>
      <c r="G101" s="41">
        <v>63</v>
      </c>
    </row>
    <row r="102" spans="2:7" x14ac:dyDescent="0.25">
      <c r="B102" s="28" t="s">
        <v>40</v>
      </c>
      <c r="C102" s="40">
        <v>13</v>
      </c>
      <c r="D102" s="40">
        <v>9</v>
      </c>
      <c r="E102" s="40">
        <v>3</v>
      </c>
      <c r="F102" s="40" t="s">
        <v>68</v>
      </c>
      <c r="G102" s="41">
        <v>25</v>
      </c>
    </row>
    <row r="103" spans="2:7" x14ac:dyDescent="0.25">
      <c r="B103" s="28" t="s">
        <v>58</v>
      </c>
      <c r="C103" s="40">
        <v>9</v>
      </c>
      <c r="D103" s="40">
        <v>3</v>
      </c>
      <c r="E103" s="40">
        <v>6</v>
      </c>
      <c r="F103" s="40">
        <v>2</v>
      </c>
      <c r="G103" s="41">
        <v>20</v>
      </c>
    </row>
    <row r="104" spans="2:7" x14ac:dyDescent="0.25">
      <c r="B104" s="28" t="s">
        <v>41</v>
      </c>
      <c r="C104" s="40">
        <v>82</v>
      </c>
      <c r="D104" s="40">
        <v>44</v>
      </c>
      <c r="E104" s="40">
        <v>10</v>
      </c>
      <c r="F104" s="40">
        <v>8</v>
      </c>
      <c r="G104" s="41">
        <v>144</v>
      </c>
    </row>
    <row r="105" spans="2:7" x14ac:dyDescent="0.25">
      <c r="B105" s="28" t="s">
        <v>42</v>
      </c>
      <c r="C105" s="40">
        <v>603</v>
      </c>
      <c r="D105" s="40">
        <v>188</v>
      </c>
      <c r="E105" s="40">
        <v>62</v>
      </c>
      <c r="F105" s="40">
        <v>51</v>
      </c>
      <c r="G105" s="41">
        <v>904</v>
      </c>
    </row>
    <row r="106" spans="2:7" x14ac:dyDescent="0.25">
      <c r="B106" s="28" t="s">
        <v>43</v>
      </c>
      <c r="C106" s="40">
        <v>32</v>
      </c>
      <c r="D106" s="40">
        <v>20</v>
      </c>
      <c r="E106" s="40">
        <v>9</v>
      </c>
      <c r="F106" s="40">
        <v>5</v>
      </c>
      <c r="G106" s="41">
        <v>66</v>
      </c>
    </row>
    <row r="107" spans="2:7" x14ac:dyDescent="0.25">
      <c r="B107" s="28" t="s">
        <v>44</v>
      </c>
      <c r="C107" s="40">
        <v>3</v>
      </c>
      <c r="D107" s="40">
        <v>11</v>
      </c>
      <c r="E107" s="40">
        <v>7</v>
      </c>
      <c r="F107" s="40">
        <v>7</v>
      </c>
      <c r="G107" s="41">
        <v>28</v>
      </c>
    </row>
    <row r="108" spans="2:7" x14ac:dyDescent="0.25">
      <c r="B108" s="28" t="s">
        <v>45</v>
      </c>
      <c r="C108" s="40">
        <v>52</v>
      </c>
      <c r="D108" s="40">
        <v>38</v>
      </c>
      <c r="E108" s="40">
        <v>12</v>
      </c>
      <c r="F108" s="40">
        <v>11</v>
      </c>
      <c r="G108" s="41">
        <v>113</v>
      </c>
    </row>
    <row r="109" spans="2:7" x14ac:dyDescent="0.25">
      <c r="B109" s="28" t="s">
        <v>46</v>
      </c>
      <c r="C109" s="40">
        <v>53</v>
      </c>
      <c r="D109" s="40">
        <v>43</v>
      </c>
      <c r="E109" s="40">
        <v>19</v>
      </c>
      <c r="F109" s="40">
        <v>11</v>
      </c>
      <c r="G109" s="41">
        <v>126</v>
      </c>
    </row>
    <row r="110" spans="2:7" x14ac:dyDescent="0.25">
      <c r="B110" s="28" t="s">
        <v>47</v>
      </c>
      <c r="C110" s="40">
        <v>13</v>
      </c>
      <c r="D110" s="40">
        <v>22</v>
      </c>
      <c r="E110" s="40">
        <v>7</v>
      </c>
      <c r="F110" s="40">
        <v>6</v>
      </c>
      <c r="G110" s="41">
        <v>48</v>
      </c>
    </row>
    <row r="111" spans="2:7" ht="15.75" thickBot="1" x14ac:dyDescent="0.3">
      <c r="B111" s="42" t="s">
        <v>49</v>
      </c>
      <c r="C111" s="43">
        <v>2837</v>
      </c>
      <c r="D111" s="43">
        <v>1259</v>
      </c>
      <c r="E111" s="43">
        <v>600</v>
      </c>
      <c r="F111" s="43">
        <v>688</v>
      </c>
      <c r="G111" s="44">
        <v>5384</v>
      </c>
    </row>
    <row r="112" spans="2:7" x14ac:dyDescent="0.25">
      <c r="B112" s="7"/>
      <c r="C112" s="8"/>
      <c r="D112" s="8"/>
      <c r="E112" s="8"/>
      <c r="F112" s="8"/>
      <c r="G112" s="8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sortState ref="J5:O8">
    <sortCondition descending="1" ref="N5:N8"/>
  </sortState>
  <mergeCells count="7">
    <mergeCell ref="B52:F52"/>
    <mergeCell ref="B77:G77"/>
    <mergeCell ref="C3:E3"/>
    <mergeCell ref="F3:H3"/>
    <mergeCell ref="B3:B4"/>
    <mergeCell ref="B2:H2"/>
    <mergeCell ref="B28:G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28"/>
  <sheetViews>
    <sheetView tabSelected="1" topLeftCell="A170" workbookViewId="0">
      <selection activeCell="K191" sqref="K191"/>
    </sheetView>
  </sheetViews>
  <sheetFormatPr baseColWidth="10" defaultRowHeight="15" x14ac:dyDescent="0.25"/>
  <cols>
    <col min="1" max="1" width="11.42578125" style="11"/>
    <col min="2" max="2" width="20.42578125" style="11" customWidth="1"/>
    <col min="3" max="3" width="13.28515625" style="11" customWidth="1"/>
    <col min="4" max="4" width="12" style="11" customWidth="1"/>
    <col min="5" max="5" width="11.42578125" style="11"/>
    <col min="6" max="6" width="13.7109375" style="11" customWidth="1"/>
    <col min="7" max="7" width="12" style="11" customWidth="1"/>
    <col min="8" max="16384" width="11.42578125" style="11"/>
  </cols>
  <sheetData>
    <row r="2" spans="2:8" ht="15.75" thickBot="1" x14ac:dyDescent="0.3"/>
    <row r="3" spans="2:8" ht="30.75" customHeight="1" x14ac:dyDescent="0.25">
      <c r="B3" s="19" t="s">
        <v>81</v>
      </c>
      <c r="C3" s="20"/>
      <c r="D3" s="20"/>
      <c r="E3" s="20"/>
      <c r="F3" s="20"/>
      <c r="G3" s="20"/>
      <c r="H3" s="21"/>
    </row>
    <row r="4" spans="2:8" x14ac:dyDescent="0.25">
      <c r="B4" s="22" t="s">
        <v>71</v>
      </c>
      <c r="C4" s="23">
        <v>2018</v>
      </c>
      <c r="D4" s="23"/>
      <c r="E4" s="23"/>
      <c r="F4" s="23">
        <v>2019</v>
      </c>
      <c r="G4" s="23"/>
      <c r="H4" s="24"/>
    </row>
    <row r="5" spans="2:8" x14ac:dyDescent="0.25">
      <c r="B5" s="25"/>
      <c r="C5" s="26" t="s">
        <v>0</v>
      </c>
      <c r="D5" s="26" t="s">
        <v>1</v>
      </c>
      <c r="E5" s="26" t="s">
        <v>49</v>
      </c>
      <c r="F5" s="26" t="s">
        <v>0</v>
      </c>
      <c r="G5" s="26" t="s">
        <v>1</v>
      </c>
      <c r="H5" s="27" t="s">
        <v>49</v>
      </c>
    </row>
    <row r="6" spans="2:8" x14ac:dyDescent="0.25">
      <c r="B6" s="51" t="s">
        <v>65</v>
      </c>
      <c r="C6" s="29">
        <v>43229</v>
      </c>
      <c r="D6" s="29">
        <v>22989</v>
      </c>
      <c r="E6" s="29">
        <v>66218</v>
      </c>
      <c r="F6" s="29">
        <v>40961</v>
      </c>
      <c r="G6" s="29">
        <v>21400</v>
      </c>
      <c r="H6" s="30">
        <v>62361</v>
      </c>
    </row>
    <row r="7" spans="2:8" x14ac:dyDescent="0.25">
      <c r="B7" s="51" t="s">
        <v>67</v>
      </c>
      <c r="C7" s="29">
        <v>10826</v>
      </c>
      <c r="D7" s="29">
        <v>34591</v>
      </c>
      <c r="E7" s="29">
        <v>45417</v>
      </c>
      <c r="F7" s="29">
        <v>10105</v>
      </c>
      <c r="G7" s="29">
        <v>32521</v>
      </c>
      <c r="H7" s="30">
        <v>42626</v>
      </c>
    </row>
    <row r="8" spans="2:8" x14ac:dyDescent="0.25">
      <c r="B8" s="51" t="s">
        <v>66</v>
      </c>
      <c r="C8" s="29">
        <v>12395</v>
      </c>
      <c r="D8" s="29">
        <v>7611</v>
      </c>
      <c r="E8" s="29">
        <v>20006</v>
      </c>
      <c r="F8" s="29">
        <v>11543</v>
      </c>
      <c r="G8" s="29">
        <v>7258</v>
      </c>
      <c r="H8" s="30">
        <v>18801</v>
      </c>
    </row>
    <row r="9" spans="2:8" x14ac:dyDescent="0.25">
      <c r="B9" s="51" t="s">
        <v>64</v>
      </c>
      <c r="C9" s="29">
        <v>2170</v>
      </c>
      <c r="D9" s="29">
        <v>12897</v>
      </c>
      <c r="E9" s="29">
        <v>15067</v>
      </c>
      <c r="F9" s="29">
        <v>2101</v>
      </c>
      <c r="G9" s="29">
        <v>12844</v>
      </c>
      <c r="H9" s="30">
        <v>14945</v>
      </c>
    </row>
    <row r="10" spans="2:8" x14ac:dyDescent="0.25">
      <c r="B10" s="51" t="s">
        <v>63</v>
      </c>
      <c r="C10" s="29">
        <v>1072</v>
      </c>
      <c r="D10" s="29">
        <v>689</v>
      </c>
      <c r="E10" s="29">
        <v>1761</v>
      </c>
      <c r="F10" s="29">
        <v>821</v>
      </c>
      <c r="G10" s="29">
        <v>561</v>
      </c>
      <c r="H10" s="30">
        <v>1382</v>
      </c>
    </row>
    <row r="11" spans="2:8" ht="15.75" thickBot="1" x14ac:dyDescent="0.3">
      <c r="B11" s="54" t="s">
        <v>49</v>
      </c>
      <c r="C11" s="49">
        <v>69692</v>
      </c>
      <c r="D11" s="49">
        <v>78777</v>
      </c>
      <c r="E11" s="49">
        <v>148469</v>
      </c>
      <c r="F11" s="49">
        <v>65531</v>
      </c>
      <c r="G11" s="49">
        <v>74584</v>
      </c>
      <c r="H11" s="55">
        <v>140115</v>
      </c>
    </row>
    <row r="14" spans="2:8" x14ac:dyDescent="0.25">
      <c r="B14" s="6" t="s">
        <v>82</v>
      </c>
    </row>
    <row r="15" spans="2:8" x14ac:dyDescent="0.25">
      <c r="C15" s="14"/>
    </row>
    <row r="16" spans="2:8" x14ac:dyDescent="0.25">
      <c r="B16" s="11" t="s">
        <v>65</v>
      </c>
      <c r="C16" s="12">
        <f>(H6*100)/140115</f>
        <v>44.507012097205866</v>
      </c>
    </row>
    <row r="17" spans="2:8" x14ac:dyDescent="0.25">
      <c r="B17" s="11" t="s">
        <v>67</v>
      </c>
      <c r="C17" s="12">
        <f t="shared" ref="C17:C21" si="0">(H7*100)/140115</f>
        <v>30.422153231274311</v>
      </c>
    </row>
    <row r="18" spans="2:8" x14ac:dyDescent="0.25">
      <c r="B18" s="11" t="s">
        <v>66</v>
      </c>
      <c r="C18" s="12">
        <f t="shared" si="0"/>
        <v>13.418263569211005</v>
      </c>
    </row>
    <row r="19" spans="2:8" x14ac:dyDescent="0.25">
      <c r="B19" s="11" t="s">
        <v>64</v>
      </c>
      <c r="C19" s="12">
        <f t="shared" si="0"/>
        <v>10.666238446989972</v>
      </c>
    </row>
    <row r="20" spans="2:8" x14ac:dyDescent="0.25">
      <c r="B20" s="11" t="s">
        <v>63</v>
      </c>
      <c r="C20" s="12">
        <f t="shared" si="0"/>
        <v>0.98633265531884529</v>
      </c>
    </row>
    <row r="21" spans="2:8" x14ac:dyDescent="0.25">
      <c r="C21" s="12">
        <f t="shared" si="0"/>
        <v>100</v>
      </c>
    </row>
    <row r="27" spans="2:8" x14ac:dyDescent="0.25">
      <c r="E27" s="13"/>
      <c r="F27" s="13"/>
    </row>
    <row r="28" spans="2:8" x14ac:dyDescent="0.25">
      <c r="E28" s="13"/>
      <c r="F28" s="13"/>
    </row>
    <row r="29" spans="2:8" ht="15.75" thickBot="1" x14ac:dyDescent="0.3"/>
    <row r="30" spans="2:8" ht="36.75" customHeight="1" x14ac:dyDescent="0.25">
      <c r="B30" s="19" t="s">
        <v>79</v>
      </c>
      <c r="C30" s="20"/>
      <c r="D30" s="20"/>
      <c r="E30" s="20"/>
      <c r="F30" s="20"/>
      <c r="G30" s="20"/>
      <c r="H30" s="21"/>
    </row>
    <row r="31" spans="2:8" ht="60" x14ac:dyDescent="0.25">
      <c r="B31" s="37" t="s">
        <v>55</v>
      </c>
      <c r="C31" s="38" t="s">
        <v>65</v>
      </c>
      <c r="D31" s="38" t="s">
        <v>67</v>
      </c>
      <c r="E31" s="38" t="s">
        <v>66</v>
      </c>
      <c r="F31" s="38" t="s">
        <v>64</v>
      </c>
      <c r="G31" s="38" t="s">
        <v>63</v>
      </c>
      <c r="H31" s="39" t="s">
        <v>49</v>
      </c>
    </row>
    <row r="32" spans="2:8" x14ac:dyDescent="0.25">
      <c r="B32" s="28" t="s">
        <v>2</v>
      </c>
      <c r="C32" s="40">
        <v>186</v>
      </c>
      <c r="D32" s="40">
        <v>735</v>
      </c>
      <c r="E32" s="40">
        <v>235</v>
      </c>
      <c r="F32" s="40">
        <v>1659</v>
      </c>
      <c r="G32" s="40">
        <v>103</v>
      </c>
      <c r="H32" s="41">
        <v>2918</v>
      </c>
    </row>
    <row r="33" spans="2:8" x14ac:dyDescent="0.25">
      <c r="B33" s="28" t="s">
        <v>3</v>
      </c>
      <c r="C33" s="40">
        <v>225</v>
      </c>
      <c r="D33" s="40">
        <v>1178</v>
      </c>
      <c r="E33" s="40">
        <v>357</v>
      </c>
      <c r="F33" s="40">
        <v>3645</v>
      </c>
      <c r="G33" s="40">
        <v>94</v>
      </c>
      <c r="H33" s="41">
        <v>5499</v>
      </c>
    </row>
    <row r="34" spans="2:8" x14ac:dyDescent="0.25">
      <c r="B34" s="28" t="s">
        <v>4</v>
      </c>
      <c r="C34" s="40">
        <v>1583</v>
      </c>
      <c r="D34" s="40">
        <v>1902</v>
      </c>
      <c r="E34" s="40">
        <v>515</v>
      </c>
      <c r="F34" s="40">
        <v>5945</v>
      </c>
      <c r="G34" s="40">
        <v>85</v>
      </c>
      <c r="H34" s="41">
        <v>10030</v>
      </c>
    </row>
    <row r="35" spans="2:8" x14ac:dyDescent="0.25">
      <c r="B35" s="28" t="s">
        <v>5</v>
      </c>
      <c r="C35" s="40">
        <v>4395</v>
      </c>
      <c r="D35" s="40">
        <v>1882</v>
      </c>
      <c r="E35" s="40">
        <v>578</v>
      </c>
      <c r="F35" s="40">
        <v>1733</v>
      </c>
      <c r="G35" s="40">
        <v>77</v>
      </c>
      <c r="H35" s="41">
        <v>8665</v>
      </c>
    </row>
    <row r="36" spans="2:8" x14ac:dyDescent="0.25">
      <c r="B36" s="28" t="s">
        <v>6</v>
      </c>
      <c r="C36" s="40">
        <v>3690</v>
      </c>
      <c r="D36" s="40">
        <v>1875</v>
      </c>
      <c r="E36" s="40">
        <v>704</v>
      </c>
      <c r="F36" s="40">
        <v>398</v>
      </c>
      <c r="G36" s="40">
        <v>70</v>
      </c>
      <c r="H36" s="41">
        <v>6737</v>
      </c>
    </row>
    <row r="37" spans="2:8" x14ac:dyDescent="0.25">
      <c r="B37" s="28" t="s">
        <v>7</v>
      </c>
      <c r="C37" s="40">
        <v>11315</v>
      </c>
      <c r="D37" s="40">
        <v>6964</v>
      </c>
      <c r="E37" s="40">
        <v>2916</v>
      </c>
      <c r="F37" s="40">
        <v>554</v>
      </c>
      <c r="G37" s="40">
        <v>165</v>
      </c>
      <c r="H37" s="41">
        <v>21914</v>
      </c>
    </row>
    <row r="38" spans="2:8" x14ac:dyDescent="0.25">
      <c r="B38" s="28" t="s">
        <v>8</v>
      </c>
      <c r="C38" s="40">
        <v>10704</v>
      </c>
      <c r="D38" s="40">
        <v>7385</v>
      </c>
      <c r="E38" s="40">
        <v>2785</v>
      </c>
      <c r="F38" s="40">
        <v>359</v>
      </c>
      <c r="G38" s="40">
        <v>142</v>
      </c>
      <c r="H38" s="41">
        <v>21375</v>
      </c>
    </row>
    <row r="39" spans="2:8" x14ac:dyDescent="0.25">
      <c r="B39" s="28" t="s">
        <v>9</v>
      </c>
      <c r="C39" s="40">
        <v>8205</v>
      </c>
      <c r="D39" s="40">
        <v>6064</v>
      </c>
      <c r="E39" s="40">
        <v>2148</v>
      </c>
      <c r="F39" s="40">
        <v>219</v>
      </c>
      <c r="G39" s="40">
        <v>139</v>
      </c>
      <c r="H39" s="41">
        <v>16775</v>
      </c>
    </row>
    <row r="40" spans="2:8" x14ac:dyDescent="0.25">
      <c r="B40" s="28" t="s">
        <v>10</v>
      </c>
      <c r="C40" s="40">
        <v>6391</v>
      </c>
      <c r="D40" s="40">
        <v>4640</v>
      </c>
      <c r="E40" s="40">
        <v>1781</v>
      </c>
      <c r="F40" s="40">
        <v>147</v>
      </c>
      <c r="G40" s="40">
        <v>97</v>
      </c>
      <c r="H40" s="41">
        <v>13056</v>
      </c>
    </row>
    <row r="41" spans="2:8" x14ac:dyDescent="0.25">
      <c r="B41" s="28" t="s">
        <v>11</v>
      </c>
      <c r="C41" s="40">
        <v>4438</v>
      </c>
      <c r="D41" s="40">
        <v>3193</v>
      </c>
      <c r="E41" s="40">
        <v>1424</v>
      </c>
      <c r="F41" s="40">
        <v>100</v>
      </c>
      <c r="G41" s="40">
        <v>68</v>
      </c>
      <c r="H41" s="41">
        <v>9223</v>
      </c>
    </row>
    <row r="42" spans="2:8" x14ac:dyDescent="0.25">
      <c r="B42" s="28" t="s">
        <v>12</v>
      </c>
      <c r="C42" s="40">
        <v>3330</v>
      </c>
      <c r="D42" s="40">
        <v>2105</v>
      </c>
      <c r="E42" s="40">
        <v>1209</v>
      </c>
      <c r="F42" s="40">
        <v>67</v>
      </c>
      <c r="G42" s="40">
        <v>65</v>
      </c>
      <c r="H42" s="41">
        <v>6776</v>
      </c>
    </row>
    <row r="43" spans="2:8" x14ac:dyDescent="0.25">
      <c r="B43" s="28" t="s">
        <v>13</v>
      </c>
      <c r="C43" s="40">
        <v>2716</v>
      </c>
      <c r="D43" s="40">
        <v>1732</v>
      </c>
      <c r="E43" s="40">
        <v>1209</v>
      </c>
      <c r="F43" s="40">
        <v>40</v>
      </c>
      <c r="G43" s="40">
        <v>69</v>
      </c>
      <c r="H43" s="41">
        <v>5766</v>
      </c>
    </row>
    <row r="44" spans="2:8" x14ac:dyDescent="0.25">
      <c r="B44" s="28" t="s">
        <v>14</v>
      </c>
      <c r="C44" s="40">
        <v>2080</v>
      </c>
      <c r="D44" s="40">
        <v>1202</v>
      </c>
      <c r="E44" s="40">
        <v>954</v>
      </c>
      <c r="F44" s="40">
        <v>29</v>
      </c>
      <c r="G44" s="40">
        <v>55</v>
      </c>
      <c r="H44" s="41">
        <v>4320</v>
      </c>
    </row>
    <row r="45" spans="2:8" x14ac:dyDescent="0.25">
      <c r="B45" s="28" t="s">
        <v>15</v>
      </c>
      <c r="C45" s="40">
        <v>1449</v>
      </c>
      <c r="D45" s="40">
        <v>712</v>
      </c>
      <c r="E45" s="40">
        <v>706</v>
      </c>
      <c r="F45" s="40">
        <v>14</v>
      </c>
      <c r="G45" s="40">
        <v>54</v>
      </c>
      <c r="H45" s="41">
        <v>2935</v>
      </c>
    </row>
    <row r="46" spans="2:8" x14ac:dyDescent="0.25">
      <c r="B46" s="28" t="s">
        <v>16</v>
      </c>
      <c r="C46" s="40">
        <v>862</v>
      </c>
      <c r="D46" s="40">
        <v>462</v>
      </c>
      <c r="E46" s="40">
        <v>524</v>
      </c>
      <c r="F46" s="40">
        <v>13</v>
      </c>
      <c r="G46" s="40">
        <v>38</v>
      </c>
      <c r="H46" s="41">
        <v>1899</v>
      </c>
    </row>
    <row r="47" spans="2:8" x14ac:dyDescent="0.25">
      <c r="B47" s="28" t="s">
        <v>17</v>
      </c>
      <c r="C47" s="40">
        <v>410</v>
      </c>
      <c r="D47" s="40">
        <v>265</v>
      </c>
      <c r="E47" s="40">
        <v>341</v>
      </c>
      <c r="F47" s="40">
        <v>10</v>
      </c>
      <c r="G47" s="40">
        <v>25</v>
      </c>
      <c r="H47" s="41">
        <v>1051</v>
      </c>
    </row>
    <row r="48" spans="2:8" x14ac:dyDescent="0.25">
      <c r="B48" s="28" t="s">
        <v>18</v>
      </c>
      <c r="C48" s="40">
        <v>240</v>
      </c>
      <c r="D48" s="40">
        <v>177</v>
      </c>
      <c r="E48" s="40">
        <v>234</v>
      </c>
      <c r="F48" s="40">
        <v>6</v>
      </c>
      <c r="G48" s="40">
        <v>21</v>
      </c>
      <c r="H48" s="41">
        <v>678</v>
      </c>
    </row>
    <row r="49" spans="2:8" x14ac:dyDescent="0.25">
      <c r="B49" s="28" t="s">
        <v>19</v>
      </c>
      <c r="C49" s="40">
        <v>141</v>
      </c>
      <c r="D49" s="40">
        <v>153</v>
      </c>
      <c r="E49" s="40">
        <v>180</v>
      </c>
      <c r="F49" s="40">
        <v>7</v>
      </c>
      <c r="G49" s="40">
        <v>15</v>
      </c>
      <c r="H49" s="41">
        <v>496</v>
      </c>
    </row>
    <row r="50" spans="2:8" x14ac:dyDescent="0.25">
      <c r="B50" s="28" t="s">
        <v>78</v>
      </c>
      <c r="C50" s="52">
        <v>1</v>
      </c>
      <c r="D50" s="52" t="s">
        <v>68</v>
      </c>
      <c r="E50" s="52">
        <v>1</v>
      </c>
      <c r="F50" s="52" t="s">
        <v>68</v>
      </c>
      <c r="G50" s="52" t="s">
        <v>68</v>
      </c>
      <c r="H50" s="56">
        <v>2</v>
      </c>
    </row>
    <row r="51" spans="2:8" ht="15.75" thickBot="1" x14ac:dyDescent="0.3">
      <c r="B51" s="42" t="s">
        <v>49</v>
      </c>
      <c r="C51" s="43">
        <v>62361</v>
      </c>
      <c r="D51" s="43">
        <v>42626</v>
      </c>
      <c r="E51" s="43">
        <v>18801</v>
      </c>
      <c r="F51" s="43">
        <v>14945</v>
      </c>
      <c r="G51" s="43">
        <v>1382</v>
      </c>
      <c r="H51" s="44">
        <v>140115</v>
      </c>
    </row>
    <row r="53" spans="2:8" ht="15.75" thickBot="1" x14ac:dyDescent="0.3"/>
    <row r="54" spans="2:8" ht="38.25" customHeight="1" x14ac:dyDescent="0.25">
      <c r="B54" s="19" t="s">
        <v>80</v>
      </c>
      <c r="C54" s="20"/>
      <c r="D54" s="20"/>
      <c r="E54" s="20"/>
      <c r="F54" s="21"/>
    </row>
    <row r="55" spans="2:8" ht="30" x14ac:dyDescent="0.25">
      <c r="B55" s="37" t="s">
        <v>71</v>
      </c>
      <c r="C55" s="38">
        <v>2018</v>
      </c>
      <c r="D55" s="38">
        <v>2019</v>
      </c>
      <c r="E55" s="38" t="s">
        <v>69</v>
      </c>
      <c r="F55" s="39" t="s">
        <v>70</v>
      </c>
    </row>
    <row r="56" spans="2:8" x14ac:dyDescent="0.25">
      <c r="B56" s="28" t="s">
        <v>65</v>
      </c>
      <c r="C56" s="29">
        <v>66218</v>
      </c>
      <c r="D56" s="29">
        <v>62361</v>
      </c>
      <c r="E56" s="29">
        <f>+D56-C56</f>
        <v>-3857</v>
      </c>
      <c r="F56" s="48">
        <f>(E56*100)/C56</f>
        <v>-5.8247002325651636</v>
      </c>
    </row>
    <row r="57" spans="2:8" x14ac:dyDescent="0.25">
      <c r="B57" s="28" t="s">
        <v>67</v>
      </c>
      <c r="C57" s="29">
        <v>45417</v>
      </c>
      <c r="D57" s="29">
        <v>42626</v>
      </c>
      <c r="E57" s="29">
        <f t="shared" ref="E57:E61" si="1">+D57-C57</f>
        <v>-2791</v>
      </c>
      <c r="F57" s="48">
        <f t="shared" ref="F57:F61" si="2">(E57*100)/C57</f>
        <v>-6.145275997974327</v>
      </c>
    </row>
    <row r="58" spans="2:8" x14ac:dyDescent="0.25">
      <c r="B58" s="28" t="s">
        <v>66</v>
      </c>
      <c r="C58" s="29">
        <v>20006</v>
      </c>
      <c r="D58" s="29">
        <v>18801</v>
      </c>
      <c r="E58" s="29">
        <f t="shared" si="1"/>
        <v>-1205</v>
      </c>
      <c r="F58" s="48">
        <f t="shared" si="2"/>
        <v>-6.0231930420873736</v>
      </c>
    </row>
    <row r="59" spans="2:8" x14ac:dyDescent="0.25">
      <c r="B59" s="28" t="s">
        <v>64</v>
      </c>
      <c r="C59" s="29">
        <v>15067</v>
      </c>
      <c r="D59" s="29">
        <v>14945</v>
      </c>
      <c r="E59" s="29">
        <f t="shared" si="1"/>
        <v>-122</v>
      </c>
      <c r="F59" s="48">
        <f t="shared" si="2"/>
        <v>-0.80971659919028338</v>
      </c>
    </row>
    <row r="60" spans="2:8" x14ac:dyDescent="0.25">
      <c r="B60" s="28" t="s">
        <v>63</v>
      </c>
      <c r="C60" s="29">
        <v>1761</v>
      </c>
      <c r="D60" s="29">
        <v>1382</v>
      </c>
      <c r="E60" s="29">
        <f t="shared" si="1"/>
        <v>-379</v>
      </c>
      <c r="F60" s="48">
        <f t="shared" si="2"/>
        <v>-21.521862578080636</v>
      </c>
    </row>
    <row r="61" spans="2:8" ht="15.75" thickBot="1" x14ac:dyDescent="0.3">
      <c r="B61" s="42" t="s">
        <v>49</v>
      </c>
      <c r="C61" s="49">
        <v>148469</v>
      </c>
      <c r="D61" s="49">
        <v>140115</v>
      </c>
      <c r="E61" s="49">
        <f t="shared" si="1"/>
        <v>-8354</v>
      </c>
      <c r="F61" s="50">
        <f t="shared" si="2"/>
        <v>-5.626763836221703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83</v>
      </c>
    </row>
    <row r="68" spans="2:8" x14ac:dyDescent="0.25">
      <c r="B68" s="3" t="s">
        <v>65</v>
      </c>
      <c r="C68" s="10">
        <v>-5.8247002325651636</v>
      </c>
    </row>
    <row r="69" spans="2:8" x14ac:dyDescent="0.25">
      <c r="B69" s="3" t="s">
        <v>67</v>
      </c>
      <c r="C69" s="10">
        <v>-6.145275997974327</v>
      </c>
    </row>
    <row r="70" spans="2:8" x14ac:dyDescent="0.25">
      <c r="B70" s="3" t="s">
        <v>66</v>
      </c>
      <c r="C70" s="10">
        <v>-6.0231930420873736</v>
      </c>
    </row>
    <row r="71" spans="2:8" x14ac:dyDescent="0.25">
      <c r="B71" s="3" t="s">
        <v>64</v>
      </c>
      <c r="C71" s="10">
        <v>-0.80971659919028338</v>
      </c>
    </row>
    <row r="72" spans="2:8" x14ac:dyDescent="0.25">
      <c r="B72" s="3" t="s">
        <v>63</v>
      </c>
      <c r="C72" s="10">
        <v>-21.521862578080636</v>
      </c>
    </row>
    <row r="73" spans="2:8" x14ac:dyDescent="0.25">
      <c r="B73" s="1"/>
    </row>
    <row r="74" spans="2:8" x14ac:dyDescent="0.25">
      <c r="B74" s="1"/>
    </row>
    <row r="75" spans="2:8" x14ac:dyDescent="0.25">
      <c r="B75" s="1"/>
    </row>
    <row r="76" spans="2:8" x14ac:dyDescent="0.25">
      <c r="B76" s="1"/>
    </row>
    <row r="77" spans="2:8" x14ac:dyDescent="0.25">
      <c r="B77" s="1"/>
    </row>
    <row r="78" spans="2:8" x14ac:dyDescent="0.25">
      <c r="B78" s="1"/>
    </row>
    <row r="79" spans="2:8" ht="15.75" thickBot="1" x14ac:dyDescent="0.3">
      <c r="B79" s="1"/>
    </row>
    <row r="80" spans="2:8" ht="46.5" customHeight="1" x14ac:dyDescent="0.25">
      <c r="B80" s="19" t="s">
        <v>84</v>
      </c>
      <c r="C80" s="20"/>
      <c r="D80" s="20"/>
      <c r="E80" s="20"/>
      <c r="F80" s="20"/>
      <c r="G80" s="20"/>
      <c r="H80" s="21"/>
    </row>
    <row r="81" spans="2:10" ht="60" x14ac:dyDescent="0.25">
      <c r="B81" s="37" t="s">
        <v>56</v>
      </c>
      <c r="C81" s="38" t="s">
        <v>65</v>
      </c>
      <c r="D81" s="38" t="s">
        <v>67</v>
      </c>
      <c r="E81" s="38" t="s">
        <v>66</v>
      </c>
      <c r="F81" s="38" t="s">
        <v>64</v>
      </c>
      <c r="G81" s="38" t="s">
        <v>63</v>
      </c>
      <c r="H81" s="39" t="s">
        <v>49</v>
      </c>
    </row>
    <row r="82" spans="2:10" x14ac:dyDescent="0.25">
      <c r="B82" s="28" t="s">
        <v>20</v>
      </c>
      <c r="C82" s="40">
        <v>297</v>
      </c>
      <c r="D82" s="40">
        <v>218</v>
      </c>
      <c r="E82" s="40">
        <v>68</v>
      </c>
      <c r="F82" s="40">
        <v>80</v>
      </c>
      <c r="G82" s="40">
        <v>8</v>
      </c>
      <c r="H82" s="41">
        <v>671</v>
      </c>
      <c r="I82" s="13"/>
      <c r="J82" s="3"/>
    </row>
    <row r="83" spans="2:10" x14ac:dyDescent="0.25">
      <c r="B83" s="28" t="s">
        <v>21</v>
      </c>
      <c r="C83" s="40">
        <v>549</v>
      </c>
      <c r="D83" s="40">
        <v>349</v>
      </c>
      <c r="E83" s="40">
        <v>349</v>
      </c>
      <c r="F83" s="40">
        <v>125</v>
      </c>
      <c r="G83" s="40">
        <v>10</v>
      </c>
      <c r="H83" s="41">
        <v>1382</v>
      </c>
      <c r="I83" s="13"/>
      <c r="J83" s="3"/>
    </row>
    <row r="84" spans="2:10" x14ac:dyDescent="0.25">
      <c r="B84" s="28" t="s">
        <v>22</v>
      </c>
      <c r="C84" s="40">
        <v>2472</v>
      </c>
      <c r="D84" s="40">
        <v>1265</v>
      </c>
      <c r="E84" s="40">
        <v>532</v>
      </c>
      <c r="F84" s="40">
        <v>456</v>
      </c>
      <c r="G84" s="40">
        <v>33</v>
      </c>
      <c r="H84" s="41">
        <v>4758</v>
      </c>
      <c r="I84" s="13"/>
      <c r="J84" s="3"/>
    </row>
    <row r="85" spans="2:10" x14ac:dyDescent="0.25">
      <c r="B85" s="28" t="s">
        <v>23</v>
      </c>
      <c r="C85" s="40">
        <v>15356</v>
      </c>
      <c r="D85" s="40">
        <v>10816</v>
      </c>
      <c r="E85" s="40">
        <v>3646</v>
      </c>
      <c r="F85" s="40">
        <v>2502</v>
      </c>
      <c r="G85" s="40">
        <v>329</v>
      </c>
      <c r="H85" s="41">
        <v>32649</v>
      </c>
      <c r="I85" s="13"/>
      <c r="J85" s="3"/>
    </row>
    <row r="86" spans="2:10" x14ac:dyDescent="0.25">
      <c r="B86" s="28" t="s">
        <v>24</v>
      </c>
      <c r="C86" s="40">
        <v>1145</v>
      </c>
      <c r="D86" s="40">
        <v>511</v>
      </c>
      <c r="E86" s="40">
        <v>470</v>
      </c>
      <c r="F86" s="40">
        <v>189</v>
      </c>
      <c r="G86" s="40">
        <v>28</v>
      </c>
      <c r="H86" s="41">
        <v>2343</v>
      </c>
      <c r="I86" s="13"/>
      <c r="J86" s="3"/>
    </row>
    <row r="87" spans="2:10" x14ac:dyDescent="0.25">
      <c r="B87" s="28" t="s">
        <v>25</v>
      </c>
      <c r="C87" s="40">
        <v>1492</v>
      </c>
      <c r="D87" s="40">
        <v>897</v>
      </c>
      <c r="E87" s="40">
        <v>445</v>
      </c>
      <c r="F87" s="40">
        <v>411</v>
      </c>
      <c r="G87" s="40">
        <v>13</v>
      </c>
      <c r="H87" s="41">
        <v>3258</v>
      </c>
      <c r="I87" s="13"/>
      <c r="J87" s="3"/>
    </row>
    <row r="88" spans="2:10" x14ac:dyDescent="0.25">
      <c r="B88" s="28" t="s">
        <v>26</v>
      </c>
      <c r="C88" s="40">
        <v>780</v>
      </c>
      <c r="D88" s="40">
        <v>697</v>
      </c>
      <c r="E88" s="40">
        <v>247</v>
      </c>
      <c r="F88" s="40">
        <v>134</v>
      </c>
      <c r="G88" s="40">
        <v>17</v>
      </c>
      <c r="H88" s="41">
        <v>1875</v>
      </c>
      <c r="I88" s="13"/>
      <c r="J88" s="3"/>
    </row>
    <row r="89" spans="2:10" x14ac:dyDescent="0.25">
      <c r="B89" s="28" t="s">
        <v>27</v>
      </c>
      <c r="C89" s="40">
        <v>367</v>
      </c>
      <c r="D89" s="40">
        <v>197</v>
      </c>
      <c r="E89" s="40">
        <v>55</v>
      </c>
      <c r="F89" s="40">
        <v>62</v>
      </c>
      <c r="G89" s="40">
        <v>8</v>
      </c>
      <c r="H89" s="41">
        <v>689</v>
      </c>
      <c r="I89" s="13"/>
      <c r="J89" s="3"/>
    </row>
    <row r="90" spans="2:10" x14ac:dyDescent="0.25">
      <c r="B90" s="28" t="s">
        <v>28</v>
      </c>
      <c r="C90" s="40">
        <v>1137</v>
      </c>
      <c r="D90" s="40">
        <v>809</v>
      </c>
      <c r="E90" s="40">
        <v>635</v>
      </c>
      <c r="F90" s="40">
        <v>249</v>
      </c>
      <c r="G90" s="40">
        <v>21</v>
      </c>
      <c r="H90" s="41">
        <v>2851</v>
      </c>
      <c r="I90" s="13"/>
      <c r="J90" s="3"/>
    </row>
    <row r="91" spans="2:10" x14ac:dyDescent="0.25">
      <c r="B91" s="28" t="s">
        <v>57</v>
      </c>
      <c r="C91" s="40">
        <v>73</v>
      </c>
      <c r="D91" s="40">
        <v>35</v>
      </c>
      <c r="E91" s="40">
        <v>13</v>
      </c>
      <c r="F91" s="40">
        <v>20</v>
      </c>
      <c r="G91" s="40" t="s">
        <v>68</v>
      </c>
      <c r="H91" s="41">
        <v>141</v>
      </c>
      <c r="I91" s="13"/>
    </row>
    <row r="92" spans="2:10" x14ac:dyDescent="0.25">
      <c r="B92" s="28" t="s">
        <v>29</v>
      </c>
      <c r="C92" s="40">
        <v>155</v>
      </c>
      <c r="D92" s="40">
        <v>106</v>
      </c>
      <c r="E92" s="40">
        <v>19</v>
      </c>
      <c r="F92" s="40">
        <v>47</v>
      </c>
      <c r="G92" s="40">
        <v>3</v>
      </c>
      <c r="H92" s="41">
        <v>330</v>
      </c>
      <c r="I92" s="13"/>
      <c r="J92" s="3"/>
    </row>
    <row r="93" spans="2:10" x14ac:dyDescent="0.25">
      <c r="B93" s="28" t="s">
        <v>30</v>
      </c>
      <c r="C93" s="40">
        <v>512</v>
      </c>
      <c r="D93" s="40">
        <v>302</v>
      </c>
      <c r="E93" s="40">
        <v>358</v>
      </c>
      <c r="F93" s="40">
        <v>151</v>
      </c>
      <c r="G93" s="40">
        <v>14</v>
      </c>
      <c r="H93" s="41">
        <v>1337</v>
      </c>
      <c r="I93" s="13"/>
      <c r="J93" s="3"/>
    </row>
    <row r="94" spans="2:10" x14ac:dyDescent="0.25">
      <c r="B94" s="28" t="s">
        <v>31</v>
      </c>
      <c r="C94" s="40">
        <v>3139</v>
      </c>
      <c r="D94" s="40">
        <v>2837</v>
      </c>
      <c r="E94" s="40">
        <v>1319</v>
      </c>
      <c r="F94" s="40">
        <v>628</v>
      </c>
      <c r="G94" s="40">
        <v>82</v>
      </c>
      <c r="H94" s="41">
        <v>8005</v>
      </c>
      <c r="I94" s="13"/>
      <c r="J94" s="3"/>
    </row>
    <row r="95" spans="2:10" x14ac:dyDescent="0.25">
      <c r="B95" s="28" t="s">
        <v>77</v>
      </c>
      <c r="C95" s="40">
        <v>19</v>
      </c>
      <c r="D95" s="40">
        <v>13</v>
      </c>
      <c r="E95" s="40">
        <v>3</v>
      </c>
      <c r="F95" s="40">
        <v>3</v>
      </c>
      <c r="G95" s="40" t="s">
        <v>68</v>
      </c>
      <c r="H95" s="41">
        <v>38</v>
      </c>
      <c r="I95" s="13"/>
      <c r="J95" s="3"/>
    </row>
    <row r="96" spans="2:10" x14ac:dyDescent="0.25">
      <c r="B96" s="28" t="s">
        <v>32</v>
      </c>
      <c r="C96" s="40">
        <v>289</v>
      </c>
      <c r="D96" s="40">
        <v>208</v>
      </c>
      <c r="E96" s="40">
        <v>165</v>
      </c>
      <c r="F96" s="40">
        <v>144</v>
      </c>
      <c r="G96" s="40">
        <v>5</v>
      </c>
      <c r="H96" s="41">
        <v>811</v>
      </c>
      <c r="I96" s="13"/>
    </row>
    <row r="97" spans="2:10" x14ac:dyDescent="0.25">
      <c r="B97" s="28" t="s">
        <v>33</v>
      </c>
      <c r="C97" s="40">
        <v>782</v>
      </c>
      <c r="D97" s="40">
        <v>585</v>
      </c>
      <c r="E97" s="40">
        <v>201</v>
      </c>
      <c r="F97" s="40">
        <v>221</v>
      </c>
      <c r="G97" s="40">
        <v>23</v>
      </c>
      <c r="H97" s="41">
        <v>1812</v>
      </c>
      <c r="I97" s="13"/>
    </row>
    <row r="98" spans="2:10" x14ac:dyDescent="0.25">
      <c r="B98" s="28" t="s">
        <v>34</v>
      </c>
      <c r="C98" s="40">
        <v>1012</v>
      </c>
      <c r="D98" s="40">
        <v>506</v>
      </c>
      <c r="E98" s="40">
        <v>478</v>
      </c>
      <c r="F98" s="40">
        <v>39</v>
      </c>
      <c r="G98" s="40">
        <v>22</v>
      </c>
      <c r="H98" s="41">
        <v>2057</v>
      </c>
      <c r="I98" s="13"/>
    </row>
    <row r="99" spans="2:10" x14ac:dyDescent="0.25">
      <c r="B99" s="28" t="s">
        <v>35</v>
      </c>
      <c r="C99" s="40">
        <v>461</v>
      </c>
      <c r="D99" s="40">
        <v>410</v>
      </c>
      <c r="E99" s="40">
        <v>617</v>
      </c>
      <c r="F99" s="40">
        <v>248</v>
      </c>
      <c r="G99" s="40">
        <v>12</v>
      </c>
      <c r="H99" s="41">
        <v>1748</v>
      </c>
      <c r="I99" s="13"/>
    </row>
    <row r="100" spans="2:10" x14ac:dyDescent="0.25">
      <c r="B100" s="28" t="s">
        <v>36</v>
      </c>
      <c r="C100" s="40">
        <v>750</v>
      </c>
      <c r="D100" s="40">
        <v>580</v>
      </c>
      <c r="E100" s="40">
        <v>191</v>
      </c>
      <c r="F100" s="40">
        <v>109</v>
      </c>
      <c r="G100" s="40">
        <v>18</v>
      </c>
      <c r="H100" s="41">
        <v>1648</v>
      </c>
      <c r="I100" s="13"/>
    </row>
    <row r="101" spans="2:10" x14ac:dyDescent="0.25">
      <c r="B101" s="28" t="s">
        <v>37</v>
      </c>
      <c r="C101" s="40">
        <v>84</v>
      </c>
      <c r="D101" s="40">
        <v>67</v>
      </c>
      <c r="E101" s="40">
        <v>9</v>
      </c>
      <c r="F101" s="40">
        <v>39</v>
      </c>
      <c r="G101" s="40" t="s">
        <v>68</v>
      </c>
      <c r="H101" s="41">
        <v>199</v>
      </c>
      <c r="I101" s="13"/>
    </row>
    <row r="102" spans="2:10" x14ac:dyDescent="0.25">
      <c r="B102" s="28" t="s">
        <v>59</v>
      </c>
      <c r="C102" s="40">
        <v>1</v>
      </c>
      <c r="D102" s="40" t="s">
        <v>68</v>
      </c>
      <c r="E102" s="40" t="s">
        <v>68</v>
      </c>
      <c r="F102" s="40">
        <v>3</v>
      </c>
      <c r="G102" s="40" t="s">
        <v>68</v>
      </c>
      <c r="H102" s="41">
        <v>4</v>
      </c>
      <c r="I102" s="13"/>
      <c r="J102" s="3"/>
    </row>
    <row r="103" spans="2:10" x14ac:dyDescent="0.25">
      <c r="B103" s="28" t="s">
        <v>38</v>
      </c>
      <c r="C103" s="40">
        <v>211</v>
      </c>
      <c r="D103" s="40">
        <v>151</v>
      </c>
      <c r="E103" s="40">
        <v>31</v>
      </c>
      <c r="F103" s="40">
        <v>86</v>
      </c>
      <c r="G103" s="40">
        <v>5</v>
      </c>
      <c r="H103" s="41">
        <v>484</v>
      </c>
      <c r="I103" s="13"/>
      <c r="J103" s="3"/>
    </row>
    <row r="104" spans="2:10" x14ac:dyDescent="0.25">
      <c r="B104" s="28" t="s">
        <v>39</v>
      </c>
      <c r="C104" s="40">
        <v>425</v>
      </c>
      <c r="D104" s="40">
        <v>158</v>
      </c>
      <c r="E104" s="40">
        <v>64</v>
      </c>
      <c r="F104" s="40">
        <v>72</v>
      </c>
      <c r="G104" s="40">
        <v>4</v>
      </c>
      <c r="H104" s="41">
        <v>723</v>
      </c>
      <c r="I104" s="13"/>
    </row>
    <row r="105" spans="2:10" x14ac:dyDescent="0.25">
      <c r="B105" s="28" t="s">
        <v>40</v>
      </c>
      <c r="C105" s="40">
        <v>234</v>
      </c>
      <c r="D105" s="40">
        <v>120</v>
      </c>
      <c r="E105" s="40">
        <v>34</v>
      </c>
      <c r="F105" s="40">
        <v>12</v>
      </c>
      <c r="G105" s="40">
        <v>1</v>
      </c>
      <c r="H105" s="41">
        <v>401</v>
      </c>
      <c r="I105" s="13"/>
    </row>
    <row r="106" spans="2:10" x14ac:dyDescent="0.25">
      <c r="B106" s="28" t="s">
        <v>58</v>
      </c>
      <c r="C106" s="40">
        <v>41</v>
      </c>
      <c r="D106" s="40">
        <v>12</v>
      </c>
      <c r="E106" s="40">
        <v>3</v>
      </c>
      <c r="F106" s="40">
        <v>20</v>
      </c>
      <c r="G106" s="40">
        <v>1</v>
      </c>
      <c r="H106" s="41">
        <v>77</v>
      </c>
      <c r="I106" s="13"/>
      <c r="J106" s="3"/>
    </row>
    <row r="107" spans="2:10" x14ac:dyDescent="0.25">
      <c r="B107" s="28" t="s">
        <v>41</v>
      </c>
      <c r="C107" s="40">
        <v>749</v>
      </c>
      <c r="D107" s="40">
        <v>543</v>
      </c>
      <c r="E107" s="40">
        <v>145</v>
      </c>
      <c r="F107" s="40">
        <v>174</v>
      </c>
      <c r="G107" s="40">
        <v>4</v>
      </c>
      <c r="H107" s="41">
        <v>1615</v>
      </c>
      <c r="I107" s="13"/>
    </row>
    <row r="108" spans="2:10" x14ac:dyDescent="0.25">
      <c r="B108" s="28" t="s">
        <v>42</v>
      </c>
      <c r="C108" s="40">
        <v>2585</v>
      </c>
      <c r="D108" s="40">
        <v>1710</v>
      </c>
      <c r="E108" s="40">
        <v>1283</v>
      </c>
      <c r="F108" s="40">
        <v>642</v>
      </c>
      <c r="G108" s="40">
        <v>67</v>
      </c>
      <c r="H108" s="41">
        <v>6287</v>
      </c>
      <c r="I108" s="13"/>
      <c r="J108" s="3"/>
    </row>
    <row r="109" spans="2:10" x14ac:dyDescent="0.25">
      <c r="B109" s="28" t="s">
        <v>43</v>
      </c>
      <c r="C109" s="40">
        <v>598</v>
      </c>
      <c r="D109" s="40">
        <v>292</v>
      </c>
      <c r="E109" s="40">
        <v>67</v>
      </c>
      <c r="F109" s="40">
        <v>111</v>
      </c>
      <c r="G109" s="40">
        <v>2</v>
      </c>
      <c r="H109" s="41">
        <v>1070</v>
      </c>
      <c r="I109" s="13"/>
    </row>
    <row r="110" spans="2:10" x14ac:dyDescent="0.25">
      <c r="B110" s="28" t="s">
        <v>44</v>
      </c>
      <c r="C110" s="40">
        <v>456</v>
      </c>
      <c r="D110" s="40">
        <v>420</v>
      </c>
      <c r="E110" s="40">
        <v>119</v>
      </c>
      <c r="F110" s="40">
        <v>101</v>
      </c>
      <c r="G110" s="40">
        <v>11</v>
      </c>
      <c r="H110" s="41">
        <v>1107</v>
      </c>
      <c r="I110" s="13"/>
      <c r="J110" s="3"/>
    </row>
    <row r="111" spans="2:10" x14ac:dyDescent="0.25">
      <c r="B111" s="28" t="s">
        <v>45</v>
      </c>
      <c r="C111" s="40">
        <v>704</v>
      </c>
      <c r="D111" s="40">
        <v>391</v>
      </c>
      <c r="E111" s="40">
        <v>196</v>
      </c>
      <c r="F111" s="40">
        <v>193</v>
      </c>
      <c r="G111" s="40">
        <v>8</v>
      </c>
      <c r="H111" s="41">
        <v>1492</v>
      </c>
      <c r="I111" s="13"/>
      <c r="J111" s="3"/>
    </row>
    <row r="112" spans="2:10" x14ac:dyDescent="0.25">
      <c r="B112" s="28" t="s">
        <v>46</v>
      </c>
      <c r="C112" s="40">
        <v>1143</v>
      </c>
      <c r="D112" s="40">
        <v>1157</v>
      </c>
      <c r="E112" s="40">
        <v>288</v>
      </c>
      <c r="F112" s="40">
        <v>271</v>
      </c>
      <c r="G112" s="40">
        <v>15</v>
      </c>
      <c r="H112" s="41">
        <v>2874</v>
      </c>
      <c r="I112" s="13"/>
    </row>
    <row r="113" spans="2:9" x14ac:dyDescent="0.25">
      <c r="B113" s="28" t="s">
        <v>47</v>
      </c>
      <c r="C113" s="40">
        <v>357</v>
      </c>
      <c r="D113" s="40">
        <v>454</v>
      </c>
      <c r="E113" s="40">
        <v>129</v>
      </c>
      <c r="F113" s="40">
        <v>76</v>
      </c>
      <c r="G113" s="40">
        <v>8</v>
      </c>
      <c r="H113" s="41">
        <v>1024</v>
      </c>
      <c r="I113" s="13"/>
    </row>
    <row r="114" spans="2:9" ht="15.75" thickBot="1" x14ac:dyDescent="0.3">
      <c r="B114" s="42" t="s">
        <v>49</v>
      </c>
      <c r="C114" s="43">
        <v>38375</v>
      </c>
      <c r="D114" s="43">
        <v>26816</v>
      </c>
      <c r="E114" s="43">
        <v>12179</v>
      </c>
      <c r="F114" s="43">
        <v>7618</v>
      </c>
      <c r="G114" s="43">
        <v>772</v>
      </c>
      <c r="H114" s="44">
        <v>85760</v>
      </c>
      <c r="I114" s="13"/>
    </row>
    <row r="115" spans="2:9" x14ac:dyDescent="0.25">
      <c r="I115" s="13"/>
    </row>
    <row r="116" spans="2:9" ht="15.75" thickBot="1" x14ac:dyDescent="0.3">
      <c r="I116" s="13"/>
    </row>
    <row r="117" spans="2:9" ht="28.5" customHeight="1" x14ac:dyDescent="0.25">
      <c r="B117" s="19" t="s">
        <v>86</v>
      </c>
      <c r="C117" s="20"/>
      <c r="D117" s="20"/>
      <c r="E117" s="20"/>
      <c r="F117" s="20"/>
      <c r="G117" s="20"/>
      <c r="H117" s="21"/>
      <c r="I117" s="13"/>
    </row>
    <row r="118" spans="2:9" x14ac:dyDescent="0.25">
      <c r="B118" s="22" t="s">
        <v>71</v>
      </c>
      <c r="C118" s="23">
        <v>2018</v>
      </c>
      <c r="D118" s="23"/>
      <c r="E118" s="23"/>
      <c r="F118" s="23">
        <v>2019</v>
      </c>
      <c r="G118" s="23"/>
      <c r="H118" s="24"/>
      <c r="I118" s="13"/>
    </row>
    <row r="119" spans="2:9" x14ac:dyDescent="0.25">
      <c r="B119" s="25"/>
      <c r="C119" s="26" t="s">
        <v>0</v>
      </c>
      <c r="D119" s="26" t="s">
        <v>1</v>
      </c>
      <c r="E119" s="26" t="s">
        <v>49</v>
      </c>
      <c r="F119" s="26" t="s">
        <v>0</v>
      </c>
      <c r="G119" s="26" t="s">
        <v>1</v>
      </c>
      <c r="H119" s="27" t="s">
        <v>49</v>
      </c>
      <c r="I119" s="13"/>
    </row>
    <row r="120" spans="2:9" x14ac:dyDescent="0.25">
      <c r="B120" s="51" t="s">
        <v>60</v>
      </c>
      <c r="C120" s="29">
        <v>3046</v>
      </c>
      <c r="D120" s="29">
        <v>3237</v>
      </c>
      <c r="E120" s="29">
        <v>6283</v>
      </c>
      <c r="F120" s="29">
        <v>2429</v>
      </c>
      <c r="G120" s="29">
        <v>2646</v>
      </c>
      <c r="H120" s="30">
        <v>5075</v>
      </c>
      <c r="I120" s="13"/>
    </row>
    <row r="121" spans="2:9" x14ac:dyDescent="0.25">
      <c r="B121" s="51" t="s">
        <v>72</v>
      </c>
      <c r="C121" s="29">
        <v>546</v>
      </c>
      <c r="D121" s="29">
        <v>700</v>
      </c>
      <c r="E121" s="29">
        <v>1246</v>
      </c>
      <c r="F121" s="29">
        <v>635</v>
      </c>
      <c r="G121" s="29">
        <v>677</v>
      </c>
      <c r="H121" s="30">
        <v>1312</v>
      </c>
      <c r="I121" s="13"/>
    </row>
    <row r="122" spans="2:9" x14ac:dyDescent="0.25">
      <c r="B122" s="51" t="s">
        <v>61</v>
      </c>
      <c r="C122" s="29">
        <v>4029</v>
      </c>
      <c r="D122" s="29">
        <v>24830</v>
      </c>
      <c r="E122" s="29">
        <v>28859</v>
      </c>
      <c r="F122" s="29">
        <v>3910</v>
      </c>
      <c r="G122" s="29">
        <v>23383</v>
      </c>
      <c r="H122" s="30">
        <v>27293</v>
      </c>
      <c r="I122" s="13"/>
    </row>
    <row r="123" spans="2:9" x14ac:dyDescent="0.25">
      <c r="B123" s="51" t="s">
        <v>62</v>
      </c>
      <c r="C123" s="29">
        <v>3205</v>
      </c>
      <c r="D123" s="29">
        <v>5824</v>
      </c>
      <c r="E123" s="29">
        <v>9029</v>
      </c>
      <c r="F123" s="29">
        <v>3131</v>
      </c>
      <c r="G123" s="29">
        <v>5815</v>
      </c>
      <c r="H123" s="30">
        <v>8946</v>
      </c>
      <c r="I123" s="13"/>
    </row>
    <row r="124" spans="2:9" ht="15.75" thickBot="1" x14ac:dyDescent="0.3">
      <c r="B124" s="42" t="s">
        <v>49</v>
      </c>
      <c r="C124" s="43">
        <v>10826</v>
      </c>
      <c r="D124" s="43">
        <v>34591</v>
      </c>
      <c r="E124" s="43">
        <v>45417</v>
      </c>
      <c r="F124" s="43">
        <v>10105</v>
      </c>
      <c r="G124" s="43">
        <v>32521</v>
      </c>
      <c r="H124" s="44">
        <v>42626</v>
      </c>
      <c r="I124" s="13"/>
    </row>
    <row r="125" spans="2:9" x14ac:dyDescent="0.25">
      <c r="B125" s="2"/>
      <c r="C125" s="5"/>
      <c r="D125" s="5"/>
      <c r="E125" s="5"/>
      <c r="F125" s="5"/>
      <c r="G125" s="5"/>
      <c r="H125" s="5"/>
      <c r="I125" s="13"/>
    </row>
    <row r="126" spans="2:9" x14ac:dyDescent="0.25">
      <c r="B126" s="2"/>
      <c r="C126" s="5"/>
      <c r="D126" s="5"/>
      <c r="E126" s="5"/>
      <c r="F126" s="5"/>
      <c r="G126" s="5"/>
      <c r="H126" s="5"/>
      <c r="I126" s="13"/>
    </row>
    <row r="127" spans="2:9" x14ac:dyDescent="0.25">
      <c r="B127" s="1" t="s">
        <v>87</v>
      </c>
      <c r="D127" s="5"/>
      <c r="E127" s="5"/>
      <c r="F127" s="5"/>
      <c r="G127" s="5"/>
      <c r="H127" s="5"/>
      <c r="I127" s="13"/>
    </row>
    <row r="128" spans="2:9" x14ac:dyDescent="0.25">
      <c r="D128" s="5"/>
      <c r="E128" s="5"/>
      <c r="F128" s="5"/>
      <c r="G128" s="5"/>
      <c r="H128" s="5"/>
      <c r="I128" s="13"/>
    </row>
    <row r="129" spans="2:9" x14ac:dyDescent="0.25">
      <c r="D129" s="5"/>
      <c r="E129" s="5"/>
      <c r="F129" s="5"/>
      <c r="G129" s="5"/>
      <c r="H129" s="5"/>
      <c r="I129" s="13"/>
    </row>
    <row r="130" spans="2:9" x14ac:dyDescent="0.25">
      <c r="D130" s="5"/>
      <c r="E130" s="5"/>
      <c r="F130" s="5"/>
      <c r="G130" s="5"/>
      <c r="H130" s="5"/>
      <c r="I130" s="13"/>
    </row>
    <row r="131" spans="2:9" x14ac:dyDescent="0.25">
      <c r="B131" s="2" t="s">
        <v>60</v>
      </c>
      <c r="C131" s="12">
        <f>(H120*100)/42626</f>
        <v>11.905879040960915</v>
      </c>
      <c r="D131" s="5"/>
      <c r="E131" s="5"/>
      <c r="F131" s="5"/>
      <c r="G131" s="5"/>
      <c r="H131" s="5"/>
      <c r="I131" s="13"/>
    </row>
    <row r="132" spans="2:9" x14ac:dyDescent="0.25">
      <c r="B132" s="2" t="s">
        <v>72</v>
      </c>
      <c r="C132" s="12">
        <f t="shared" ref="C132:C135" si="3">(H121*100)/42626</f>
        <v>3.0779336555154133</v>
      </c>
      <c r="D132" s="5"/>
      <c r="E132" s="5"/>
      <c r="F132" s="5"/>
      <c r="G132" s="5"/>
      <c r="H132" s="5"/>
      <c r="I132" s="13"/>
    </row>
    <row r="133" spans="2:9" x14ac:dyDescent="0.25">
      <c r="B133" s="2" t="s">
        <v>61</v>
      </c>
      <c r="C133" s="12">
        <f t="shared" si="3"/>
        <v>64.028996387181536</v>
      </c>
      <c r="D133" s="5"/>
      <c r="E133" s="5"/>
      <c r="F133" s="5"/>
      <c r="G133" s="5"/>
      <c r="H133" s="5"/>
      <c r="I133" s="13"/>
    </row>
    <row r="134" spans="2:9" x14ac:dyDescent="0.25">
      <c r="B134" s="2" t="s">
        <v>62</v>
      </c>
      <c r="C134" s="12">
        <f t="shared" si="3"/>
        <v>20.98719091634214</v>
      </c>
      <c r="D134" s="5"/>
      <c r="E134" s="5"/>
      <c r="F134" s="5"/>
      <c r="G134" s="5"/>
      <c r="H134" s="5"/>
      <c r="I134" s="13"/>
    </row>
    <row r="135" spans="2:9" x14ac:dyDescent="0.25">
      <c r="C135" s="12">
        <f t="shared" si="3"/>
        <v>100</v>
      </c>
      <c r="D135" s="5"/>
      <c r="E135" s="5"/>
      <c r="F135" s="5"/>
      <c r="G135" s="5"/>
      <c r="H135" s="5"/>
      <c r="I135" s="13"/>
    </row>
    <row r="136" spans="2:9" x14ac:dyDescent="0.25">
      <c r="B136" s="2"/>
      <c r="C136" s="5"/>
      <c r="D136" s="5"/>
      <c r="E136" s="5"/>
      <c r="F136" s="5"/>
      <c r="G136" s="5"/>
      <c r="H136" s="5"/>
      <c r="I136" s="13"/>
    </row>
    <row r="137" spans="2:9" x14ac:dyDescent="0.25">
      <c r="B137" s="2"/>
      <c r="C137" s="5"/>
      <c r="D137" s="5"/>
      <c r="E137" s="5"/>
      <c r="F137" s="5"/>
      <c r="G137" s="5"/>
      <c r="H137" s="5"/>
      <c r="I137" s="13"/>
    </row>
    <row r="138" spans="2:9" x14ac:dyDescent="0.25">
      <c r="B138" s="2"/>
      <c r="C138" s="5"/>
      <c r="D138" s="5"/>
      <c r="E138" s="5"/>
      <c r="F138" s="5"/>
      <c r="G138" s="5"/>
      <c r="H138" s="5"/>
      <c r="I138" s="13"/>
    </row>
    <row r="139" spans="2:9" x14ac:dyDescent="0.25">
      <c r="B139" s="2"/>
      <c r="C139" s="5"/>
      <c r="D139" s="5"/>
      <c r="E139" s="5"/>
      <c r="F139" s="5"/>
      <c r="G139" s="5"/>
      <c r="H139" s="5"/>
      <c r="I139" s="13"/>
    </row>
    <row r="140" spans="2:9" x14ac:dyDescent="0.25">
      <c r="B140" s="2"/>
      <c r="C140" s="5"/>
      <c r="D140" s="5"/>
      <c r="E140" s="5"/>
      <c r="F140" s="5"/>
      <c r="G140" s="5"/>
      <c r="H140" s="5"/>
      <c r="I140" s="13"/>
    </row>
    <row r="141" spans="2:9" x14ac:dyDescent="0.25">
      <c r="B141" s="2"/>
      <c r="C141" s="5"/>
      <c r="D141" s="5"/>
      <c r="E141" s="5"/>
      <c r="F141" s="5"/>
      <c r="G141" s="5"/>
      <c r="H141" s="5"/>
      <c r="I141" s="13"/>
    </row>
    <row r="142" spans="2:9" ht="15.75" thickBot="1" x14ac:dyDescent="0.3"/>
    <row r="143" spans="2:9" ht="39.75" customHeight="1" x14ac:dyDescent="0.25">
      <c r="B143" s="19" t="s">
        <v>88</v>
      </c>
      <c r="C143" s="20"/>
      <c r="D143" s="20"/>
      <c r="E143" s="20"/>
      <c r="F143" s="20"/>
      <c r="G143" s="21"/>
    </row>
    <row r="144" spans="2:9" ht="45" x14ac:dyDescent="0.25">
      <c r="B144" s="37" t="s">
        <v>55</v>
      </c>
      <c r="C144" s="38" t="s">
        <v>60</v>
      </c>
      <c r="D144" s="38" t="s">
        <v>72</v>
      </c>
      <c r="E144" s="38" t="s">
        <v>61</v>
      </c>
      <c r="F144" s="38" t="s">
        <v>62</v>
      </c>
      <c r="G144" s="39" t="s">
        <v>49</v>
      </c>
    </row>
    <row r="145" spans="2:7" x14ac:dyDescent="0.25">
      <c r="B145" s="28" t="s">
        <v>2</v>
      </c>
      <c r="C145" s="40">
        <v>735</v>
      </c>
      <c r="D145" s="40" t="s">
        <v>68</v>
      </c>
      <c r="E145" s="40" t="s">
        <v>68</v>
      </c>
      <c r="F145" s="40" t="s">
        <v>68</v>
      </c>
      <c r="G145" s="41">
        <v>735</v>
      </c>
    </row>
    <row r="146" spans="2:7" x14ac:dyDescent="0.25">
      <c r="B146" s="28" t="s">
        <v>3</v>
      </c>
      <c r="C146" s="40">
        <v>1178</v>
      </c>
      <c r="D146" s="40" t="s">
        <v>68</v>
      </c>
      <c r="E146" s="40" t="s">
        <v>68</v>
      </c>
      <c r="F146" s="40" t="s">
        <v>68</v>
      </c>
      <c r="G146" s="41">
        <v>1178</v>
      </c>
    </row>
    <row r="147" spans="2:7" x14ac:dyDescent="0.25">
      <c r="B147" s="28" t="s">
        <v>4</v>
      </c>
      <c r="C147" s="40">
        <v>1854</v>
      </c>
      <c r="D147" s="40" t="s">
        <v>68</v>
      </c>
      <c r="E147" s="40">
        <v>48</v>
      </c>
      <c r="F147" s="40" t="s">
        <v>68</v>
      </c>
      <c r="G147" s="41">
        <v>1902</v>
      </c>
    </row>
    <row r="148" spans="2:7" x14ac:dyDescent="0.25">
      <c r="B148" s="28" t="s">
        <v>5</v>
      </c>
      <c r="C148" s="40">
        <v>1308</v>
      </c>
      <c r="D148" s="40" t="s">
        <v>68</v>
      </c>
      <c r="E148" s="40">
        <v>574</v>
      </c>
      <c r="F148" s="40" t="s">
        <v>68</v>
      </c>
      <c r="G148" s="41">
        <v>1882</v>
      </c>
    </row>
    <row r="149" spans="2:7" x14ac:dyDescent="0.25">
      <c r="B149" s="28" t="s">
        <v>6</v>
      </c>
      <c r="C149" s="40" t="s">
        <v>68</v>
      </c>
      <c r="D149" s="40" t="s">
        <v>68</v>
      </c>
      <c r="E149" s="40">
        <v>1242</v>
      </c>
      <c r="F149" s="40">
        <v>633</v>
      </c>
      <c r="G149" s="41">
        <v>1875</v>
      </c>
    </row>
    <row r="150" spans="2:7" x14ac:dyDescent="0.25">
      <c r="B150" s="28" t="s">
        <v>7</v>
      </c>
      <c r="C150" s="40" t="s">
        <v>68</v>
      </c>
      <c r="D150" s="40" t="s">
        <v>68</v>
      </c>
      <c r="E150" s="40">
        <v>5475</v>
      </c>
      <c r="F150" s="40">
        <v>1489</v>
      </c>
      <c r="G150" s="41">
        <v>6964</v>
      </c>
    </row>
    <row r="151" spans="2:7" x14ac:dyDescent="0.25">
      <c r="B151" s="28" t="s">
        <v>8</v>
      </c>
      <c r="C151" s="40" t="s">
        <v>68</v>
      </c>
      <c r="D151" s="40" t="s">
        <v>68</v>
      </c>
      <c r="E151" s="40">
        <v>6057</v>
      </c>
      <c r="F151" s="40">
        <v>1328</v>
      </c>
      <c r="G151" s="41">
        <v>7385</v>
      </c>
    </row>
    <row r="152" spans="2:7" x14ac:dyDescent="0.25">
      <c r="B152" s="28" t="s">
        <v>9</v>
      </c>
      <c r="C152" s="40" t="s">
        <v>68</v>
      </c>
      <c r="D152" s="40" t="s">
        <v>68</v>
      </c>
      <c r="E152" s="40">
        <v>4972</v>
      </c>
      <c r="F152" s="40">
        <v>1092</v>
      </c>
      <c r="G152" s="41">
        <v>6064</v>
      </c>
    </row>
    <row r="153" spans="2:7" x14ac:dyDescent="0.25">
      <c r="B153" s="28" t="s">
        <v>10</v>
      </c>
      <c r="C153" s="40" t="s">
        <v>68</v>
      </c>
      <c r="D153" s="40" t="s">
        <v>68</v>
      </c>
      <c r="E153" s="40">
        <v>3622</v>
      </c>
      <c r="F153" s="40">
        <v>1018</v>
      </c>
      <c r="G153" s="41">
        <v>4640</v>
      </c>
    </row>
    <row r="154" spans="2:7" x14ac:dyDescent="0.25">
      <c r="B154" s="28" t="s">
        <v>11</v>
      </c>
      <c r="C154" s="40" t="s">
        <v>68</v>
      </c>
      <c r="D154" s="40" t="s">
        <v>68</v>
      </c>
      <c r="E154" s="40">
        <v>2311</v>
      </c>
      <c r="F154" s="40">
        <v>882</v>
      </c>
      <c r="G154" s="41">
        <v>3193</v>
      </c>
    </row>
    <row r="155" spans="2:7" x14ac:dyDescent="0.25">
      <c r="B155" s="28" t="s">
        <v>12</v>
      </c>
      <c r="C155" s="40" t="s">
        <v>68</v>
      </c>
      <c r="D155" s="40" t="s">
        <v>68</v>
      </c>
      <c r="E155" s="40">
        <v>1239</v>
      </c>
      <c r="F155" s="40">
        <v>866</v>
      </c>
      <c r="G155" s="41">
        <v>2105</v>
      </c>
    </row>
    <row r="156" spans="2:7" x14ac:dyDescent="0.25">
      <c r="B156" s="28" t="s">
        <v>13</v>
      </c>
      <c r="C156" s="40" t="s">
        <v>68</v>
      </c>
      <c r="D156" s="40" t="s">
        <v>68</v>
      </c>
      <c r="E156" s="40">
        <v>845</v>
      </c>
      <c r="F156" s="40">
        <v>887</v>
      </c>
      <c r="G156" s="41">
        <v>1732</v>
      </c>
    </row>
    <row r="157" spans="2:7" x14ac:dyDescent="0.25">
      <c r="B157" s="28" t="s">
        <v>14</v>
      </c>
      <c r="C157" s="40" t="s">
        <v>68</v>
      </c>
      <c r="D157" s="40" t="s">
        <v>68</v>
      </c>
      <c r="E157" s="40">
        <v>451</v>
      </c>
      <c r="F157" s="40">
        <v>751</v>
      </c>
      <c r="G157" s="41">
        <v>1202</v>
      </c>
    </row>
    <row r="158" spans="2:7" x14ac:dyDescent="0.25">
      <c r="B158" s="28" t="s">
        <v>15</v>
      </c>
      <c r="C158" s="40" t="s">
        <v>68</v>
      </c>
      <c r="D158" s="40">
        <v>466</v>
      </c>
      <c r="E158" s="40">
        <v>246</v>
      </c>
      <c r="F158" s="40" t="s">
        <v>68</v>
      </c>
      <c r="G158" s="41">
        <v>712</v>
      </c>
    </row>
    <row r="159" spans="2:7" x14ac:dyDescent="0.25">
      <c r="B159" s="28" t="s">
        <v>16</v>
      </c>
      <c r="C159" s="40" t="s">
        <v>68</v>
      </c>
      <c r="D159" s="40">
        <v>343</v>
      </c>
      <c r="E159" s="40">
        <v>119</v>
      </c>
      <c r="F159" s="40" t="s">
        <v>68</v>
      </c>
      <c r="G159" s="41">
        <v>462</v>
      </c>
    </row>
    <row r="160" spans="2:7" x14ac:dyDescent="0.25">
      <c r="B160" s="28" t="s">
        <v>17</v>
      </c>
      <c r="C160" s="40" t="s">
        <v>68</v>
      </c>
      <c r="D160" s="40">
        <v>209</v>
      </c>
      <c r="E160" s="40">
        <v>56</v>
      </c>
      <c r="F160" s="40" t="s">
        <v>68</v>
      </c>
      <c r="G160" s="41">
        <v>265</v>
      </c>
    </row>
    <row r="161" spans="2:7" x14ac:dyDescent="0.25">
      <c r="B161" s="28" t="s">
        <v>18</v>
      </c>
      <c r="C161" s="40" t="s">
        <v>68</v>
      </c>
      <c r="D161" s="40">
        <v>157</v>
      </c>
      <c r="E161" s="40">
        <v>20</v>
      </c>
      <c r="F161" s="40" t="s">
        <v>68</v>
      </c>
      <c r="G161" s="41">
        <v>177</v>
      </c>
    </row>
    <row r="162" spans="2:7" x14ac:dyDescent="0.25">
      <c r="B162" s="28" t="s">
        <v>19</v>
      </c>
      <c r="C162" s="40" t="s">
        <v>68</v>
      </c>
      <c r="D162" s="40">
        <v>137</v>
      </c>
      <c r="E162" s="40">
        <v>16</v>
      </c>
      <c r="F162" s="40" t="s">
        <v>68</v>
      </c>
      <c r="G162" s="41">
        <v>153</v>
      </c>
    </row>
    <row r="163" spans="2:7" ht="15.75" thickBot="1" x14ac:dyDescent="0.3">
      <c r="B163" s="42" t="s">
        <v>49</v>
      </c>
      <c r="C163" s="43">
        <v>5075</v>
      </c>
      <c r="D163" s="43">
        <v>1312</v>
      </c>
      <c r="E163" s="43">
        <v>27293</v>
      </c>
      <c r="F163" s="43">
        <v>8946</v>
      </c>
      <c r="G163" s="44">
        <v>42626</v>
      </c>
    </row>
    <row r="165" spans="2:7" ht="15.75" thickBot="1" x14ac:dyDescent="0.3"/>
    <row r="166" spans="2:7" ht="38.25" customHeight="1" x14ac:dyDescent="0.25">
      <c r="B166" s="19" t="s">
        <v>89</v>
      </c>
      <c r="C166" s="20"/>
      <c r="D166" s="20"/>
      <c r="E166" s="20"/>
      <c r="F166" s="21"/>
    </row>
    <row r="167" spans="2:7" ht="30" x14ac:dyDescent="0.25">
      <c r="B167" s="37" t="s">
        <v>71</v>
      </c>
      <c r="C167" s="38">
        <v>2018</v>
      </c>
      <c r="D167" s="38">
        <v>2019</v>
      </c>
      <c r="E167" s="38" t="s">
        <v>69</v>
      </c>
      <c r="F167" s="39" t="s">
        <v>70</v>
      </c>
    </row>
    <row r="168" spans="2:7" x14ac:dyDescent="0.25">
      <c r="B168" s="51" t="s">
        <v>60</v>
      </c>
      <c r="C168" s="29">
        <v>6283</v>
      </c>
      <c r="D168" s="29">
        <v>5075</v>
      </c>
      <c r="E168" s="29">
        <f>+D168-C168</f>
        <v>-1208</v>
      </c>
      <c r="F168" s="48">
        <f>(E168*100)/C168</f>
        <v>-19.226484163616107</v>
      </c>
      <c r="G168" s="13"/>
    </row>
    <row r="169" spans="2:7" x14ac:dyDescent="0.25">
      <c r="B169" s="51" t="s">
        <v>72</v>
      </c>
      <c r="C169" s="29">
        <v>1246</v>
      </c>
      <c r="D169" s="29">
        <v>1312</v>
      </c>
      <c r="E169" s="29">
        <f>+D169-C169</f>
        <v>66</v>
      </c>
      <c r="F169" s="48">
        <f>(E169*100)/C169</f>
        <v>5.2969502407704656</v>
      </c>
      <c r="G169" s="13"/>
    </row>
    <row r="170" spans="2:7" x14ac:dyDescent="0.25">
      <c r="B170" s="51" t="s">
        <v>61</v>
      </c>
      <c r="C170" s="29">
        <v>28859</v>
      </c>
      <c r="D170" s="29">
        <v>27293</v>
      </c>
      <c r="E170" s="29">
        <f t="shared" ref="E170:E172" si="4">+D170-C170</f>
        <v>-1566</v>
      </c>
      <c r="F170" s="48">
        <f t="shared" ref="F170:F172" si="5">(E170*100)/C170</f>
        <v>-5.4263834505700128</v>
      </c>
      <c r="G170" s="13"/>
    </row>
    <row r="171" spans="2:7" x14ac:dyDescent="0.25">
      <c r="B171" s="51" t="s">
        <v>62</v>
      </c>
      <c r="C171" s="29">
        <v>9029</v>
      </c>
      <c r="D171" s="29">
        <v>8946</v>
      </c>
      <c r="E171" s="29">
        <f t="shared" si="4"/>
        <v>-83</v>
      </c>
      <c r="F171" s="48">
        <f t="shared" si="5"/>
        <v>-0.91926016170118507</v>
      </c>
      <c r="G171" s="13"/>
    </row>
    <row r="172" spans="2:7" ht="15.75" thickBot="1" x14ac:dyDescent="0.3">
      <c r="B172" s="42" t="s">
        <v>49</v>
      </c>
      <c r="C172" s="43">
        <v>45417</v>
      </c>
      <c r="D172" s="43">
        <v>42626</v>
      </c>
      <c r="E172" s="43">
        <f t="shared" si="4"/>
        <v>-2791</v>
      </c>
      <c r="F172" s="57">
        <f t="shared" si="5"/>
        <v>-6.145275997974327</v>
      </c>
      <c r="G172" s="13"/>
    </row>
    <row r="173" spans="2:7" x14ac:dyDescent="0.25">
      <c r="E173" s="17"/>
      <c r="F173" s="18"/>
    </row>
    <row r="174" spans="2:7" x14ac:dyDescent="0.25">
      <c r="E174" s="17"/>
      <c r="F174" s="18"/>
    </row>
    <row r="175" spans="2:7" x14ac:dyDescent="0.25">
      <c r="B175" s="1" t="s">
        <v>90</v>
      </c>
      <c r="E175" s="17"/>
      <c r="F175" s="18"/>
    </row>
    <row r="176" spans="2:7" x14ac:dyDescent="0.25">
      <c r="E176" s="17"/>
      <c r="F176" s="18"/>
    </row>
    <row r="177" spans="2:20" x14ac:dyDescent="0.25">
      <c r="E177" s="17"/>
      <c r="F177" s="18"/>
    </row>
    <row r="178" spans="2:20" x14ac:dyDescent="0.25">
      <c r="E178" s="17"/>
      <c r="F178" s="18"/>
    </row>
    <row r="179" spans="2:20" x14ac:dyDescent="0.25">
      <c r="B179" s="2" t="s">
        <v>60</v>
      </c>
      <c r="C179" s="10">
        <v>-19.226484163616107</v>
      </c>
      <c r="E179" s="17"/>
      <c r="F179" s="18"/>
    </row>
    <row r="180" spans="2:20" x14ac:dyDescent="0.25">
      <c r="B180" s="2" t="s">
        <v>72</v>
      </c>
      <c r="C180" s="10">
        <v>5.2969502407704656</v>
      </c>
      <c r="E180" s="17"/>
      <c r="F180" s="18"/>
    </row>
    <row r="181" spans="2:20" x14ac:dyDescent="0.25">
      <c r="B181" s="2" t="s">
        <v>61</v>
      </c>
      <c r="C181" s="10">
        <v>-5.4263834505700128</v>
      </c>
      <c r="E181" s="17"/>
      <c r="F181" s="18"/>
    </row>
    <row r="182" spans="2:20" x14ac:dyDescent="0.25">
      <c r="B182" s="2" t="s">
        <v>62</v>
      </c>
      <c r="C182" s="10">
        <v>-0.91926016170118507</v>
      </c>
      <c r="E182" s="17"/>
      <c r="F182" s="18"/>
    </row>
    <row r="183" spans="2:20" x14ac:dyDescent="0.25">
      <c r="E183" s="17"/>
      <c r="F183" s="18"/>
    </row>
    <row r="184" spans="2:20" x14ac:dyDescent="0.25">
      <c r="E184" s="17"/>
      <c r="F184" s="18"/>
    </row>
    <row r="185" spans="2:20" x14ac:dyDescent="0.25">
      <c r="E185" s="17"/>
      <c r="F185" s="18"/>
    </row>
    <row r="186" spans="2:20" x14ac:dyDescent="0.25">
      <c r="E186" s="17"/>
      <c r="F186" s="18"/>
    </row>
    <row r="187" spans="2:20" x14ac:dyDescent="0.25">
      <c r="E187" s="17"/>
      <c r="F187" s="18"/>
    </row>
    <row r="188" spans="2:20" x14ac:dyDescent="0.25">
      <c r="E188" s="17"/>
      <c r="F188" s="18"/>
    </row>
    <row r="189" spans="2:20" x14ac:dyDescent="0.25">
      <c r="E189" s="16"/>
      <c r="F189" s="15"/>
    </row>
    <row r="190" spans="2:20" ht="15.75" thickBot="1" x14ac:dyDescent="0.3"/>
    <row r="191" spans="2:20" ht="41.25" customHeight="1" x14ac:dyDescent="0.25">
      <c r="B191" s="19" t="s">
        <v>85</v>
      </c>
      <c r="C191" s="20"/>
      <c r="D191" s="20"/>
      <c r="E191" s="20"/>
      <c r="F191" s="20"/>
      <c r="G191" s="21"/>
    </row>
    <row r="192" spans="2:20" ht="45" x14ac:dyDescent="0.25">
      <c r="B192" s="37" t="s">
        <v>56</v>
      </c>
      <c r="C192" s="38" t="s">
        <v>60</v>
      </c>
      <c r="D192" s="38" t="s">
        <v>72</v>
      </c>
      <c r="E192" s="38" t="s">
        <v>61</v>
      </c>
      <c r="F192" s="38" t="s">
        <v>62</v>
      </c>
      <c r="G192" s="39" t="s">
        <v>49</v>
      </c>
      <c r="L192" s="9"/>
      <c r="N192" s="9"/>
      <c r="O192" s="9"/>
      <c r="Q192" s="9"/>
      <c r="S192" s="9"/>
      <c r="T192" s="9"/>
    </row>
    <row r="193" spans="2:7" x14ac:dyDescent="0.25">
      <c r="B193" s="28" t="s">
        <v>20</v>
      </c>
      <c r="C193" s="40">
        <v>37</v>
      </c>
      <c r="D193" s="40">
        <v>6</v>
      </c>
      <c r="E193" s="40">
        <v>138</v>
      </c>
      <c r="F193" s="40">
        <v>37</v>
      </c>
      <c r="G193" s="41">
        <v>218</v>
      </c>
    </row>
    <row r="194" spans="2:7" x14ac:dyDescent="0.25">
      <c r="B194" s="28" t="s">
        <v>21</v>
      </c>
      <c r="C194" s="40">
        <v>34</v>
      </c>
      <c r="D194" s="40">
        <v>11</v>
      </c>
      <c r="E194" s="40">
        <v>220</v>
      </c>
      <c r="F194" s="40">
        <v>84</v>
      </c>
      <c r="G194" s="41">
        <v>349</v>
      </c>
    </row>
    <row r="195" spans="2:7" x14ac:dyDescent="0.25">
      <c r="B195" s="28" t="s">
        <v>22</v>
      </c>
      <c r="C195" s="40">
        <v>97</v>
      </c>
      <c r="D195" s="40">
        <v>61</v>
      </c>
      <c r="E195" s="40">
        <v>774</v>
      </c>
      <c r="F195" s="40">
        <v>333</v>
      </c>
      <c r="G195" s="41">
        <v>1265</v>
      </c>
    </row>
    <row r="196" spans="2:7" x14ac:dyDescent="0.25">
      <c r="B196" s="28" t="s">
        <v>23</v>
      </c>
      <c r="C196" s="40">
        <v>1736</v>
      </c>
      <c r="D196" s="40">
        <v>292</v>
      </c>
      <c r="E196" s="40">
        <v>6945</v>
      </c>
      <c r="F196" s="40">
        <v>1843</v>
      </c>
      <c r="G196" s="41">
        <v>10816</v>
      </c>
    </row>
    <row r="197" spans="2:7" x14ac:dyDescent="0.25">
      <c r="B197" s="28" t="s">
        <v>24</v>
      </c>
      <c r="C197" s="40">
        <v>52</v>
      </c>
      <c r="D197" s="40">
        <v>18</v>
      </c>
      <c r="E197" s="40">
        <v>308</v>
      </c>
      <c r="F197" s="40">
        <v>133</v>
      </c>
      <c r="G197" s="41">
        <v>511</v>
      </c>
    </row>
    <row r="198" spans="2:7" x14ac:dyDescent="0.25">
      <c r="B198" s="28" t="s">
        <v>25</v>
      </c>
      <c r="C198" s="40">
        <v>53</v>
      </c>
      <c r="D198" s="40">
        <v>22</v>
      </c>
      <c r="E198" s="40">
        <v>605</v>
      </c>
      <c r="F198" s="40">
        <v>217</v>
      </c>
      <c r="G198" s="41">
        <v>897</v>
      </c>
    </row>
    <row r="199" spans="2:7" x14ac:dyDescent="0.25">
      <c r="B199" s="28" t="s">
        <v>26</v>
      </c>
      <c r="C199" s="40">
        <v>71</v>
      </c>
      <c r="D199" s="40">
        <v>27</v>
      </c>
      <c r="E199" s="40">
        <v>416</v>
      </c>
      <c r="F199" s="40">
        <v>183</v>
      </c>
      <c r="G199" s="41">
        <v>697</v>
      </c>
    </row>
    <row r="200" spans="2:7" x14ac:dyDescent="0.25">
      <c r="B200" s="28" t="s">
        <v>27</v>
      </c>
      <c r="C200" s="40">
        <v>18</v>
      </c>
      <c r="D200" s="40">
        <v>4</v>
      </c>
      <c r="E200" s="40">
        <v>143</v>
      </c>
      <c r="F200" s="40">
        <v>32</v>
      </c>
      <c r="G200" s="41">
        <v>197</v>
      </c>
    </row>
    <row r="201" spans="2:7" x14ac:dyDescent="0.25">
      <c r="B201" s="28" t="s">
        <v>28</v>
      </c>
      <c r="C201" s="40">
        <v>86</v>
      </c>
      <c r="D201" s="40">
        <v>28</v>
      </c>
      <c r="E201" s="40">
        <v>499</v>
      </c>
      <c r="F201" s="40">
        <v>196</v>
      </c>
      <c r="G201" s="41">
        <v>809</v>
      </c>
    </row>
    <row r="202" spans="2:7" x14ac:dyDescent="0.25">
      <c r="B202" s="28" t="s">
        <v>57</v>
      </c>
      <c r="C202" s="40">
        <v>5</v>
      </c>
      <c r="D202" s="40" t="s">
        <v>68</v>
      </c>
      <c r="E202" s="40">
        <v>24</v>
      </c>
      <c r="F202" s="40">
        <v>6</v>
      </c>
      <c r="G202" s="41">
        <v>35</v>
      </c>
    </row>
    <row r="203" spans="2:7" x14ac:dyDescent="0.25">
      <c r="B203" s="28" t="s">
        <v>29</v>
      </c>
      <c r="C203" s="40">
        <v>10</v>
      </c>
      <c r="D203" s="40" t="s">
        <v>68</v>
      </c>
      <c r="E203" s="40">
        <v>72</v>
      </c>
      <c r="F203" s="40">
        <v>24</v>
      </c>
      <c r="G203" s="41">
        <v>106</v>
      </c>
    </row>
    <row r="204" spans="2:7" x14ac:dyDescent="0.25">
      <c r="B204" s="28" t="s">
        <v>30</v>
      </c>
      <c r="C204" s="40">
        <v>39</v>
      </c>
      <c r="D204" s="40">
        <v>6</v>
      </c>
      <c r="E204" s="40">
        <v>185</v>
      </c>
      <c r="F204" s="40">
        <v>72</v>
      </c>
      <c r="G204" s="41">
        <v>302</v>
      </c>
    </row>
    <row r="205" spans="2:7" x14ac:dyDescent="0.25">
      <c r="B205" s="28" t="s">
        <v>31</v>
      </c>
      <c r="C205" s="40">
        <v>303</v>
      </c>
      <c r="D205" s="40">
        <v>130</v>
      </c>
      <c r="E205" s="40">
        <v>1696</v>
      </c>
      <c r="F205" s="40">
        <v>708</v>
      </c>
      <c r="G205" s="41">
        <v>2837</v>
      </c>
    </row>
    <row r="206" spans="2:7" x14ac:dyDescent="0.25">
      <c r="B206" s="28" t="s">
        <v>77</v>
      </c>
      <c r="C206" s="40">
        <v>1</v>
      </c>
      <c r="D206" s="40" t="s">
        <v>68</v>
      </c>
      <c r="E206" s="40">
        <v>8</v>
      </c>
      <c r="F206" s="40">
        <v>4</v>
      </c>
      <c r="G206" s="41">
        <v>13</v>
      </c>
    </row>
    <row r="207" spans="2:7" x14ac:dyDescent="0.25">
      <c r="B207" s="28" t="s">
        <v>32</v>
      </c>
      <c r="C207" s="40">
        <v>6</v>
      </c>
      <c r="D207" s="40">
        <v>10</v>
      </c>
      <c r="E207" s="40">
        <v>152</v>
      </c>
      <c r="F207" s="40">
        <v>40</v>
      </c>
      <c r="G207" s="41">
        <v>208</v>
      </c>
    </row>
    <row r="208" spans="2:7" x14ac:dyDescent="0.25">
      <c r="B208" s="28" t="s">
        <v>33</v>
      </c>
      <c r="C208" s="40">
        <v>35</v>
      </c>
      <c r="D208" s="40">
        <v>20</v>
      </c>
      <c r="E208" s="40">
        <v>386</v>
      </c>
      <c r="F208" s="40">
        <v>144</v>
      </c>
      <c r="G208" s="41">
        <v>585</v>
      </c>
    </row>
    <row r="209" spans="2:7" x14ac:dyDescent="0.25">
      <c r="B209" s="28" t="s">
        <v>34</v>
      </c>
      <c r="C209" s="40">
        <v>15</v>
      </c>
      <c r="D209" s="40">
        <v>19</v>
      </c>
      <c r="E209" s="40">
        <v>359</v>
      </c>
      <c r="F209" s="40">
        <v>113</v>
      </c>
      <c r="G209" s="41">
        <v>506</v>
      </c>
    </row>
    <row r="210" spans="2:7" x14ac:dyDescent="0.25">
      <c r="B210" s="28" t="s">
        <v>35</v>
      </c>
      <c r="C210" s="40">
        <v>47</v>
      </c>
      <c r="D210" s="40">
        <v>18</v>
      </c>
      <c r="E210" s="40">
        <v>268</v>
      </c>
      <c r="F210" s="40">
        <v>77</v>
      </c>
      <c r="G210" s="41">
        <v>410</v>
      </c>
    </row>
    <row r="211" spans="2:7" x14ac:dyDescent="0.25">
      <c r="B211" s="28" t="s">
        <v>36</v>
      </c>
      <c r="C211" s="40">
        <v>29</v>
      </c>
      <c r="D211" s="40">
        <v>33</v>
      </c>
      <c r="E211" s="40">
        <v>373</v>
      </c>
      <c r="F211" s="40">
        <v>145</v>
      </c>
      <c r="G211" s="41">
        <v>580</v>
      </c>
    </row>
    <row r="212" spans="2:7" x14ac:dyDescent="0.25">
      <c r="B212" s="28" t="s">
        <v>37</v>
      </c>
      <c r="C212" s="40">
        <v>6</v>
      </c>
      <c r="D212" s="40">
        <v>3</v>
      </c>
      <c r="E212" s="40">
        <v>53</v>
      </c>
      <c r="F212" s="40">
        <v>5</v>
      </c>
      <c r="G212" s="41">
        <v>67</v>
      </c>
    </row>
    <row r="213" spans="2:7" x14ac:dyDescent="0.25">
      <c r="B213" s="28" t="s">
        <v>38</v>
      </c>
      <c r="C213" s="40">
        <v>12</v>
      </c>
      <c r="D213" s="40">
        <v>1</v>
      </c>
      <c r="E213" s="40">
        <v>126</v>
      </c>
      <c r="F213" s="40">
        <v>12</v>
      </c>
      <c r="G213" s="41">
        <v>151</v>
      </c>
    </row>
    <row r="214" spans="2:7" x14ac:dyDescent="0.25">
      <c r="B214" s="28" t="s">
        <v>39</v>
      </c>
      <c r="C214" s="40">
        <v>17</v>
      </c>
      <c r="D214" s="40">
        <v>4</v>
      </c>
      <c r="E214" s="40">
        <v>91</v>
      </c>
      <c r="F214" s="40">
        <v>46</v>
      </c>
      <c r="G214" s="41">
        <v>158</v>
      </c>
    </row>
    <row r="215" spans="2:7" x14ac:dyDescent="0.25">
      <c r="B215" s="28" t="s">
        <v>40</v>
      </c>
      <c r="C215" s="40">
        <v>14</v>
      </c>
      <c r="D215" s="40">
        <v>4</v>
      </c>
      <c r="E215" s="40">
        <v>73</v>
      </c>
      <c r="F215" s="40">
        <v>29</v>
      </c>
      <c r="G215" s="41">
        <v>120</v>
      </c>
    </row>
    <row r="216" spans="2:7" x14ac:dyDescent="0.25">
      <c r="B216" s="28" t="s">
        <v>58</v>
      </c>
      <c r="C216" s="40">
        <v>2</v>
      </c>
      <c r="D216" s="40" t="s">
        <v>68</v>
      </c>
      <c r="E216" s="40">
        <v>8</v>
      </c>
      <c r="F216" s="40">
        <v>2</v>
      </c>
      <c r="G216" s="41">
        <v>12</v>
      </c>
    </row>
    <row r="217" spans="2:7" x14ac:dyDescent="0.25">
      <c r="B217" s="28" t="s">
        <v>41</v>
      </c>
      <c r="C217" s="40">
        <v>45</v>
      </c>
      <c r="D217" s="40">
        <v>24</v>
      </c>
      <c r="E217" s="40">
        <v>340</v>
      </c>
      <c r="F217" s="40">
        <v>134</v>
      </c>
      <c r="G217" s="41">
        <v>543</v>
      </c>
    </row>
    <row r="218" spans="2:7" x14ac:dyDescent="0.25">
      <c r="B218" s="28" t="s">
        <v>42</v>
      </c>
      <c r="C218" s="40">
        <v>137</v>
      </c>
      <c r="D218" s="40">
        <v>79</v>
      </c>
      <c r="E218" s="40">
        <v>1091</v>
      </c>
      <c r="F218" s="40">
        <v>403</v>
      </c>
      <c r="G218" s="41">
        <v>1710</v>
      </c>
    </row>
    <row r="219" spans="2:7" x14ac:dyDescent="0.25">
      <c r="B219" s="28" t="s">
        <v>43</v>
      </c>
      <c r="C219" s="40">
        <v>14</v>
      </c>
      <c r="D219" s="40">
        <v>12</v>
      </c>
      <c r="E219" s="40">
        <v>179</v>
      </c>
      <c r="F219" s="40">
        <v>87</v>
      </c>
      <c r="G219" s="41">
        <v>292</v>
      </c>
    </row>
    <row r="220" spans="2:7" x14ac:dyDescent="0.25">
      <c r="B220" s="28" t="s">
        <v>44</v>
      </c>
      <c r="C220" s="40">
        <v>50</v>
      </c>
      <c r="D220" s="40">
        <v>10</v>
      </c>
      <c r="E220" s="40">
        <v>276</v>
      </c>
      <c r="F220" s="40">
        <v>84</v>
      </c>
      <c r="G220" s="41">
        <v>420</v>
      </c>
    </row>
    <row r="221" spans="2:7" x14ac:dyDescent="0.25">
      <c r="B221" s="28" t="s">
        <v>45</v>
      </c>
      <c r="C221" s="40">
        <v>35</v>
      </c>
      <c r="D221" s="40">
        <v>8</v>
      </c>
      <c r="E221" s="40">
        <v>265</v>
      </c>
      <c r="F221" s="40">
        <v>83</v>
      </c>
      <c r="G221" s="41">
        <v>391</v>
      </c>
    </row>
    <row r="222" spans="2:7" x14ac:dyDescent="0.25">
      <c r="B222" s="28" t="s">
        <v>46</v>
      </c>
      <c r="C222" s="40">
        <v>171</v>
      </c>
      <c r="D222" s="40">
        <v>33</v>
      </c>
      <c r="E222" s="40">
        <v>769</v>
      </c>
      <c r="F222" s="40">
        <v>184</v>
      </c>
      <c r="G222" s="41">
        <v>1157</v>
      </c>
    </row>
    <row r="223" spans="2:7" x14ac:dyDescent="0.25">
      <c r="B223" s="28" t="s">
        <v>47</v>
      </c>
      <c r="C223" s="40">
        <v>40</v>
      </c>
      <c r="D223" s="40">
        <v>8</v>
      </c>
      <c r="E223" s="40">
        <v>317</v>
      </c>
      <c r="F223" s="40">
        <v>89</v>
      </c>
      <c r="G223" s="41">
        <v>454</v>
      </c>
    </row>
    <row r="224" spans="2:7" ht="15.75" thickBot="1" x14ac:dyDescent="0.3">
      <c r="B224" s="42" t="s">
        <v>49</v>
      </c>
      <c r="C224" s="43">
        <v>3217</v>
      </c>
      <c r="D224" s="43">
        <v>891</v>
      </c>
      <c r="E224" s="43">
        <v>17159</v>
      </c>
      <c r="F224" s="43">
        <v>5549</v>
      </c>
      <c r="G224" s="44">
        <v>26816</v>
      </c>
    </row>
    <row r="226" spans="2:2" x14ac:dyDescent="0.25">
      <c r="B226" s="1" t="s">
        <v>73</v>
      </c>
    </row>
    <row r="227" spans="2:2" x14ac:dyDescent="0.25">
      <c r="B227" s="1" t="s">
        <v>74</v>
      </c>
    </row>
    <row r="228" spans="2:2" x14ac:dyDescent="0.25">
      <c r="B228" s="1" t="s">
        <v>76</v>
      </c>
    </row>
  </sheetData>
  <sortState ref="B6:E10">
    <sortCondition descending="1" ref="E5:E10"/>
  </sortState>
  <mergeCells count="14">
    <mergeCell ref="B143:G143"/>
    <mergeCell ref="B166:F166"/>
    <mergeCell ref="B191:G191"/>
    <mergeCell ref="B3:H3"/>
    <mergeCell ref="B30:H30"/>
    <mergeCell ref="B54:F54"/>
    <mergeCell ref="B80:H80"/>
    <mergeCell ref="B117:H117"/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Jose Raul Insuasty Mora</cp:lastModifiedBy>
  <dcterms:created xsi:type="dcterms:W3CDTF">2017-04-25T16:02:54Z</dcterms:created>
  <dcterms:modified xsi:type="dcterms:W3CDTF">2019-08-20T12:04:49Z</dcterms:modified>
</cp:coreProperties>
</file>