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jetello\BOLETINES 2018\JULIO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" i="2" l="1"/>
  <c r="F56" i="2"/>
  <c r="E57" i="2"/>
  <c r="E58" i="2"/>
  <c r="F58" i="2" s="1"/>
  <c r="E59" i="2"/>
  <c r="F59" i="2" s="1"/>
  <c r="E60" i="2"/>
  <c r="F60" i="2" s="1"/>
  <c r="E61" i="2"/>
  <c r="F61" i="2" s="1"/>
  <c r="E56" i="2"/>
  <c r="C18" i="2"/>
  <c r="C19" i="2"/>
  <c r="C20" i="2"/>
  <c r="C21" i="2"/>
  <c r="C17" i="2"/>
  <c r="C16" i="2"/>
  <c r="C132" i="2"/>
  <c r="C133" i="2"/>
  <c r="C134" i="2"/>
  <c r="C135" i="2"/>
  <c r="C131" i="2"/>
  <c r="F58" i="1" l="1"/>
  <c r="F54" i="1"/>
  <c r="E55" i="1"/>
  <c r="F55" i="1" s="1"/>
  <c r="E56" i="1"/>
  <c r="F56" i="1" s="1"/>
  <c r="E57" i="1"/>
  <c r="F57" i="1" s="1"/>
  <c r="E58" i="1"/>
  <c r="E54" i="1"/>
  <c r="D15" i="1"/>
  <c r="D16" i="1"/>
  <c r="D17" i="1"/>
  <c r="D18" i="1"/>
  <c r="D14" i="1"/>
  <c r="E170" i="2" l="1"/>
  <c r="F170" i="2" s="1"/>
  <c r="E171" i="2"/>
  <c r="F171" i="2" s="1"/>
  <c r="E172" i="2"/>
  <c r="F172" i="2" s="1"/>
  <c r="E173" i="2"/>
  <c r="F173" i="2" s="1"/>
  <c r="E169" i="2"/>
  <c r="F169" i="2" s="1"/>
</calcChain>
</file>

<file path=xl/sharedStrings.xml><?xml version="1.0" encoding="utf-8"?>
<sst xmlns="http://schemas.openxmlformats.org/spreadsheetml/2006/main" count="375" uniqueCount="97">
  <si>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</si>
  <si>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</si>
  <si>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</si>
  <si>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</si>
  <si>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</si>
  <si>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</si>
  <si>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</si>
  <si>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</si>
  <si>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</si>
  <si>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</si>
  <si>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</si>
  <si>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</si>
  <si>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</si>
  <si>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</si>
  <si>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</si>
  <si>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</si>
  <si>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</si>
  <si>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</si>
  <si>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</si>
  <si>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</si>
  <si>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</si>
  <si>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</si>
  <si>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</si>
  <si>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</si>
  <si>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</si>
  <si>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</si>
  <si>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</si>
  <si>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</si>
  <si>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</si>
  <si>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</si>
  <si>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</si>
  <si>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</si>
  <si>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</si>
  <si>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</si>
  <si>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</si>
  <si>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</si>
  <si>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</si>
  <si>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</si>
  <si>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</si>
  <si>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</si>
  <si>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</si>
  <si>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</si>
  <si>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</si>
  <si>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</si>
  <si>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</si>
  <si>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</si>
  <si>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</si>
  <si>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</si>
  <si>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</si>
  <si>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</si>
  <si>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</si>
  <si>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</si>
  <si>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</si>
  <si>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</si>
  <si>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</si>
  <si>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</si>
  <si>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</si>
  <si>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</si>
  <si>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</si>
  <si>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</si>
  <si>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</si>
  <si>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</si>
  <si>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</si>
  <si>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</si>
  <si>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</si>
  <si>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</si>
  <si>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</si>
  <si>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</si>
  <si>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</si>
  <si>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</si>
  <si>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</si>
  <si>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</si>
  <si>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</si>
  <si>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</si>
  <si>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</si>
  <si>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</si>
  <si>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</si>
  <si>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</si>
  <si>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</si>
  <si>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2017 y 2018 (enero - julio)</t>
  </si>
  <si>
    <t xml:space="preserve">Porcentaje  Muertes violentas según manera. Colombia, 2018 (enero - julio) </t>
  </si>
  <si>
    <t>Muertes violentas según grupo de edad y manera de muerte. Colombia, 2018 (enero - julio)</t>
  </si>
  <si>
    <t xml:space="preserve">Muertes violentas según Variación absoluta y porcentual. Colombia, enero - julio 2017 y 2018 </t>
  </si>
  <si>
    <t xml:space="preserve">Variación porcentual de muertes violentas según manera. Colombia, 2018 (enero - julio) </t>
  </si>
  <si>
    <t>Muertes violentas según manera. Colombia, ciudades capitales, enero - julio de 2018</t>
  </si>
  <si>
    <t>Lesiones No fatales según contexto y sexo. Colombia, comparativo 2017 y 2018 (enero - julio)</t>
  </si>
  <si>
    <t>Violencia intrafamiliar según contexto y sexo. Colombia, comparativo 2017 y 2018 (enero - julio)</t>
  </si>
  <si>
    <t xml:space="preserve">Porcentaje  violencia intrafamiliar según contexto. Colombia, 2018 (enero - julio) </t>
  </si>
  <si>
    <t>Violencia intrafamiliar según grupo de edad y contexto. Colombia, 2018 (enero - julio)</t>
  </si>
  <si>
    <t xml:space="preserve">Violencia intrafamiliar según Variación absoluta y porcentual. Colombia, enero - julio 2017 y 2018 </t>
  </si>
  <si>
    <t xml:space="preserve">Variación porcentual de violencia intrafamiliar según contexto. Colombia, 2018 (enero - julio) </t>
  </si>
  <si>
    <t>Violencia intrafamiliar según contexto. Colombia, ciudades capitales, enero - julio de 2018</t>
  </si>
  <si>
    <t xml:space="preserve">Porcentaje  lesiones no fatales según contexto. Colombia, 2018 (enero - julio) </t>
  </si>
  <si>
    <t>Lesiones No fatales según grupo de edad y contexto. Colombia, 2018 (enero - julio)</t>
  </si>
  <si>
    <t xml:space="preserve">Lesiones No fatales según Variación absoluta y porcentual. Colombia, enero - julio 2017 y 2018 </t>
  </si>
  <si>
    <t xml:space="preserve">Variación porcentual de lesiones No fatales según contexto. Colombia, 2018 (enero - julio) </t>
  </si>
  <si>
    <t>Lesiones No fatales según contexto. Colombia, ciudades capitales, enero - julio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</si>
</sst>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49.227623807360288</c:v>
                </c:pt>
                <c:pt idx="1">
                  <c:v>28.047857034681204</c:v>
                </c:pt>
                <c:pt idx="2">
                  <c:v>12.153566560654248</c:v>
                </c:pt>
                <c:pt idx="3">
                  <c:v>10.570952597304256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2A5-4D60-9D56-F0E2EF443E6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8.8397790055248624</c:v>
                </c:pt>
                <c:pt idx="1">
                  <c:v>3.0319888734353269</c:v>
                </c:pt>
                <c:pt idx="2">
                  <c:v>-17.94478527607362</c:v>
                </c:pt>
                <c:pt idx="3">
                  <c:v>5.4380664652567976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44.600556345095612</c:v>
                </c:pt>
                <c:pt idx="1">
                  <c:v>30.59022422189144</c:v>
                </c:pt>
                <c:pt idx="2">
                  <c:v>13.47486680721228</c:v>
                </c:pt>
                <c:pt idx="3">
                  <c:v>10.148246435282786</c:v>
                </c:pt>
                <c:pt idx="4">
                  <c:v>1.1861061905178858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25568887083474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23DF-4C3E-9409-12EEEC43CF8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8084651183306E-3"/>
                  <c:y val="-4.7668924632525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3.1128391953024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3DF-4C3E-9409-12EEEC43CF8B}"/>
                </c:ext>
              </c:extLst>
            </c:dLbl>
            <c:dLbl>
              <c:idx val="2"/>
              <c:layout>
                <c:manualLayout>
                  <c:x val="-2.8011204481792717E-3"/>
                  <c:y val="-0.16601768190705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1.55601108857048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2.183540885452834</c:v>
                </c:pt>
                <c:pt idx="1">
                  <c:v>3.5711842375316412</c:v>
                </c:pt>
                <c:pt idx="2">
                  <c:v>-1.0191965169206412</c:v>
                </c:pt>
                <c:pt idx="3">
                  <c:v>15.90891607046696</c:v>
                </c:pt>
                <c:pt idx="4">
                  <c:v>-21.31367292225201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13.834026906224542</c:v>
                </c:pt>
                <c:pt idx="1">
                  <c:v>2.743466103001079</c:v>
                </c:pt>
                <c:pt idx="2">
                  <c:v>63.542285928176675</c:v>
                </c:pt>
                <c:pt idx="3">
                  <c:v>19.880221062597705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0"/>
              <c:layout>
                <c:manualLayout>
                  <c:x val="-5.5555555555555558E-3"/>
                  <c:y val="-7.7821011673151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1C7-4EE8-AFC3-2C970075B684}"/>
                </c:ext>
              </c:extLst>
            </c:dLbl>
            <c:dLbl>
              <c:idx val="1"/>
              <c:layout>
                <c:manualLayout>
                  <c:x val="0"/>
                  <c:y val="-7.56477424757702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0"/>
                  <c:y val="-9.85732814526587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1C7-4EE8-AFC3-2C970075B6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10.344221988057605</c:v>
                </c:pt>
                <c:pt idx="1">
                  <c:v>14.627414903403864</c:v>
                </c:pt>
                <c:pt idx="2">
                  <c:v>1.4162215350014056</c:v>
                </c:pt>
                <c:pt idx="3">
                  <c:v>4.8177385651265379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12</xdr:row>
      <xdr:rowOff>28575</xdr:rowOff>
    </xdr:from>
    <xdr:to>
      <xdr:col>5</xdr:col>
      <xdr:colOff>590550</xdr:colOff>
      <xdr:row>25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47624</xdr:colOff>
      <xdr:row>61</xdr:row>
      <xdr:rowOff>38101</xdr:rowOff>
    </xdr:from>
    <xdr:to>
      <xdr:col>6</xdr:col>
      <xdr:colOff>733424</xdr:colOff>
      <xdr:row>74</xdr:row>
      <xdr:rowOff>47625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9525</xdr:rowOff>
    </xdr:from>
    <xdr:to>
      <xdr:col>3</xdr:col>
      <xdr:colOff>504825</xdr:colOff>
      <xdr:row>26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38099</xdr:rowOff>
    </xdr:from>
    <xdr:to>
      <xdr:col>3</xdr:col>
      <xdr:colOff>457200</xdr:colOff>
      <xdr:row>77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127</xdr:row>
      <xdr:rowOff>76201</xdr:rowOff>
    </xdr:from>
    <xdr:to>
      <xdr:col>3</xdr:col>
      <xdr:colOff>85725</xdr:colOff>
      <xdr:row>140</xdr:row>
      <xdr:rowOff>19051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752475</xdr:colOff>
      <xdr:row>176</xdr:row>
      <xdr:rowOff>19050</xdr:rowOff>
    </xdr:from>
    <xdr:to>
      <xdr:col>3</xdr:col>
      <xdr:colOff>476250</xdr:colOff>
      <xdr:row>188</xdr:row>
      <xdr:rowOff>180975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workbookViewId="0">
      <selection activeCell="K13" sqref="K13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79</v>
      </c>
    </row>
    <row r="3" spans="2:8" x14ac:dyDescent="0.25">
      <c r="B3" s="41" t="s">
        <v>48</v>
      </c>
      <c r="C3" s="40">
        <v>2017</v>
      </c>
      <c r="D3" s="40"/>
      <c r="E3" s="40"/>
      <c r="F3" s="40">
        <v>2018</v>
      </c>
      <c r="G3" s="40"/>
      <c r="H3" s="40"/>
    </row>
    <row r="4" spans="2:8" x14ac:dyDescent="0.25">
      <c r="B4" s="42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5448</v>
      </c>
      <c r="D5" s="5">
        <v>525</v>
      </c>
      <c r="E5" s="5">
        <v>5973</v>
      </c>
      <c r="F5" s="5">
        <v>5937</v>
      </c>
      <c r="G5" s="5">
        <v>564</v>
      </c>
      <c r="H5" s="5">
        <v>6501</v>
      </c>
    </row>
    <row r="6" spans="2:8" x14ac:dyDescent="0.25">
      <c r="B6" s="3" t="s">
        <v>51</v>
      </c>
      <c r="C6" s="5">
        <v>2925</v>
      </c>
      <c r="D6" s="5">
        <v>670</v>
      </c>
      <c r="E6" s="5">
        <v>3595</v>
      </c>
      <c r="F6" s="5">
        <v>3011</v>
      </c>
      <c r="G6" s="5">
        <v>693</v>
      </c>
      <c r="H6" s="5">
        <v>3704</v>
      </c>
    </row>
    <row r="7" spans="2:8" x14ac:dyDescent="0.25">
      <c r="B7" s="3" t="s">
        <v>52</v>
      </c>
      <c r="C7" s="5">
        <v>1467</v>
      </c>
      <c r="D7" s="5">
        <v>489</v>
      </c>
      <c r="E7" s="5">
        <v>1956</v>
      </c>
      <c r="F7" s="5">
        <v>1328</v>
      </c>
      <c r="G7" s="5">
        <v>277</v>
      </c>
      <c r="H7" s="5">
        <v>1605</v>
      </c>
    </row>
    <row r="8" spans="2:8" x14ac:dyDescent="0.25">
      <c r="B8" s="3" t="s">
        <v>53</v>
      </c>
      <c r="C8" s="5">
        <v>1066</v>
      </c>
      <c r="D8" s="5">
        <v>258</v>
      </c>
      <c r="E8" s="5">
        <v>1324</v>
      </c>
      <c r="F8" s="5">
        <v>1156</v>
      </c>
      <c r="G8" s="5">
        <v>240</v>
      </c>
      <c r="H8" s="5">
        <v>1396</v>
      </c>
    </row>
    <row r="9" spans="2:8" x14ac:dyDescent="0.25">
      <c r="B9" s="8" t="s">
        <v>49</v>
      </c>
      <c r="C9" s="11">
        <v>10906</v>
      </c>
      <c r="D9" s="11">
        <v>1942</v>
      </c>
      <c r="E9" s="11">
        <v>12848</v>
      </c>
      <c r="F9" s="11">
        <v>11432</v>
      </c>
      <c r="G9" s="11">
        <v>1774</v>
      </c>
      <c r="H9" s="11">
        <v>13206</v>
      </c>
    </row>
    <row r="12" spans="2:8" x14ac:dyDescent="0.25">
      <c r="B12" s="1" t="s">
        <v>80</v>
      </c>
    </row>
    <row r="13" spans="2:8" x14ac:dyDescent="0.25">
      <c r="D13" s="1"/>
    </row>
    <row r="14" spans="2:8" x14ac:dyDescent="0.25">
      <c r="C14" s="3" t="s">
        <v>50</v>
      </c>
      <c r="D14" s="4">
        <f>(H5*100)/13206</f>
        <v>49.227623807360288</v>
      </c>
    </row>
    <row r="15" spans="2:8" x14ac:dyDescent="0.25">
      <c r="C15" s="3" t="s">
        <v>51</v>
      </c>
      <c r="D15" s="4">
        <f t="shared" ref="D15:D18" si="0">(H6*100)/13206</f>
        <v>28.047857034681204</v>
      </c>
    </row>
    <row r="16" spans="2:8" x14ac:dyDescent="0.25">
      <c r="C16" s="3" t="s">
        <v>52</v>
      </c>
      <c r="D16" s="4">
        <f t="shared" si="0"/>
        <v>12.153566560654248</v>
      </c>
    </row>
    <row r="17" spans="2:7" x14ac:dyDescent="0.25">
      <c r="C17" s="3" t="s">
        <v>53</v>
      </c>
      <c r="D17" s="4">
        <f t="shared" si="0"/>
        <v>10.570952597304256</v>
      </c>
    </row>
    <row r="18" spans="2:7" x14ac:dyDescent="0.25">
      <c r="D18" s="4">
        <f t="shared" si="0"/>
        <v>100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38</v>
      </c>
      <c r="D30" s="9">
        <v>39</v>
      </c>
      <c r="E30" s="9">
        <v>112</v>
      </c>
      <c r="F30" s="9" t="s">
        <v>68</v>
      </c>
      <c r="G30" s="9">
        <v>189</v>
      </c>
    </row>
    <row r="31" spans="2:7" x14ac:dyDescent="0.25">
      <c r="B31" s="3" t="s">
        <v>3</v>
      </c>
      <c r="C31" s="9">
        <v>7</v>
      </c>
      <c r="D31" s="9">
        <v>21</v>
      </c>
      <c r="E31" s="9">
        <v>38</v>
      </c>
      <c r="F31" s="9" t="s">
        <v>68</v>
      </c>
      <c r="G31" s="9">
        <v>66</v>
      </c>
    </row>
    <row r="32" spans="2:7" x14ac:dyDescent="0.25">
      <c r="B32" s="3" t="s">
        <v>4</v>
      </c>
      <c r="C32" s="9">
        <v>46</v>
      </c>
      <c r="D32" s="9">
        <v>51</v>
      </c>
      <c r="E32" s="9">
        <v>48</v>
      </c>
      <c r="F32" s="9">
        <v>64</v>
      </c>
      <c r="G32" s="9">
        <v>209</v>
      </c>
    </row>
    <row r="33" spans="2:7" x14ac:dyDescent="0.25">
      <c r="B33" s="3" t="s">
        <v>5</v>
      </c>
      <c r="C33" s="9">
        <v>313</v>
      </c>
      <c r="D33" s="9">
        <v>140</v>
      </c>
      <c r="E33" s="9">
        <v>51</v>
      </c>
      <c r="F33" s="9">
        <v>92</v>
      </c>
      <c r="G33" s="9">
        <v>596</v>
      </c>
    </row>
    <row r="34" spans="2:7" x14ac:dyDescent="0.25">
      <c r="B34" s="3" t="s">
        <v>6</v>
      </c>
      <c r="C34" s="9">
        <v>391</v>
      </c>
      <c r="D34" s="9">
        <v>134</v>
      </c>
      <c r="E34" s="9">
        <v>50</v>
      </c>
      <c r="F34" s="9">
        <v>81</v>
      </c>
      <c r="G34" s="9">
        <v>656</v>
      </c>
    </row>
    <row r="35" spans="2:7" x14ac:dyDescent="0.25">
      <c r="B35" s="3" t="s">
        <v>7</v>
      </c>
      <c r="C35" s="9">
        <v>1356</v>
      </c>
      <c r="D35" s="9">
        <v>500</v>
      </c>
      <c r="E35" s="9">
        <v>129</v>
      </c>
      <c r="F35" s="9">
        <v>220</v>
      </c>
      <c r="G35" s="9">
        <v>2205</v>
      </c>
    </row>
    <row r="36" spans="2:7" x14ac:dyDescent="0.25">
      <c r="B36" s="3" t="s">
        <v>8</v>
      </c>
      <c r="C36" s="9">
        <v>1153</v>
      </c>
      <c r="D36" s="9">
        <v>431</v>
      </c>
      <c r="E36" s="9">
        <v>123</v>
      </c>
      <c r="F36" s="9">
        <v>163</v>
      </c>
      <c r="G36" s="9">
        <v>1870</v>
      </c>
    </row>
    <row r="37" spans="2:7" x14ac:dyDescent="0.25">
      <c r="B37" s="3" t="s">
        <v>9</v>
      </c>
      <c r="C37" s="9">
        <v>911</v>
      </c>
      <c r="D37" s="9">
        <v>358</v>
      </c>
      <c r="E37" s="9">
        <v>107</v>
      </c>
      <c r="F37" s="9">
        <v>119</v>
      </c>
      <c r="G37" s="9">
        <v>1495</v>
      </c>
    </row>
    <row r="38" spans="2:7" x14ac:dyDescent="0.25">
      <c r="B38" s="3" t="s">
        <v>10</v>
      </c>
      <c r="C38" s="9">
        <v>766</v>
      </c>
      <c r="D38" s="9">
        <v>306</v>
      </c>
      <c r="E38" s="9">
        <v>116</v>
      </c>
      <c r="F38" s="9">
        <v>98</v>
      </c>
      <c r="G38" s="9">
        <v>1286</v>
      </c>
    </row>
    <row r="39" spans="2:7" x14ac:dyDescent="0.25">
      <c r="B39" s="3" t="s">
        <v>11</v>
      </c>
      <c r="C39" s="9">
        <v>402</v>
      </c>
      <c r="D39" s="9">
        <v>253</v>
      </c>
      <c r="E39" s="9">
        <v>100</v>
      </c>
      <c r="F39" s="9">
        <v>81</v>
      </c>
      <c r="G39" s="9">
        <v>836</v>
      </c>
    </row>
    <row r="40" spans="2:7" x14ac:dyDescent="0.25">
      <c r="B40" s="3" t="s">
        <v>12</v>
      </c>
      <c r="C40" s="9">
        <v>359</v>
      </c>
      <c r="D40" s="9">
        <v>201</v>
      </c>
      <c r="E40" s="9">
        <v>94</v>
      </c>
      <c r="F40" s="9">
        <v>89</v>
      </c>
      <c r="G40" s="9">
        <v>743</v>
      </c>
    </row>
    <row r="41" spans="2:7" x14ac:dyDescent="0.25">
      <c r="B41" s="3" t="s">
        <v>13</v>
      </c>
      <c r="C41" s="9">
        <v>280</v>
      </c>
      <c r="D41" s="9">
        <v>235</v>
      </c>
      <c r="E41" s="9">
        <v>97</v>
      </c>
      <c r="F41" s="9">
        <v>70</v>
      </c>
      <c r="G41" s="9">
        <v>682</v>
      </c>
    </row>
    <row r="42" spans="2:7" x14ac:dyDescent="0.25">
      <c r="B42" s="3" t="s">
        <v>14</v>
      </c>
      <c r="C42" s="9">
        <v>184</v>
      </c>
      <c r="D42" s="9">
        <v>230</v>
      </c>
      <c r="E42" s="9">
        <v>86</v>
      </c>
      <c r="F42" s="9">
        <v>89</v>
      </c>
      <c r="G42" s="9">
        <v>589</v>
      </c>
    </row>
    <row r="43" spans="2:7" x14ac:dyDescent="0.25">
      <c r="B43" s="3" t="s">
        <v>15</v>
      </c>
      <c r="C43" s="9">
        <v>126</v>
      </c>
      <c r="D43" s="9">
        <v>187</v>
      </c>
      <c r="E43" s="9">
        <v>100</v>
      </c>
      <c r="F43" s="9">
        <v>69</v>
      </c>
      <c r="G43" s="9">
        <v>482</v>
      </c>
    </row>
    <row r="44" spans="2:7" x14ac:dyDescent="0.25">
      <c r="B44" s="3" t="s">
        <v>16</v>
      </c>
      <c r="C44" s="9">
        <v>60</v>
      </c>
      <c r="D44" s="9">
        <v>166</v>
      </c>
      <c r="E44" s="9">
        <v>83</v>
      </c>
      <c r="F44" s="9">
        <v>59</v>
      </c>
      <c r="G44" s="9">
        <v>368</v>
      </c>
    </row>
    <row r="45" spans="2:7" x14ac:dyDescent="0.25">
      <c r="B45" s="3" t="s">
        <v>17</v>
      </c>
      <c r="C45" s="9">
        <v>50</v>
      </c>
      <c r="D45" s="9">
        <v>144</v>
      </c>
      <c r="E45" s="9">
        <v>58</v>
      </c>
      <c r="F45" s="9">
        <v>38</v>
      </c>
      <c r="G45" s="9">
        <v>290</v>
      </c>
    </row>
    <row r="46" spans="2:7" x14ac:dyDescent="0.25">
      <c r="B46" s="3" t="s">
        <v>18</v>
      </c>
      <c r="C46" s="9">
        <v>28</v>
      </c>
      <c r="D46" s="9">
        <v>133</v>
      </c>
      <c r="E46" s="9">
        <v>55</v>
      </c>
      <c r="F46" s="9">
        <v>37</v>
      </c>
      <c r="G46" s="9">
        <v>253</v>
      </c>
    </row>
    <row r="47" spans="2:7" x14ac:dyDescent="0.25">
      <c r="B47" s="3" t="s">
        <v>19</v>
      </c>
      <c r="C47" s="9">
        <v>30</v>
      </c>
      <c r="D47" s="9">
        <v>175</v>
      </c>
      <c r="E47" s="9">
        <v>158</v>
      </c>
      <c r="F47" s="9">
        <v>27</v>
      </c>
      <c r="G47" s="9">
        <v>390</v>
      </c>
    </row>
    <row r="48" spans="2:7" x14ac:dyDescent="0.25">
      <c r="B48" s="3" t="s">
        <v>78</v>
      </c>
      <c r="C48" s="9">
        <v>1</v>
      </c>
      <c r="D48" s="9" t="s">
        <v>68</v>
      </c>
      <c r="E48" s="9" t="s">
        <v>68</v>
      </c>
      <c r="F48" s="9" t="s">
        <v>68</v>
      </c>
      <c r="G48" s="9">
        <v>1</v>
      </c>
    </row>
    <row r="49" spans="2:7" x14ac:dyDescent="0.25">
      <c r="B49" s="8" t="s">
        <v>49</v>
      </c>
      <c r="C49" s="10">
        <v>6501</v>
      </c>
      <c r="D49" s="10">
        <v>3704</v>
      </c>
      <c r="E49" s="10">
        <v>1605</v>
      </c>
      <c r="F49" s="10">
        <v>1396</v>
      </c>
      <c r="G49" s="10">
        <v>13206</v>
      </c>
    </row>
    <row r="50" spans="2:7" x14ac:dyDescent="0.25">
      <c r="B50" s="18"/>
      <c r="C50" s="19"/>
      <c r="D50" s="19"/>
      <c r="E50" s="19"/>
      <c r="F50" s="19"/>
      <c r="G50" s="19"/>
    </row>
    <row r="52" spans="2:7" x14ac:dyDescent="0.25">
      <c r="B52" s="1" t="s">
        <v>82</v>
      </c>
    </row>
    <row r="53" spans="2:7" ht="30" customHeight="1" x14ac:dyDescent="0.25">
      <c r="B53" s="7" t="s">
        <v>48</v>
      </c>
      <c r="C53" s="35">
        <v>2017</v>
      </c>
      <c r="D53" s="7">
        <v>2018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5973</v>
      </c>
      <c r="D54" s="5">
        <v>6501</v>
      </c>
      <c r="E54" s="5">
        <f>+D54-C54</f>
        <v>528</v>
      </c>
      <c r="F54" s="21">
        <f>(E54*100)/C54</f>
        <v>8.8397790055248624</v>
      </c>
    </row>
    <row r="55" spans="2:7" x14ac:dyDescent="0.25">
      <c r="B55" s="3" t="s">
        <v>51</v>
      </c>
      <c r="C55" s="5">
        <v>3595</v>
      </c>
      <c r="D55" s="5">
        <v>3704</v>
      </c>
      <c r="E55" s="5">
        <f t="shared" ref="E55:E58" si="1">+D55-C55</f>
        <v>109</v>
      </c>
      <c r="F55" s="21">
        <f t="shared" ref="F55:F58" si="2">(E55*100)/C55</f>
        <v>3.0319888734353269</v>
      </c>
    </row>
    <row r="56" spans="2:7" x14ac:dyDescent="0.25">
      <c r="B56" s="3" t="s">
        <v>52</v>
      </c>
      <c r="C56" s="5">
        <v>1956</v>
      </c>
      <c r="D56" s="5">
        <v>1605</v>
      </c>
      <c r="E56" s="5">
        <f t="shared" si="1"/>
        <v>-351</v>
      </c>
      <c r="F56" s="21">
        <f t="shared" si="2"/>
        <v>-17.94478527607362</v>
      </c>
    </row>
    <row r="57" spans="2:7" x14ac:dyDescent="0.25">
      <c r="B57" s="3" t="s">
        <v>53</v>
      </c>
      <c r="C57" s="5">
        <v>1324</v>
      </c>
      <c r="D57" s="5">
        <v>1396</v>
      </c>
      <c r="E57" s="5">
        <f t="shared" si="1"/>
        <v>72</v>
      </c>
      <c r="F57" s="21">
        <f t="shared" si="2"/>
        <v>5.4380664652567976</v>
      </c>
    </row>
    <row r="58" spans="2:7" x14ac:dyDescent="0.25">
      <c r="B58" s="8" t="s">
        <v>49</v>
      </c>
      <c r="C58" s="11">
        <v>12846</v>
      </c>
      <c r="D58" s="11">
        <v>13206</v>
      </c>
      <c r="E58" s="11">
        <f t="shared" si="1"/>
        <v>360</v>
      </c>
      <c r="F58" s="13">
        <f t="shared" si="2"/>
        <v>2.8024287716020551</v>
      </c>
    </row>
    <row r="61" spans="2:7" x14ac:dyDescent="0.25">
      <c r="B61" s="1" t="s">
        <v>83</v>
      </c>
    </row>
    <row r="65" spans="2:7" x14ac:dyDescent="0.25">
      <c r="B65" s="3" t="s">
        <v>50</v>
      </c>
      <c r="C65" s="21">
        <v>8.8397790055248624</v>
      </c>
    </row>
    <row r="66" spans="2:7" x14ac:dyDescent="0.25">
      <c r="B66" s="3" t="s">
        <v>51</v>
      </c>
      <c r="C66" s="21">
        <v>3.0319888734353269</v>
      </c>
    </row>
    <row r="67" spans="2:7" x14ac:dyDescent="0.25">
      <c r="B67" s="3" t="s">
        <v>52</v>
      </c>
      <c r="C67" s="21">
        <v>-17.94478527607362</v>
      </c>
    </row>
    <row r="68" spans="2:7" x14ac:dyDescent="0.25">
      <c r="B68" s="3" t="s">
        <v>53</v>
      </c>
      <c r="C68" s="21">
        <v>5.4380664652567976</v>
      </c>
    </row>
    <row r="77" spans="2:7" x14ac:dyDescent="0.25">
      <c r="B77" s="1" t="s">
        <v>84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14</v>
      </c>
      <c r="D79" s="9">
        <v>3</v>
      </c>
      <c r="E79" s="9">
        <v>7</v>
      </c>
      <c r="F79" s="9">
        <v>3</v>
      </c>
      <c r="G79" s="9">
        <v>27</v>
      </c>
    </row>
    <row r="80" spans="2:7" x14ac:dyDescent="0.25">
      <c r="B80" s="3" t="s">
        <v>21</v>
      </c>
      <c r="C80" s="9">
        <v>43</v>
      </c>
      <c r="D80" s="9">
        <v>34</v>
      </c>
      <c r="E80" s="9">
        <v>16</v>
      </c>
      <c r="F80" s="9">
        <v>16</v>
      </c>
      <c r="G80" s="9">
        <v>109</v>
      </c>
    </row>
    <row r="81" spans="2:7" x14ac:dyDescent="0.25">
      <c r="B81" s="3" t="s">
        <v>22</v>
      </c>
      <c r="C81" s="9">
        <v>193</v>
      </c>
      <c r="D81" s="9">
        <v>61</v>
      </c>
      <c r="E81" s="9">
        <v>29</v>
      </c>
      <c r="F81" s="9">
        <v>38</v>
      </c>
      <c r="G81" s="9">
        <v>321</v>
      </c>
    </row>
    <row r="82" spans="2:7" x14ac:dyDescent="0.25">
      <c r="B82" s="3" t="s">
        <v>23</v>
      </c>
      <c r="C82" s="9">
        <v>596</v>
      </c>
      <c r="D82" s="9">
        <v>317</v>
      </c>
      <c r="E82" s="9">
        <v>154</v>
      </c>
      <c r="F82" s="9">
        <v>199</v>
      </c>
      <c r="G82" s="9">
        <v>1266</v>
      </c>
    </row>
    <row r="83" spans="2:7" x14ac:dyDescent="0.25">
      <c r="B83" s="3" t="s">
        <v>24</v>
      </c>
      <c r="C83" s="9">
        <v>44</v>
      </c>
      <c r="D83" s="9">
        <v>33</v>
      </c>
      <c r="E83" s="9">
        <v>14</v>
      </c>
      <c r="F83" s="9">
        <v>19</v>
      </c>
      <c r="G83" s="9">
        <v>110</v>
      </c>
    </row>
    <row r="84" spans="2:7" x14ac:dyDescent="0.25">
      <c r="B84" s="3" t="s">
        <v>25</v>
      </c>
      <c r="C84" s="9">
        <v>125</v>
      </c>
      <c r="D84" s="9">
        <v>49</v>
      </c>
      <c r="E84" s="9">
        <v>21</v>
      </c>
      <c r="F84" s="9">
        <v>27</v>
      </c>
      <c r="G84" s="9">
        <v>222</v>
      </c>
    </row>
    <row r="85" spans="2:7" x14ac:dyDescent="0.25">
      <c r="B85" s="3" t="s">
        <v>26</v>
      </c>
      <c r="C85" s="9">
        <v>105</v>
      </c>
      <c r="D85" s="9">
        <v>47</v>
      </c>
      <c r="E85" s="9">
        <v>21</v>
      </c>
      <c r="F85" s="9">
        <v>23</v>
      </c>
      <c r="G85" s="9">
        <v>196</v>
      </c>
    </row>
    <row r="86" spans="2:7" x14ac:dyDescent="0.25">
      <c r="B86" s="3" t="s">
        <v>27</v>
      </c>
      <c r="C86" s="9">
        <v>24</v>
      </c>
      <c r="D86" s="9">
        <v>14</v>
      </c>
      <c r="E86" s="9">
        <v>5</v>
      </c>
      <c r="F86" s="9">
        <v>4</v>
      </c>
      <c r="G86" s="9">
        <v>47</v>
      </c>
    </row>
    <row r="87" spans="2:7" x14ac:dyDescent="0.25">
      <c r="B87" s="3" t="s">
        <v>28</v>
      </c>
      <c r="C87" s="9">
        <v>60</v>
      </c>
      <c r="D87" s="9">
        <v>41</v>
      </c>
      <c r="E87" s="9">
        <v>13</v>
      </c>
      <c r="F87" s="9">
        <v>23</v>
      </c>
      <c r="G87" s="9">
        <v>137</v>
      </c>
    </row>
    <row r="88" spans="2:7" x14ac:dyDescent="0.25">
      <c r="B88" s="2" t="s">
        <v>57</v>
      </c>
      <c r="C88" s="9">
        <v>1</v>
      </c>
      <c r="D88" s="9" t="s">
        <v>68</v>
      </c>
      <c r="E88" s="9" t="s">
        <v>68</v>
      </c>
      <c r="F88" s="9">
        <v>1</v>
      </c>
      <c r="G88" s="9">
        <v>2</v>
      </c>
    </row>
    <row r="89" spans="2:7" x14ac:dyDescent="0.25">
      <c r="B89" s="3" t="s">
        <v>29</v>
      </c>
      <c r="C89" s="9">
        <v>4</v>
      </c>
      <c r="D89" s="9">
        <v>5</v>
      </c>
      <c r="E89" s="9" t="s">
        <v>68</v>
      </c>
      <c r="F89" s="9" t="s">
        <v>68</v>
      </c>
      <c r="G89" s="9">
        <v>9</v>
      </c>
    </row>
    <row r="90" spans="2:7" x14ac:dyDescent="0.25">
      <c r="B90" s="3" t="s">
        <v>30</v>
      </c>
      <c r="C90" s="9">
        <v>46</v>
      </c>
      <c r="D90" s="9">
        <v>28</v>
      </c>
      <c r="E90" s="9">
        <v>14</v>
      </c>
      <c r="F90" s="9">
        <v>19</v>
      </c>
      <c r="G90" s="9">
        <v>107</v>
      </c>
    </row>
    <row r="91" spans="2:7" x14ac:dyDescent="0.25">
      <c r="B91" s="3" t="s">
        <v>31</v>
      </c>
      <c r="C91" s="9">
        <v>374</v>
      </c>
      <c r="D91" s="9">
        <v>129</v>
      </c>
      <c r="E91" s="9">
        <v>78</v>
      </c>
      <c r="F91" s="9">
        <v>88</v>
      </c>
      <c r="G91" s="9">
        <v>669</v>
      </c>
    </row>
    <row r="92" spans="2:7" x14ac:dyDescent="0.25">
      <c r="B92" s="3" t="s">
        <v>77</v>
      </c>
      <c r="C92" s="9">
        <v>1</v>
      </c>
      <c r="D92" s="9">
        <v>1</v>
      </c>
      <c r="E92" s="9" t="s">
        <v>68</v>
      </c>
      <c r="F92" s="9">
        <v>3</v>
      </c>
      <c r="G92" s="9">
        <v>5</v>
      </c>
    </row>
    <row r="93" spans="2:7" x14ac:dyDescent="0.25">
      <c r="B93" s="3" t="s">
        <v>32</v>
      </c>
      <c r="C93" s="9">
        <v>53</v>
      </c>
      <c r="D93" s="9">
        <v>43</v>
      </c>
      <c r="E93" s="9">
        <v>11</v>
      </c>
      <c r="F93" s="9">
        <v>11</v>
      </c>
      <c r="G93" s="9">
        <v>118</v>
      </c>
    </row>
    <row r="94" spans="2:7" x14ac:dyDescent="0.25">
      <c r="B94" s="3" t="s">
        <v>33</v>
      </c>
      <c r="C94" s="9">
        <v>48</v>
      </c>
      <c r="D94" s="9">
        <v>36</v>
      </c>
      <c r="E94" s="9">
        <v>15</v>
      </c>
      <c r="F94" s="9">
        <v>11</v>
      </c>
      <c r="G94" s="9">
        <v>110</v>
      </c>
    </row>
    <row r="95" spans="2:7" x14ac:dyDescent="0.25">
      <c r="B95" s="3" t="s">
        <v>34</v>
      </c>
      <c r="C95" s="9">
        <v>31</v>
      </c>
      <c r="D95" s="9">
        <v>21</v>
      </c>
      <c r="E95" s="9">
        <v>36</v>
      </c>
      <c r="F95" s="9">
        <v>24</v>
      </c>
      <c r="G95" s="9">
        <v>112</v>
      </c>
    </row>
    <row r="96" spans="2:7" x14ac:dyDescent="0.25">
      <c r="B96" s="3" t="s">
        <v>35</v>
      </c>
      <c r="C96" s="9">
        <v>61</v>
      </c>
      <c r="D96" s="9">
        <v>46</v>
      </c>
      <c r="E96" s="9">
        <v>13</v>
      </c>
      <c r="F96" s="9">
        <v>21</v>
      </c>
      <c r="G96" s="9">
        <v>141</v>
      </c>
    </row>
    <row r="97" spans="2:7" x14ac:dyDescent="0.25">
      <c r="B97" s="3" t="s">
        <v>36</v>
      </c>
      <c r="C97" s="9">
        <v>42</v>
      </c>
      <c r="D97" s="9">
        <v>22</v>
      </c>
      <c r="E97" s="9">
        <v>10</v>
      </c>
      <c r="F97" s="9">
        <v>18</v>
      </c>
      <c r="G97" s="9">
        <v>92</v>
      </c>
    </row>
    <row r="98" spans="2:7" x14ac:dyDescent="0.25">
      <c r="B98" s="3" t="s">
        <v>37</v>
      </c>
      <c r="C98" s="9">
        <v>14</v>
      </c>
      <c r="D98" s="9">
        <v>14</v>
      </c>
      <c r="E98" s="9">
        <v>6</v>
      </c>
      <c r="F98" s="9">
        <v>2</v>
      </c>
      <c r="G98" s="9">
        <v>36</v>
      </c>
    </row>
    <row r="99" spans="2:7" x14ac:dyDescent="0.25">
      <c r="B99" s="2" t="s">
        <v>59</v>
      </c>
      <c r="C99" s="34">
        <v>5</v>
      </c>
      <c r="D99" s="34">
        <v>2</v>
      </c>
      <c r="E99" s="34">
        <v>1</v>
      </c>
      <c r="F99" s="34" t="s">
        <v>68</v>
      </c>
      <c r="G99" s="2">
        <v>8</v>
      </c>
    </row>
    <row r="100" spans="2:7" x14ac:dyDescent="0.25">
      <c r="B100" s="3" t="s">
        <v>38</v>
      </c>
      <c r="C100" s="9">
        <v>37</v>
      </c>
      <c r="D100" s="9">
        <v>7</v>
      </c>
      <c r="E100" s="9">
        <v>6</v>
      </c>
      <c r="F100" s="9">
        <v>4</v>
      </c>
      <c r="G100" s="9">
        <v>54</v>
      </c>
    </row>
    <row r="101" spans="2:7" x14ac:dyDescent="0.25">
      <c r="B101" s="3" t="s">
        <v>39</v>
      </c>
      <c r="C101" s="9">
        <v>27</v>
      </c>
      <c r="D101" s="9">
        <v>24</v>
      </c>
      <c r="E101" s="9">
        <v>5</v>
      </c>
      <c r="F101" s="9">
        <v>4</v>
      </c>
      <c r="G101" s="9">
        <v>60</v>
      </c>
    </row>
    <row r="102" spans="2:7" x14ac:dyDescent="0.25">
      <c r="B102" s="3" t="s">
        <v>40</v>
      </c>
      <c r="C102" s="9">
        <v>13</v>
      </c>
      <c r="D102" s="9">
        <v>6</v>
      </c>
      <c r="E102" s="9">
        <v>2</v>
      </c>
      <c r="F102" s="9">
        <v>1</v>
      </c>
      <c r="G102" s="9">
        <v>22</v>
      </c>
    </row>
    <row r="103" spans="2:7" x14ac:dyDescent="0.25">
      <c r="B103" s="3" t="s">
        <v>58</v>
      </c>
      <c r="C103" s="9">
        <v>5</v>
      </c>
      <c r="D103" s="9">
        <v>1</v>
      </c>
      <c r="E103" s="9">
        <v>3</v>
      </c>
      <c r="F103" s="9">
        <v>1</v>
      </c>
      <c r="G103" s="9">
        <v>10</v>
      </c>
    </row>
    <row r="104" spans="2:7" x14ac:dyDescent="0.25">
      <c r="B104" s="3" t="s">
        <v>41</v>
      </c>
      <c r="C104" s="9">
        <v>63</v>
      </c>
      <c r="D104" s="9">
        <v>50</v>
      </c>
      <c r="E104" s="9">
        <v>16</v>
      </c>
      <c r="F104" s="9">
        <v>11</v>
      </c>
      <c r="G104" s="9">
        <v>140</v>
      </c>
    </row>
    <row r="105" spans="2:7" x14ac:dyDescent="0.25">
      <c r="B105" s="3" t="s">
        <v>42</v>
      </c>
      <c r="C105" s="9">
        <v>680</v>
      </c>
      <c r="D105" s="9">
        <v>218</v>
      </c>
      <c r="E105" s="9">
        <v>56</v>
      </c>
      <c r="F105" s="9">
        <v>57</v>
      </c>
      <c r="G105" s="9">
        <v>1011</v>
      </c>
    </row>
    <row r="106" spans="2:7" x14ac:dyDescent="0.25">
      <c r="B106" s="3" t="s">
        <v>43</v>
      </c>
      <c r="C106" s="9">
        <v>18</v>
      </c>
      <c r="D106" s="9">
        <v>25</v>
      </c>
      <c r="E106" s="9">
        <v>10</v>
      </c>
      <c r="F106" s="9">
        <v>13</v>
      </c>
      <c r="G106" s="9">
        <v>66</v>
      </c>
    </row>
    <row r="107" spans="2:7" x14ac:dyDescent="0.25">
      <c r="B107" s="3" t="s">
        <v>44</v>
      </c>
      <c r="C107" s="9">
        <v>3</v>
      </c>
      <c r="D107" s="9">
        <v>7</v>
      </c>
      <c r="E107" s="9">
        <v>5</v>
      </c>
      <c r="F107" s="9">
        <v>9</v>
      </c>
      <c r="G107" s="9">
        <v>24</v>
      </c>
    </row>
    <row r="108" spans="2:7" x14ac:dyDescent="0.25">
      <c r="B108" s="3" t="s">
        <v>45</v>
      </c>
      <c r="C108" s="9">
        <v>44</v>
      </c>
      <c r="D108" s="9">
        <v>25</v>
      </c>
      <c r="E108" s="9">
        <v>15</v>
      </c>
      <c r="F108" s="9">
        <v>20</v>
      </c>
      <c r="G108" s="9">
        <v>104</v>
      </c>
    </row>
    <row r="109" spans="2:7" x14ac:dyDescent="0.25">
      <c r="B109" s="3" t="s">
        <v>46</v>
      </c>
      <c r="C109" s="9">
        <v>70</v>
      </c>
      <c r="D109" s="9">
        <v>58</v>
      </c>
      <c r="E109" s="9">
        <v>17</v>
      </c>
      <c r="F109" s="9">
        <v>14</v>
      </c>
      <c r="G109" s="9">
        <v>159</v>
      </c>
    </row>
    <row r="110" spans="2:7" x14ac:dyDescent="0.25">
      <c r="B110" s="3" t="s">
        <v>47</v>
      </c>
      <c r="C110" s="9">
        <v>5</v>
      </c>
      <c r="D110" s="9">
        <v>25</v>
      </c>
      <c r="E110" s="9">
        <v>7</v>
      </c>
      <c r="F110" s="9">
        <v>4</v>
      </c>
      <c r="G110" s="9">
        <v>41</v>
      </c>
    </row>
    <row r="111" spans="2:7" x14ac:dyDescent="0.25">
      <c r="B111" s="8" t="s">
        <v>49</v>
      </c>
      <c r="C111" s="10">
        <v>2849</v>
      </c>
      <c r="D111" s="10">
        <v>1392</v>
      </c>
      <c r="E111" s="10">
        <v>606</v>
      </c>
      <c r="F111" s="10">
        <v>688</v>
      </c>
      <c r="G111" s="10">
        <v>5535</v>
      </c>
    </row>
    <row r="112" spans="2:7" x14ac:dyDescent="0.25">
      <c r="B112" s="18"/>
      <c r="C112" s="19"/>
      <c r="D112" s="19"/>
      <c r="E112" s="19"/>
      <c r="F112" s="19"/>
      <c r="G112" s="19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29"/>
  <sheetViews>
    <sheetView tabSelected="1" workbookViewId="0">
      <selection activeCell="H17" sqref="H17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85</v>
      </c>
    </row>
    <row r="4" spans="2:8" x14ac:dyDescent="0.25">
      <c r="B4" s="41" t="s">
        <v>71</v>
      </c>
      <c r="C4" s="40">
        <v>2017</v>
      </c>
      <c r="D4" s="40"/>
      <c r="E4" s="40"/>
      <c r="F4" s="40">
        <v>2018</v>
      </c>
      <c r="G4" s="40"/>
      <c r="H4" s="40"/>
    </row>
    <row r="5" spans="2:8" x14ac:dyDescent="0.25">
      <c r="B5" s="42"/>
      <c r="C5" s="36" t="s">
        <v>0</v>
      </c>
      <c r="D5" s="36" t="s">
        <v>1</v>
      </c>
      <c r="E5" s="36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42480</v>
      </c>
      <c r="D6" s="5">
        <v>22323</v>
      </c>
      <c r="E6" s="5">
        <v>64803</v>
      </c>
      <c r="F6" s="5">
        <v>43229</v>
      </c>
      <c r="G6" s="5">
        <v>22989</v>
      </c>
      <c r="H6" s="5">
        <v>66218</v>
      </c>
    </row>
    <row r="7" spans="2:8" x14ac:dyDescent="0.25">
      <c r="B7" s="2" t="s">
        <v>67</v>
      </c>
      <c r="C7" s="5">
        <v>10135</v>
      </c>
      <c r="D7" s="5">
        <v>33716</v>
      </c>
      <c r="E7" s="5">
        <v>43851</v>
      </c>
      <c r="F7" s="5">
        <v>10826</v>
      </c>
      <c r="G7" s="5">
        <v>34591</v>
      </c>
      <c r="H7" s="5">
        <v>45417</v>
      </c>
    </row>
    <row r="8" spans="2:8" x14ac:dyDescent="0.25">
      <c r="B8" s="2" t="s">
        <v>66</v>
      </c>
      <c r="C8" s="5">
        <v>12269</v>
      </c>
      <c r="D8" s="5">
        <v>7943</v>
      </c>
      <c r="E8" s="5">
        <v>20212</v>
      </c>
      <c r="F8" s="5">
        <v>12395</v>
      </c>
      <c r="G8" s="5">
        <v>7611</v>
      </c>
      <c r="H8" s="5">
        <v>20006</v>
      </c>
    </row>
    <row r="9" spans="2:8" x14ac:dyDescent="0.25">
      <c r="B9" s="2" t="s">
        <v>64</v>
      </c>
      <c r="C9" s="5">
        <v>1823</v>
      </c>
      <c r="D9" s="5">
        <v>11176</v>
      </c>
      <c r="E9" s="5">
        <v>12999</v>
      </c>
      <c r="F9" s="5">
        <v>2170</v>
      </c>
      <c r="G9" s="5">
        <v>12897</v>
      </c>
      <c r="H9" s="5">
        <v>15067</v>
      </c>
    </row>
    <row r="10" spans="2:8" x14ac:dyDescent="0.25">
      <c r="B10" s="2" t="s">
        <v>63</v>
      </c>
      <c r="C10" s="5">
        <v>1390</v>
      </c>
      <c r="D10" s="5">
        <v>848</v>
      </c>
      <c r="E10" s="5">
        <v>2238</v>
      </c>
      <c r="F10" s="5">
        <v>1072</v>
      </c>
      <c r="G10" s="5">
        <v>689</v>
      </c>
      <c r="H10" s="5">
        <v>1761</v>
      </c>
    </row>
    <row r="11" spans="2:8" x14ac:dyDescent="0.25">
      <c r="B11" s="12" t="s">
        <v>49</v>
      </c>
      <c r="C11" s="11">
        <v>68097</v>
      </c>
      <c r="D11" s="11">
        <v>76006</v>
      </c>
      <c r="E11" s="11">
        <v>144103</v>
      </c>
      <c r="F11" s="11">
        <v>69692</v>
      </c>
      <c r="G11" s="11">
        <v>78777</v>
      </c>
      <c r="H11" s="11">
        <v>148469</v>
      </c>
    </row>
    <row r="14" spans="2:8" x14ac:dyDescent="0.25">
      <c r="B14" s="15" t="s">
        <v>92</v>
      </c>
    </row>
    <row r="15" spans="2:8" x14ac:dyDescent="0.25">
      <c r="C15" s="27"/>
    </row>
    <row r="16" spans="2:8" x14ac:dyDescent="0.25">
      <c r="B16" s="22" t="s">
        <v>65</v>
      </c>
      <c r="C16" s="23">
        <f>(H6*100)/148469</f>
        <v>44.600556345095612</v>
      </c>
    </row>
    <row r="17" spans="2:8" x14ac:dyDescent="0.25">
      <c r="B17" s="22" t="s">
        <v>67</v>
      </c>
      <c r="C17" s="23">
        <f>(H7*100)/148469</f>
        <v>30.59022422189144</v>
      </c>
    </row>
    <row r="18" spans="2:8" x14ac:dyDescent="0.25">
      <c r="B18" s="22" t="s">
        <v>66</v>
      </c>
      <c r="C18" s="23">
        <f t="shared" ref="C18:C21" si="0">(H8*100)/148469</f>
        <v>13.47486680721228</v>
      </c>
    </row>
    <row r="19" spans="2:8" x14ac:dyDescent="0.25">
      <c r="B19" s="22" t="s">
        <v>64</v>
      </c>
      <c r="C19" s="23">
        <f t="shared" si="0"/>
        <v>10.148246435282786</v>
      </c>
    </row>
    <row r="20" spans="2:8" x14ac:dyDescent="0.25">
      <c r="B20" s="22" t="s">
        <v>63</v>
      </c>
      <c r="C20" s="23">
        <f t="shared" si="0"/>
        <v>1.1861061905178858</v>
      </c>
    </row>
    <row r="21" spans="2:8" x14ac:dyDescent="0.25">
      <c r="C21" s="23">
        <f t="shared" si="0"/>
        <v>100</v>
      </c>
    </row>
    <row r="27" spans="2:8" x14ac:dyDescent="0.25">
      <c r="E27" s="24"/>
      <c r="F27" s="24"/>
    </row>
    <row r="28" spans="2:8" x14ac:dyDescent="0.25">
      <c r="E28" s="24"/>
      <c r="F28" s="24"/>
    </row>
    <row r="30" spans="2:8" x14ac:dyDescent="0.25">
      <c r="B30" s="1" t="s">
        <v>93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180</v>
      </c>
      <c r="D32" s="9">
        <v>1064</v>
      </c>
      <c r="E32" s="9">
        <v>254</v>
      </c>
      <c r="F32" s="9">
        <v>1722</v>
      </c>
      <c r="G32" s="9">
        <v>144</v>
      </c>
      <c r="H32" s="9">
        <v>3364</v>
      </c>
    </row>
    <row r="33" spans="2:8" x14ac:dyDescent="0.25">
      <c r="B33" s="3" t="s">
        <v>3</v>
      </c>
      <c r="C33" s="9">
        <v>233</v>
      </c>
      <c r="D33" s="9">
        <v>1589</v>
      </c>
      <c r="E33" s="9">
        <v>423</v>
      </c>
      <c r="F33" s="9">
        <v>3691</v>
      </c>
      <c r="G33" s="9">
        <v>139</v>
      </c>
      <c r="H33" s="9">
        <v>6075</v>
      </c>
    </row>
    <row r="34" spans="2:8" x14ac:dyDescent="0.25">
      <c r="B34" s="3" t="s">
        <v>4</v>
      </c>
      <c r="C34" s="9">
        <v>1911</v>
      </c>
      <c r="D34" s="9">
        <v>2148</v>
      </c>
      <c r="E34" s="9">
        <v>588</v>
      </c>
      <c r="F34" s="9">
        <v>6021</v>
      </c>
      <c r="G34" s="9">
        <v>102</v>
      </c>
      <c r="H34" s="9">
        <v>10770</v>
      </c>
    </row>
    <row r="35" spans="2:8" x14ac:dyDescent="0.25">
      <c r="B35" s="3" t="s">
        <v>5</v>
      </c>
      <c r="C35" s="9">
        <v>5005</v>
      </c>
      <c r="D35" s="9">
        <v>2244</v>
      </c>
      <c r="E35" s="9">
        <v>760</v>
      </c>
      <c r="F35" s="9">
        <v>1747</v>
      </c>
      <c r="G35" s="9">
        <v>55</v>
      </c>
      <c r="H35" s="9">
        <v>9811</v>
      </c>
    </row>
    <row r="36" spans="2:8" x14ac:dyDescent="0.25">
      <c r="B36" s="3" t="s">
        <v>6</v>
      </c>
      <c r="C36" s="9">
        <v>4082</v>
      </c>
      <c r="D36" s="9">
        <v>1977</v>
      </c>
      <c r="E36" s="9">
        <v>863</v>
      </c>
      <c r="F36" s="9">
        <v>408</v>
      </c>
      <c r="G36" s="9">
        <v>82</v>
      </c>
      <c r="H36" s="9">
        <v>7412</v>
      </c>
    </row>
    <row r="37" spans="2:8" x14ac:dyDescent="0.25">
      <c r="B37" s="3" t="s">
        <v>7</v>
      </c>
      <c r="C37" s="9">
        <v>12224</v>
      </c>
      <c r="D37" s="9">
        <v>7586</v>
      </c>
      <c r="E37" s="9">
        <v>3122</v>
      </c>
      <c r="F37" s="9">
        <v>599</v>
      </c>
      <c r="G37" s="9">
        <v>264</v>
      </c>
      <c r="H37" s="9">
        <v>23795</v>
      </c>
    </row>
    <row r="38" spans="2:8" x14ac:dyDescent="0.25">
      <c r="B38" s="3" t="s">
        <v>8</v>
      </c>
      <c r="C38" s="9">
        <v>11402</v>
      </c>
      <c r="D38" s="9">
        <v>7639</v>
      </c>
      <c r="E38" s="9">
        <v>2853</v>
      </c>
      <c r="F38" s="9">
        <v>316</v>
      </c>
      <c r="G38" s="9">
        <v>196</v>
      </c>
      <c r="H38" s="9">
        <v>22406</v>
      </c>
    </row>
    <row r="39" spans="2:8" x14ac:dyDescent="0.25">
      <c r="B39" s="3" t="s">
        <v>9</v>
      </c>
      <c r="C39" s="9">
        <v>8632</v>
      </c>
      <c r="D39" s="9">
        <v>6281</v>
      </c>
      <c r="E39" s="9">
        <v>2174</v>
      </c>
      <c r="F39" s="9">
        <v>185</v>
      </c>
      <c r="G39" s="9">
        <v>141</v>
      </c>
      <c r="H39" s="9">
        <v>17413</v>
      </c>
    </row>
    <row r="40" spans="2:8" x14ac:dyDescent="0.25">
      <c r="B40" s="3" t="s">
        <v>10</v>
      </c>
      <c r="C40" s="9">
        <v>6582</v>
      </c>
      <c r="D40" s="9">
        <v>4804</v>
      </c>
      <c r="E40" s="9">
        <v>1928</v>
      </c>
      <c r="F40" s="9">
        <v>126</v>
      </c>
      <c r="G40" s="9">
        <v>133</v>
      </c>
      <c r="H40" s="9">
        <v>13573</v>
      </c>
    </row>
    <row r="41" spans="2:8" x14ac:dyDescent="0.25">
      <c r="B41" s="3" t="s">
        <v>11</v>
      </c>
      <c r="C41" s="9">
        <v>4457</v>
      </c>
      <c r="D41" s="9">
        <v>3195</v>
      </c>
      <c r="E41" s="9">
        <v>1443</v>
      </c>
      <c r="F41" s="9">
        <v>73</v>
      </c>
      <c r="G41" s="9">
        <v>86</v>
      </c>
      <c r="H41" s="9">
        <v>9254</v>
      </c>
    </row>
    <row r="42" spans="2:8" x14ac:dyDescent="0.25">
      <c r="B42" s="3" t="s">
        <v>12</v>
      </c>
      <c r="C42" s="9">
        <v>3575</v>
      </c>
      <c r="D42" s="9">
        <v>2242</v>
      </c>
      <c r="E42" s="9">
        <v>1295</v>
      </c>
      <c r="F42" s="9">
        <v>58</v>
      </c>
      <c r="G42" s="9">
        <v>96</v>
      </c>
      <c r="H42" s="9">
        <v>7266</v>
      </c>
    </row>
    <row r="43" spans="2:8" x14ac:dyDescent="0.25">
      <c r="B43" s="3" t="s">
        <v>13</v>
      </c>
      <c r="C43" s="9">
        <v>2815</v>
      </c>
      <c r="D43" s="9">
        <v>1757</v>
      </c>
      <c r="E43" s="9">
        <v>1267</v>
      </c>
      <c r="F43" s="9">
        <v>41</v>
      </c>
      <c r="G43" s="9">
        <v>67</v>
      </c>
      <c r="H43" s="9">
        <v>5947</v>
      </c>
    </row>
    <row r="44" spans="2:8" x14ac:dyDescent="0.25">
      <c r="B44" s="3" t="s">
        <v>14</v>
      </c>
      <c r="C44" s="9">
        <v>2078</v>
      </c>
      <c r="D44" s="9">
        <v>1213</v>
      </c>
      <c r="E44" s="9">
        <v>1005</v>
      </c>
      <c r="F44" s="9">
        <v>23</v>
      </c>
      <c r="G44" s="9">
        <v>75</v>
      </c>
      <c r="H44" s="9">
        <v>4394</v>
      </c>
    </row>
    <row r="45" spans="2:8" x14ac:dyDescent="0.25">
      <c r="B45" s="3" t="s">
        <v>15</v>
      </c>
      <c r="C45" s="9">
        <v>1407</v>
      </c>
      <c r="D45" s="9">
        <v>677</v>
      </c>
      <c r="E45" s="9">
        <v>761</v>
      </c>
      <c r="F45" s="9">
        <v>21</v>
      </c>
      <c r="G45" s="9">
        <v>53</v>
      </c>
      <c r="H45" s="9">
        <v>2919</v>
      </c>
    </row>
    <row r="46" spans="2:8" x14ac:dyDescent="0.25">
      <c r="B46" s="3" t="s">
        <v>16</v>
      </c>
      <c r="C46" s="9">
        <v>851</v>
      </c>
      <c r="D46" s="9">
        <v>401</v>
      </c>
      <c r="E46" s="9">
        <v>505</v>
      </c>
      <c r="F46" s="9">
        <v>8</v>
      </c>
      <c r="G46" s="9">
        <v>44</v>
      </c>
      <c r="H46" s="9">
        <v>1809</v>
      </c>
    </row>
    <row r="47" spans="2:8" x14ac:dyDescent="0.25">
      <c r="B47" s="3" t="s">
        <v>17</v>
      </c>
      <c r="C47" s="9">
        <v>411</v>
      </c>
      <c r="D47" s="9">
        <v>249</v>
      </c>
      <c r="E47" s="9">
        <v>345</v>
      </c>
      <c r="F47" s="9">
        <v>12</v>
      </c>
      <c r="G47" s="9">
        <v>37</v>
      </c>
      <c r="H47" s="9">
        <v>1054</v>
      </c>
    </row>
    <row r="48" spans="2:8" x14ac:dyDescent="0.25">
      <c r="B48" s="3" t="s">
        <v>18</v>
      </c>
      <c r="C48" s="9">
        <v>211</v>
      </c>
      <c r="D48" s="9">
        <v>193</v>
      </c>
      <c r="E48" s="9">
        <v>247</v>
      </c>
      <c r="F48" s="9">
        <v>4</v>
      </c>
      <c r="G48" s="9">
        <v>25</v>
      </c>
      <c r="H48" s="9">
        <v>680</v>
      </c>
    </row>
    <row r="49" spans="2:8" x14ac:dyDescent="0.25">
      <c r="B49" s="3" t="s">
        <v>19</v>
      </c>
      <c r="C49" s="9">
        <v>162</v>
      </c>
      <c r="D49" s="9">
        <v>157</v>
      </c>
      <c r="E49" s="9">
        <v>173</v>
      </c>
      <c r="F49" s="9">
        <v>12</v>
      </c>
      <c r="G49" s="9">
        <v>22</v>
      </c>
      <c r="H49" s="9">
        <v>526</v>
      </c>
    </row>
    <row r="50" spans="2:8" x14ac:dyDescent="0.25">
      <c r="B50" s="3" t="s">
        <v>78</v>
      </c>
      <c r="C50" s="39" t="s">
        <v>68</v>
      </c>
      <c r="D50" s="39">
        <v>1</v>
      </c>
      <c r="E50" s="39" t="s">
        <v>68</v>
      </c>
      <c r="F50" s="39" t="s">
        <v>68</v>
      </c>
      <c r="G50" s="39" t="s">
        <v>68</v>
      </c>
      <c r="H50" s="39">
        <v>1</v>
      </c>
    </row>
    <row r="51" spans="2:8" x14ac:dyDescent="0.25">
      <c r="B51" s="8" t="s">
        <v>49</v>
      </c>
      <c r="C51" s="10">
        <v>66218</v>
      </c>
      <c r="D51" s="10">
        <v>45417</v>
      </c>
      <c r="E51" s="10">
        <v>20006</v>
      </c>
      <c r="F51" s="10">
        <v>15067</v>
      </c>
      <c r="G51" s="10">
        <v>1761</v>
      </c>
      <c r="H51" s="10">
        <v>148469</v>
      </c>
    </row>
    <row r="54" spans="2:8" x14ac:dyDescent="0.25">
      <c r="B54" s="1" t="s">
        <v>94</v>
      </c>
    </row>
    <row r="55" spans="2:8" ht="30" x14ac:dyDescent="0.25">
      <c r="B55" s="16" t="s">
        <v>71</v>
      </c>
      <c r="C55" s="35">
        <v>2017</v>
      </c>
      <c r="D55" s="16">
        <v>2018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64803</v>
      </c>
      <c r="D56" s="5">
        <v>66218</v>
      </c>
      <c r="E56" s="5">
        <f>+D56-C56</f>
        <v>1415</v>
      </c>
      <c r="F56" s="21">
        <f>(E56*100)/C56</f>
        <v>2.183540885452834</v>
      </c>
    </row>
    <row r="57" spans="2:8" x14ac:dyDescent="0.25">
      <c r="B57" s="3" t="s">
        <v>67</v>
      </c>
      <c r="C57" s="5">
        <v>43851</v>
      </c>
      <c r="D57" s="5">
        <v>45417</v>
      </c>
      <c r="E57" s="5">
        <f t="shared" ref="E57:E61" si="1">+D57-C57</f>
        <v>1566</v>
      </c>
      <c r="F57" s="21">
        <f t="shared" ref="F57:F61" si="2">(E57*100)/C57</f>
        <v>3.5711842375316412</v>
      </c>
    </row>
    <row r="58" spans="2:8" x14ac:dyDescent="0.25">
      <c r="B58" s="3" t="s">
        <v>66</v>
      </c>
      <c r="C58" s="5">
        <v>20212</v>
      </c>
      <c r="D58" s="5">
        <v>20006</v>
      </c>
      <c r="E58" s="5">
        <f t="shared" si="1"/>
        <v>-206</v>
      </c>
      <c r="F58" s="21">
        <f t="shared" si="2"/>
        <v>-1.0191965169206412</v>
      </c>
    </row>
    <row r="59" spans="2:8" x14ac:dyDescent="0.25">
      <c r="B59" s="3" t="s">
        <v>64</v>
      </c>
      <c r="C59" s="5">
        <v>12999</v>
      </c>
      <c r="D59" s="5">
        <v>15067</v>
      </c>
      <c r="E59" s="5">
        <f t="shared" si="1"/>
        <v>2068</v>
      </c>
      <c r="F59" s="21">
        <f t="shared" si="2"/>
        <v>15.90891607046696</v>
      </c>
    </row>
    <row r="60" spans="2:8" x14ac:dyDescent="0.25">
      <c r="B60" s="3" t="s">
        <v>63</v>
      </c>
      <c r="C60" s="5">
        <v>2238</v>
      </c>
      <c r="D60" s="5">
        <v>1761</v>
      </c>
      <c r="E60" s="5">
        <f t="shared" si="1"/>
        <v>-477</v>
      </c>
      <c r="F60" s="21">
        <f t="shared" si="2"/>
        <v>-21.31367292225201</v>
      </c>
    </row>
    <row r="61" spans="2:8" x14ac:dyDescent="0.25">
      <c r="B61" s="8" t="s">
        <v>49</v>
      </c>
      <c r="C61" s="11">
        <v>144103</v>
      </c>
      <c r="D61" s="11">
        <v>148469</v>
      </c>
      <c r="E61" s="11">
        <f t="shared" si="1"/>
        <v>4366</v>
      </c>
      <c r="F61" s="13">
        <f t="shared" si="2"/>
        <v>3.0297773120615115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21">
        <v>2.183540885452834</v>
      </c>
    </row>
    <row r="69" spans="2:3" x14ac:dyDescent="0.25">
      <c r="B69" s="3" t="s">
        <v>67</v>
      </c>
      <c r="C69" s="21">
        <v>3.5711842375316412</v>
      </c>
    </row>
    <row r="70" spans="2:3" x14ac:dyDescent="0.25">
      <c r="B70" s="3" t="s">
        <v>66</v>
      </c>
      <c r="C70" s="21">
        <v>-1.0191965169206412</v>
      </c>
    </row>
    <row r="71" spans="2:3" x14ac:dyDescent="0.25">
      <c r="B71" s="3" t="s">
        <v>64</v>
      </c>
      <c r="C71" s="21">
        <v>15.90891607046696</v>
      </c>
    </row>
    <row r="72" spans="2:3" x14ac:dyDescent="0.25">
      <c r="B72" s="3" t="s">
        <v>63</v>
      </c>
      <c r="C72" s="21">
        <v>-21.31367292225201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10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10" x14ac:dyDescent="0.25">
      <c r="B82" s="3" t="s">
        <v>20</v>
      </c>
      <c r="C82" s="9">
        <v>295</v>
      </c>
      <c r="D82" s="9">
        <v>261</v>
      </c>
      <c r="E82" s="9">
        <v>83</v>
      </c>
      <c r="F82" s="9">
        <v>53</v>
      </c>
      <c r="G82" s="9">
        <v>7</v>
      </c>
      <c r="H82" s="9">
        <v>699</v>
      </c>
      <c r="I82" s="24"/>
      <c r="J82" s="3"/>
    </row>
    <row r="83" spans="2:10" x14ac:dyDescent="0.25">
      <c r="B83" s="3" t="s">
        <v>21</v>
      </c>
      <c r="C83" s="9">
        <v>630</v>
      </c>
      <c r="D83" s="9">
        <v>398</v>
      </c>
      <c r="E83" s="9">
        <v>431</v>
      </c>
      <c r="F83" s="9">
        <v>161</v>
      </c>
      <c r="G83" s="9">
        <v>18</v>
      </c>
      <c r="H83" s="9">
        <v>1638</v>
      </c>
      <c r="I83" s="24"/>
      <c r="J83" s="3"/>
    </row>
    <row r="84" spans="2:10" x14ac:dyDescent="0.25">
      <c r="B84" s="3" t="s">
        <v>22</v>
      </c>
      <c r="C84" s="9">
        <v>2184</v>
      </c>
      <c r="D84" s="9">
        <v>1295</v>
      </c>
      <c r="E84" s="9">
        <v>510</v>
      </c>
      <c r="F84" s="9">
        <v>382</v>
      </c>
      <c r="G84" s="9">
        <v>34</v>
      </c>
      <c r="H84" s="9">
        <v>4405</v>
      </c>
      <c r="I84" s="24"/>
      <c r="J84" s="3"/>
    </row>
    <row r="85" spans="2:10" x14ac:dyDescent="0.25">
      <c r="B85" s="3" t="s">
        <v>23</v>
      </c>
      <c r="C85" s="9">
        <v>17123</v>
      </c>
      <c r="D85" s="9">
        <v>11764</v>
      </c>
      <c r="E85" s="9">
        <v>4029</v>
      </c>
      <c r="F85" s="9">
        <v>2413</v>
      </c>
      <c r="G85" s="9">
        <v>643</v>
      </c>
      <c r="H85" s="9">
        <v>35972</v>
      </c>
      <c r="I85" s="24"/>
      <c r="J85" s="3"/>
    </row>
    <row r="86" spans="2:10" x14ac:dyDescent="0.25">
      <c r="B86" s="3" t="s">
        <v>24</v>
      </c>
      <c r="C86" s="9">
        <v>1503</v>
      </c>
      <c r="D86" s="9">
        <v>643</v>
      </c>
      <c r="E86" s="9">
        <v>496</v>
      </c>
      <c r="F86" s="9">
        <v>201</v>
      </c>
      <c r="G86" s="9">
        <v>25</v>
      </c>
      <c r="H86" s="9">
        <v>2868</v>
      </c>
      <c r="I86" s="24"/>
      <c r="J86" s="3"/>
    </row>
    <row r="87" spans="2:10" x14ac:dyDescent="0.25">
      <c r="B87" s="3" t="s">
        <v>25</v>
      </c>
      <c r="C87" s="9">
        <v>1250</v>
      </c>
      <c r="D87" s="9">
        <v>858</v>
      </c>
      <c r="E87" s="9">
        <v>407</v>
      </c>
      <c r="F87" s="9">
        <v>367</v>
      </c>
      <c r="G87" s="9">
        <v>13</v>
      </c>
      <c r="H87" s="9">
        <v>2895</v>
      </c>
      <c r="I87" s="24"/>
      <c r="J87" s="3"/>
    </row>
    <row r="88" spans="2:10" x14ac:dyDescent="0.25">
      <c r="B88" s="3" t="s">
        <v>26</v>
      </c>
      <c r="C88" s="9">
        <v>940</v>
      </c>
      <c r="D88" s="9">
        <v>651</v>
      </c>
      <c r="E88" s="9">
        <v>315</v>
      </c>
      <c r="F88" s="9">
        <v>211</v>
      </c>
      <c r="G88" s="9">
        <v>19</v>
      </c>
      <c r="H88" s="9">
        <v>2136</v>
      </c>
      <c r="I88" s="24"/>
      <c r="J88" s="3"/>
    </row>
    <row r="89" spans="2:10" x14ac:dyDescent="0.25">
      <c r="B89" s="3" t="s">
        <v>27</v>
      </c>
      <c r="C89" s="9">
        <v>271</v>
      </c>
      <c r="D89" s="9">
        <v>189</v>
      </c>
      <c r="E89" s="9">
        <v>53</v>
      </c>
      <c r="F89" s="9">
        <v>77</v>
      </c>
      <c r="G89" s="9">
        <v>6</v>
      </c>
      <c r="H89" s="9">
        <v>596</v>
      </c>
      <c r="I89" s="24"/>
      <c r="J89" s="3"/>
    </row>
    <row r="90" spans="2:10" x14ac:dyDescent="0.25">
      <c r="B90" s="3" t="s">
        <v>28</v>
      </c>
      <c r="C90" s="9">
        <v>1333</v>
      </c>
      <c r="D90" s="9">
        <v>858</v>
      </c>
      <c r="E90" s="9">
        <v>729</v>
      </c>
      <c r="F90" s="9">
        <v>241</v>
      </c>
      <c r="G90" s="9">
        <v>21</v>
      </c>
      <c r="H90" s="9">
        <v>3182</v>
      </c>
      <c r="I90" s="24"/>
      <c r="J90" s="3"/>
    </row>
    <row r="91" spans="2:10" x14ac:dyDescent="0.25">
      <c r="B91" s="3" t="s">
        <v>57</v>
      </c>
      <c r="C91" s="9">
        <v>49</v>
      </c>
      <c r="D91" s="9">
        <v>36</v>
      </c>
      <c r="E91" s="9">
        <v>8</v>
      </c>
      <c r="F91" s="9">
        <v>18</v>
      </c>
      <c r="G91" s="9" t="s">
        <v>68</v>
      </c>
      <c r="H91" s="9">
        <v>111</v>
      </c>
      <c r="I91" s="24"/>
    </row>
    <row r="92" spans="2:10" x14ac:dyDescent="0.25">
      <c r="B92" s="3" t="s">
        <v>29</v>
      </c>
      <c r="C92" s="9">
        <v>117</v>
      </c>
      <c r="D92" s="9">
        <v>105</v>
      </c>
      <c r="E92" s="9">
        <v>14</v>
      </c>
      <c r="F92" s="9">
        <v>70</v>
      </c>
      <c r="G92" s="9">
        <v>3</v>
      </c>
      <c r="H92" s="9">
        <v>309</v>
      </c>
      <c r="I92" s="24"/>
      <c r="J92" s="3"/>
    </row>
    <row r="93" spans="2:10" x14ac:dyDescent="0.25">
      <c r="B93" s="3" t="s">
        <v>30</v>
      </c>
      <c r="C93" s="9">
        <v>599</v>
      </c>
      <c r="D93" s="9">
        <v>273</v>
      </c>
      <c r="E93" s="9">
        <v>342</v>
      </c>
      <c r="F93" s="9">
        <v>165</v>
      </c>
      <c r="G93" s="9">
        <v>9</v>
      </c>
      <c r="H93" s="9">
        <v>1388</v>
      </c>
      <c r="I93" s="24"/>
      <c r="J93" s="3"/>
    </row>
    <row r="94" spans="2:10" x14ac:dyDescent="0.25">
      <c r="B94" s="3" t="s">
        <v>31</v>
      </c>
      <c r="C94" s="9">
        <v>3408</v>
      </c>
      <c r="D94" s="9">
        <v>3012</v>
      </c>
      <c r="E94" s="9">
        <v>1170</v>
      </c>
      <c r="F94" s="9">
        <v>901</v>
      </c>
      <c r="G94" s="9">
        <v>91</v>
      </c>
      <c r="H94" s="9">
        <v>8582</v>
      </c>
      <c r="I94" s="24"/>
      <c r="J94" s="3"/>
    </row>
    <row r="95" spans="2:10" x14ac:dyDescent="0.25">
      <c r="B95" s="3" t="s">
        <v>32</v>
      </c>
      <c r="C95" s="9">
        <v>274</v>
      </c>
      <c r="D95" s="9">
        <v>254</v>
      </c>
      <c r="E95" s="9">
        <v>209</v>
      </c>
      <c r="F95" s="9">
        <v>152</v>
      </c>
      <c r="G95" s="9">
        <v>2</v>
      </c>
      <c r="H95" s="9">
        <v>891</v>
      </c>
      <c r="I95" s="24"/>
      <c r="J95" s="3"/>
    </row>
    <row r="96" spans="2:10" x14ac:dyDescent="0.25">
      <c r="B96" s="3" t="s">
        <v>33</v>
      </c>
      <c r="C96" s="9">
        <v>1037</v>
      </c>
      <c r="D96" s="9">
        <v>718</v>
      </c>
      <c r="E96" s="9">
        <v>213</v>
      </c>
      <c r="F96" s="9">
        <v>193</v>
      </c>
      <c r="G96" s="9">
        <v>18</v>
      </c>
      <c r="H96" s="9">
        <v>2179</v>
      </c>
      <c r="I96" s="24"/>
    </row>
    <row r="97" spans="2:10" x14ac:dyDescent="0.25">
      <c r="B97" s="3" t="s">
        <v>34</v>
      </c>
      <c r="C97" s="9">
        <v>1098</v>
      </c>
      <c r="D97" s="9">
        <v>530</v>
      </c>
      <c r="E97" s="9">
        <v>622</v>
      </c>
      <c r="F97" s="9">
        <v>62</v>
      </c>
      <c r="G97" s="9">
        <v>24</v>
      </c>
      <c r="H97" s="9">
        <v>2336</v>
      </c>
      <c r="I97" s="24"/>
    </row>
    <row r="98" spans="2:10" x14ac:dyDescent="0.25">
      <c r="B98" s="3" t="s">
        <v>35</v>
      </c>
      <c r="C98" s="9">
        <v>648</v>
      </c>
      <c r="D98" s="9">
        <v>444</v>
      </c>
      <c r="E98" s="9">
        <v>744</v>
      </c>
      <c r="F98" s="9">
        <v>229</v>
      </c>
      <c r="G98" s="9">
        <v>17</v>
      </c>
      <c r="H98" s="9">
        <v>2082</v>
      </c>
      <c r="I98" s="24"/>
    </row>
    <row r="99" spans="2:10" x14ac:dyDescent="0.25">
      <c r="B99" s="3" t="s">
        <v>36</v>
      </c>
      <c r="C99" s="9">
        <v>794</v>
      </c>
      <c r="D99" s="9">
        <v>793</v>
      </c>
      <c r="E99" s="9">
        <v>218</v>
      </c>
      <c r="F99" s="9">
        <v>150</v>
      </c>
      <c r="G99" s="9">
        <v>12</v>
      </c>
      <c r="H99" s="9">
        <v>1967</v>
      </c>
      <c r="I99" s="24"/>
    </row>
    <row r="100" spans="2:10" x14ac:dyDescent="0.25">
      <c r="B100" s="3" t="s">
        <v>37</v>
      </c>
      <c r="C100" s="9">
        <v>61</v>
      </c>
      <c r="D100" s="9">
        <v>33</v>
      </c>
      <c r="E100" s="9">
        <v>13</v>
      </c>
      <c r="F100" s="9">
        <v>23</v>
      </c>
      <c r="G100" s="9">
        <v>2</v>
      </c>
      <c r="H100" s="9">
        <v>132</v>
      </c>
      <c r="I100" s="24"/>
    </row>
    <row r="101" spans="2:10" x14ac:dyDescent="0.25">
      <c r="B101" s="3" t="s">
        <v>59</v>
      </c>
      <c r="C101" s="9">
        <v>2</v>
      </c>
      <c r="D101" s="9" t="s">
        <v>68</v>
      </c>
      <c r="E101" s="9" t="s">
        <v>68</v>
      </c>
      <c r="F101" s="9" t="s">
        <v>68</v>
      </c>
      <c r="G101" s="9" t="s">
        <v>68</v>
      </c>
      <c r="H101" s="9">
        <v>2</v>
      </c>
      <c r="I101" s="24"/>
    </row>
    <row r="102" spans="2:10" x14ac:dyDescent="0.25">
      <c r="B102" s="3" t="s">
        <v>38</v>
      </c>
      <c r="C102" s="9">
        <v>213</v>
      </c>
      <c r="D102" s="9">
        <v>108</v>
      </c>
      <c r="E102" s="9">
        <v>26</v>
      </c>
      <c r="F102" s="9">
        <v>74</v>
      </c>
      <c r="G102" s="9">
        <v>1</v>
      </c>
      <c r="H102" s="9">
        <v>422</v>
      </c>
      <c r="I102" s="24"/>
      <c r="J102" s="3"/>
    </row>
    <row r="103" spans="2:10" x14ac:dyDescent="0.25">
      <c r="B103" s="3" t="s">
        <v>39</v>
      </c>
      <c r="C103" s="9">
        <v>297</v>
      </c>
      <c r="D103" s="9">
        <v>217</v>
      </c>
      <c r="E103" s="9">
        <v>57</v>
      </c>
      <c r="F103" s="9">
        <v>59</v>
      </c>
      <c r="G103" s="9">
        <v>4</v>
      </c>
      <c r="H103" s="9">
        <v>634</v>
      </c>
      <c r="I103" s="24"/>
      <c r="J103" s="3"/>
    </row>
    <row r="104" spans="2:10" x14ac:dyDescent="0.25">
      <c r="B104" s="3" t="s">
        <v>40</v>
      </c>
      <c r="C104" s="9">
        <v>203</v>
      </c>
      <c r="D104" s="9">
        <v>116</v>
      </c>
      <c r="E104" s="9">
        <v>17</v>
      </c>
      <c r="F104" s="9">
        <v>16</v>
      </c>
      <c r="G104" s="9">
        <v>1</v>
      </c>
      <c r="H104" s="9">
        <v>353</v>
      </c>
      <c r="I104" s="24"/>
    </row>
    <row r="105" spans="2:10" x14ac:dyDescent="0.25">
      <c r="B105" s="3" t="s">
        <v>58</v>
      </c>
      <c r="C105" s="9">
        <v>1</v>
      </c>
      <c r="D105" s="9">
        <v>3</v>
      </c>
      <c r="E105" s="9">
        <v>1</v>
      </c>
      <c r="F105" s="9">
        <v>3</v>
      </c>
      <c r="G105" s="9" t="s">
        <v>68</v>
      </c>
      <c r="H105" s="9">
        <v>8</v>
      </c>
      <c r="I105" s="24"/>
    </row>
    <row r="106" spans="2:10" x14ac:dyDescent="0.25">
      <c r="B106" s="3" t="s">
        <v>41</v>
      </c>
      <c r="C106" s="9">
        <v>819</v>
      </c>
      <c r="D106" s="9">
        <v>546</v>
      </c>
      <c r="E106" s="9">
        <v>197</v>
      </c>
      <c r="F106" s="9">
        <v>191</v>
      </c>
      <c r="G106" s="9">
        <v>10</v>
      </c>
      <c r="H106" s="9">
        <v>1763</v>
      </c>
      <c r="I106" s="24"/>
      <c r="J106" s="3"/>
    </row>
    <row r="107" spans="2:10" x14ac:dyDescent="0.25">
      <c r="B107" s="3" t="s">
        <v>42</v>
      </c>
      <c r="C107" s="9">
        <v>2520</v>
      </c>
      <c r="D107" s="9">
        <v>1751</v>
      </c>
      <c r="E107" s="9">
        <v>1238</v>
      </c>
      <c r="F107" s="9">
        <v>731</v>
      </c>
      <c r="G107" s="9">
        <v>68</v>
      </c>
      <c r="H107" s="9">
        <v>6308</v>
      </c>
      <c r="I107" s="24"/>
    </row>
    <row r="108" spans="2:10" x14ac:dyDescent="0.25">
      <c r="B108" s="3" t="s">
        <v>43</v>
      </c>
      <c r="C108" s="9">
        <v>468</v>
      </c>
      <c r="D108" s="9">
        <v>384</v>
      </c>
      <c r="E108" s="9">
        <v>75</v>
      </c>
      <c r="F108" s="9">
        <v>130</v>
      </c>
      <c r="G108" s="9">
        <v>7</v>
      </c>
      <c r="H108" s="9">
        <v>1064</v>
      </c>
      <c r="I108" s="24"/>
      <c r="J108" s="3"/>
    </row>
    <row r="109" spans="2:10" x14ac:dyDescent="0.25">
      <c r="B109" s="3" t="s">
        <v>44</v>
      </c>
      <c r="C109" s="9">
        <v>455</v>
      </c>
      <c r="D109" s="9">
        <v>453</v>
      </c>
      <c r="E109" s="9">
        <v>135</v>
      </c>
      <c r="F109" s="9">
        <v>81</v>
      </c>
      <c r="G109" s="9">
        <v>8</v>
      </c>
      <c r="H109" s="9">
        <v>1132</v>
      </c>
      <c r="I109" s="24"/>
    </row>
    <row r="110" spans="2:10" x14ac:dyDescent="0.25">
      <c r="B110" s="3" t="s">
        <v>45</v>
      </c>
      <c r="C110" s="9">
        <v>710</v>
      </c>
      <c r="D110" s="9">
        <v>344</v>
      </c>
      <c r="E110" s="9">
        <v>209</v>
      </c>
      <c r="F110" s="9">
        <v>197</v>
      </c>
      <c r="G110" s="9">
        <v>6</v>
      </c>
      <c r="H110" s="9">
        <v>1466</v>
      </c>
      <c r="I110" s="24"/>
      <c r="J110" s="3"/>
    </row>
    <row r="111" spans="2:10" x14ac:dyDescent="0.25">
      <c r="B111" s="3" t="s">
        <v>46</v>
      </c>
      <c r="C111" s="9">
        <v>1232</v>
      </c>
      <c r="D111" s="9">
        <v>1290</v>
      </c>
      <c r="E111" s="9">
        <v>315</v>
      </c>
      <c r="F111" s="9">
        <v>280</v>
      </c>
      <c r="G111" s="9">
        <v>36</v>
      </c>
      <c r="H111" s="9">
        <v>3153</v>
      </c>
      <c r="I111" s="24"/>
      <c r="J111" s="3"/>
    </row>
    <row r="112" spans="2:10" x14ac:dyDescent="0.25">
      <c r="B112" s="3" t="s">
        <v>47</v>
      </c>
      <c r="C112" s="9">
        <v>497</v>
      </c>
      <c r="D112" s="9">
        <v>540</v>
      </c>
      <c r="E112" s="9">
        <v>140</v>
      </c>
      <c r="F112" s="9">
        <v>120</v>
      </c>
      <c r="G112" s="9">
        <v>12</v>
      </c>
      <c r="H112" s="9">
        <v>1309</v>
      </c>
      <c r="I112" s="24"/>
    </row>
    <row r="113" spans="2:9" x14ac:dyDescent="0.25">
      <c r="B113" s="8" t="s">
        <v>49</v>
      </c>
      <c r="C113" s="10">
        <v>41031</v>
      </c>
      <c r="D113" s="10">
        <v>28867</v>
      </c>
      <c r="E113" s="10">
        <v>13016</v>
      </c>
      <c r="F113" s="10">
        <v>7951</v>
      </c>
      <c r="G113" s="10">
        <v>1117</v>
      </c>
      <c r="H113" s="10">
        <v>91982</v>
      </c>
      <c r="I113" s="24"/>
    </row>
    <row r="114" spans="2:9" x14ac:dyDescent="0.25">
      <c r="I114" s="24"/>
    </row>
    <row r="115" spans="2:9" x14ac:dyDescent="0.25">
      <c r="I115" s="24"/>
    </row>
    <row r="116" spans="2:9" x14ac:dyDescent="0.25">
      <c r="I116" s="24"/>
    </row>
    <row r="117" spans="2:9" x14ac:dyDescent="0.25">
      <c r="B117" s="15" t="s">
        <v>86</v>
      </c>
      <c r="I117" s="24"/>
    </row>
    <row r="118" spans="2:9" x14ac:dyDescent="0.25">
      <c r="B118" s="41" t="s">
        <v>71</v>
      </c>
      <c r="C118" s="40">
        <v>2017</v>
      </c>
      <c r="D118" s="40"/>
      <c r="E118" s="40"/>
      <c r="F118" s="40">
        <v>2018</v>
      </c>
      <c r="G118" s="40"/>
      <c r="H118" s="40"/>
      <c r="I118" s="24"/>
    </row>
    <row r="119" spans="2:9" x14ac:dyDescent="0.25">
      <c r="B119" s="42"/>
      <c r="C119" s="17" t="s">
        <v>0</v>
      </c>
      <c r="D119" s="17" t="s">
        <v>1</v>
      </c>
      <c r="E119" s="17" t="s">
        <v>49</v>
      </c>
      <c r="F119" s="17" t="s">
        <v>0</v>
      </c>
      <c r="G119" s="17" t="s">
        <v>1</v>
      </c>
      <c r="H119" s="17" t="s">
        <v>49</v>
      </c>
      <c r="I119" s="24"/>
    </row>
    <row r="120" spans="2:9" x14ac:dyDescent="0.25">
      <c r="B120" s="2" t="s">
        <v>60</v>
      </c>
      <c r="C120" s="5">
        <v>2663</v>
      </c>
      <c r="D120" s="5">
        <v>3031</v>
      </c>
      <c r="E120" s="5">
        <v>5694</v>
      </c>
      <c r="F120" s="5">
        <v>3046</v>
      </c>
      <c r="G120" s="5">
        <v>3237</v>
      </c>
      <c r="H120" s="5">
        <v>6283</v>
      </c>
      <c r="I120" s="24"/>
    </row>
    <row r="121" spans="2:9" x14ac:dyDescent="0.25">
      <c r="B121" s="2" t="s">
        <v>72</v>
      </c>
      <c r="C121" s="5">
        <v>520</v>
      </c>
      <c r="D121" s="5">
        <v>567</v>
      </c>
      <c r="E121" s="5">
        <v>1087</v>
      </c>
      <c r="F121" s="5">
        <v>546</v>
      </c>
      <c r="G121" s="5">
        <v>700</v>
      </c>
      <c r="H121" s="5">
        <v>1246</v>
      </c>
      <c r="I121" s="24"/>
    </row>
    <row r="122" spans="2:9" x14ac:dyDescent="0.25">
      <c r="B122" s="2" t="s">
        <v>61</v>
      </c>
      <c r="C122" s="5">
        <v>3987</v>
      </c>
      <c r="D122" s="5">
        <v>24469</v>
      </c>
      <c r="E122" s="5">
        <v>28456</v>
      </c>
      <c r="F122" s="5">
        <v>4029</v>
      </c>
      <c r="G122" s="5">
        <v>24830</v>
      </c>
      <c r="H122" s="5">
        <v>28859</v>
      </c>
      <c r="I122" s="24"/>
    </row>
    <row r="123" spans="2:9" x14ac:dyDescent="0.25">
      <c r="B123" s="2" t="s">
        <v>62</v>
      </c>
      <c r="C123" s="5">
        <v>2965</v>
      </c>
      <c r="D123" s="5">
        <v>5649</v>
      </c>
      <c r="E123" s="5">
        <v>8614</v>
      </c>
      <c r="F123" s="5">
        <v>3205</v>
      </c>
      <c r="G123" s="5">
        <v>5824</v>
      </c>
      <c r="H123" s="5">
        <v>9029</v>
      </c>
      <c r="I123" s="24"/>
    </row>
    <row r="124" spans="2:9" x14ac:dyDescent="0.25">
      <c r="B124" s="8" t="s">
        <v>49</v>
      </c>
      <c r="C124" s="10">
        <v>10135</v>
      </c>
      <c r="D124" s="10">
        <v>33716</v>
      </c>
      <c r="E124" s="10">
        <v>43851</v>
      </c>
      <c r="F124" s="10">
        <v>10826</v>
      </c>
      <c r="G124" s="10">
        <v>34591</v>
      </c>
      <c r="H124" s="10">
        <v>45417</v>
      </c>
      <c r="I124" s="24"/>
    </row>
    <row r="125" spans="2:9" x14ac:dyDescent="0.25">
      <c r="B125" s="2"/>
      <c r="C125" s="5"/>
      <c r="D125" s="5"/>
      <c r="E125" s="5"/>
      <c r="F125" s="5"/>
      <c r="G125" s="5"/>
      <c r="H125" s="5"/>
      <c r="I125" s="24"/>
    </row>
    <row r="126" spans="2:9" x14ac:dyDescent="0.25">
      <c r="B126" s="2"/>
      <c r="C126" s="5"/>
      <c r="D126" s="5"/>
      <c r="E126" s="5"/>
      <c r="F126" s="5"/>
      <c r="G126" s="5"/>
      <c r="H126" s="5"/>
      <c r="I126" s="24"/>
    </row>
    <row r="127" spans="2:9" x14ac:dyDescent="0.25">
      <c r="B127" s="1" t="s">
        <v>87</v>
      </c>
      <c r="D127" s="5"/>
      <c r="E127" s="5"/>
      <c r="F127" s="5"/>
      <c r="G127" s="5"/>
      <c r="H127" s="5"/>
      <c r="I127" s="24"/>
    </row>
    <row r="128" spans="2:9" x14ac:dyDescent="0.25">
      <c r="D128" s="5"/>
      <c r="E128" s="5"/>
      <c r="F128" s="5"/>
      <c r="G128" s="5"/>
      <c r="H128" s="5"/>
      <c r="I128" s="24"/>
    </row>
    <row r="129" spans="2:9" x14ac:dyDescent="0.25">
      <c r="D129" s="5"/>
      <c r="E129" s="5"/>
      <c r="F129" s="5"/>
      <c r="G129" s="5"/>
      <c r="H129" s="5"/>
      <c r="I129" s="24"/>
    </row>
    <row r="130" spans="2:9" x14ac:dyDescent="0.25">
      <c r="D130" s="5"/>
      <c r="E130" s="5"/>
      <c r="F130" s="5"/>
      <c r="G130" s="5"/>
      <c r="H130" s="5"/>
      <c r="I130" s="24"/>
    </row>
    <row r="131" spans="2:9" x14ac:dyDescent="0.25">
      <c r="B131" s="2" t="s">
        <v>60</v>
      </c>
      <c r="C131" s="23">
        <f>(H120*100)/45417</f>
        <v>13.834026906224542</v>
      </c>
      <c r="D131" s="5"/>
      <c r="E131" s="5"/>
      <c r="F131" s="5"/>
      <c r="G131" s="5"/>
      <c r="H131" s="5"/>
      <c r="I131" s="24"/>
    </row>
    <row r="132" spans="2:9" x14ac:dyDescent="0.25">
      <c r="B132" s="2" t="s">
        <v>72</v>
      </c>
      <c r="C132" s="23">
        <f t="shared" ref="C132:C135" si="3">(H121*100)/45417</f>
        <v>2.743466103001079</v>
      </c>
      <c r="D132" s="5"/>
      <c r="E132" s="5"/>
      <c r="F132" s="5"/>
      <c r="G132" s="5"/>
      <c r="H132" s="5"/>
      <c r="I132" s="24"/>
    </row>
    <row r="133" spans="2:9" x14ac:dyDescent="0.25">
      <c r="B133" s="2" t="s">
        <v>61</v>
      </c>
      <c r="C133" s="23">
        <f t="shared" si="3"/>
        <v>63.542285928176675</v>
      </c>
      <c r="D133" s="5"/>
      <c r="E133" s="5"/>
      <c r="F133" s="5"/>
      <c r="G133" s="5"/>
      <c r="H133" s="5"/>
      <c r="I133" s="24"/>
    </row>
    <row r="134" spans="2:9" x14ac:dyDescent="0.25">
      <c r="B134" s="2" t="s">
        <v>62</v>
      </c>
      <c r="C134" s="23">
        <f t="shared" si="3"/>
        <v>19.880221062597705</v>
      </c>
      <c r="D134" s="5"/>
      <c r="E134" s="5"/>
      <c r="F134" s="5"/>
      <c r="G134" s="5"/>
      <c r="H134" s="5"/>
      <c r="I134" s="24"/>
    </row>
    <row r="135" spans="2:9" x14ac:dyDescent="0.25">
      <c r="C135" s="23">
        <f t="shared" si="3"/>
        <v>100</v>
      </c>
      <c r="D135" s="5"/>
      <c r="E135" s="5"/>
      <c r="F135" s="5"/>
      <c r="G135" s="5"/>
      <c r="H135" s="5"/>
      <c r="I135" s="24"/>
    </row>
    <row r="136" spans="2:9" x14ac:dyDescent="0.25">
      <c r="B136" s="2"/>
      <c r="C136" s="5"/>
      <c r="D136" s="5"/>
      <c r="E136" s="5"/>
      <c r="F136" s="5"/>
      <c r="G136" s="5"/>
      <c r="H136" s="5"/>
      <c r="I136" s="24"/>
    </row>
    <row r="137" spans="2:9" x14ac:dyDescent="0.25">
      <c r="B137" s="2"/>
      <c r="C137" s="5"/>
      <c r="D137" s="5"/>
      <c r="E137" s="5"/>
      <c r="F137" s="5"/>
      <c r="G137" s="5"/>
      <c r="H137" s="5"/>
      <c r="I137" s="24"/>
    </row>
    <row r="138" spans="2:9" x14ac:dyDescent="0.25">
      <c r="B138" s="2"/>
      <c r="C138" s="5"/>
      <c r="D138" s="5"/>
      <c r="E138" s="5"/>
      <c r="F138" s="5"/>
      <c r="G138" s="5"/>
      <c r="H138" s="5"/>
      <c r="I138" s="24"/>
    </row>
    <row r="139" spans="2:9" x14ac:dyDescent="0.25">
      <c r="B139" s="2"/>
      <c r="C139" s="5"/>
      <c r="D139" s="5"/>
      <c r="E139" s="5"/>
      <c r="F139" s="5"/>
      <c r="G139" s="5"/>
      <c r="H139" s="5"/>
      <c r="I139" s="24"/>
    </row>
    <row r="140" spans="2:9" x14ac:dyDescent="0.25">
      <c r="B140" s="2"/>
      <c r="C140" s="5"/>
      <c r="D140" s="5"/>
      <c r="E140" s="5"/>
      <c r="F140" s="5"/>
      <c r="G140" s="5"/>
      <c r="H140" s="5"/>
      <c r="I140" s="24"/>
    </row>
    <row r="141" spans="2:9" x14ac:dyDescent="0.25">
      <c r="B141" s="2"/>
      <c r="C141" s="5"/>
      <c r="D141" s="5"/>
      <c r="E141" s="5"/>
      <c r="F141" s="5"/>
      <c r="G141" s="5"/>
      <c r="H141" s="5"/>
      <c r="I141" s="24"/>
    </row>
    <row r="143" spans="2:9" x14ac:dyDescent="0.25">
      <c r="B143" s="1" t="s">
        <v>88</v>
      </c>
    </row>
    <row r="144" spans="2:9" ht="45" x14ac:dyDescent="0.25">
      <c r="B144" s="16" t="s">
        <v>55</v>
      </c>
      <c r="C144" s="16" t="s">
        <v>60</v>
      </c>
      <c r="D144" s="16" t="s">
        <v>72</v>
      </c>
      <c r="E144" s="16" t="s">
        <v>61</v>
      </c>
      <c r="F144" s="16" t="s">
        <v>62</v>
      </c>
      <c r="G144" s="16" t="s">
        <v>49</v>
      </c>
    </row>
    <row r="145" spans="2:7" x14ac:dyDescent="0.25">
      <c r="B145" s="25" t="s">
        <v>2</v>
      </c>
      <c r="C145" s="26">
        <v>1064</v>
      </c>
      <c r="D145" s="26" t="s">
        <v>68</v>
      </c>
      <c r="E145" s="26" t="s">
        <v>68</v>
      </c>
      <c r="F145" s="26" t="s">
        <v>68</v>
      </c>
      <c r="G145" s="26">
        <v>1064</v>
      </c>
    </row>
    <row r="146" spans="2:7" x14ac:dyDescent="0.25">
      <c r="B146" s="25" t="s">
        <v>3</v>
      </c>
      <c r="C146" s="26">
        <v>1589</v>
      </c>
      <c r="D146" s="26" t="s">
        <v>68</v>
      </c>
      <c r="E146" s="26" t="s">
        <v>68</v>
      </c>
      <c r="F146" s="26" t="s">
        <v>68</v>
      </c>
      <c r="G146" s="26">
        <v>1589</v>
      </c>
    </row>
    <row r="147" spans="2:7" x14ac:dyDescent="0.25">
      <c r="B147" s="25" t="s">
        <v>4</v>
      </c>
      <c r="C147" s="26">
        <v>2109</v>
      </c>
      <c r="D147" s="26" t="s">
        <v>68</v>
      </c>
      <c r="E147" s="26">
        <v>39</v>
      </c>
      <c r="F147" s="26" t="s">
        <v>68</v>
      </c>
      <c r="G147" s="26">
        <v>2148</v>
      </c>
    </row>
    <row r="148" spans="2:7" x14ac:dyDescent="0.25">
      <c r="B148" s="25" t="s">
        <v>5</v>
      </c>
      <c r="C148" s="26">
        <v>1521</v>
      </c>
      <c r="D148" s="26" t="s">
        <v>68</v>
      </c>
      <c r="E148" s="26">
        <v>723</v>
      </c>
      <c r="F148" s="26" t="s">
        <v>68</v>
      </c>
      <c r="G148" s="26">
        <v>2244</v>
      </c>
    </row>
    <row r="149" spans="2:7" x14ac:dyDescent="0.25">
      <c r="B149" s="25" t="s">
        <v>6</v>
      </c>
      <c r="C149" s="26" t="s">
        <v>68</v>
      </c>
      <c r="D149" s="26" t="s">
        <v>68</v>
      </c>
      <c r="E149" s="26">
        <v>1374</v>
      </c>
      <c r="F149" s="26">
        <v>603</v>
      </c>
      <c r="G149" s="26">
        <v>1977</v>
      </c>
    </row>
    <row r="150" spans="2:7" x14ac:dyDescent="0.25">
      <c r="B150" s="25" t="s">
        <v>7</v>
      </c>
      <c r="C150" s="26" t="s">
        <v>68</v>
      </c>
      <c r="D150" s="26" t="s">
        <v>68</v>
      </c>
      <c r="E150" s="26">
        <v>5928</v>
      </c>
      <c r="F150" s="26">
        <v>1658</v>
      </c>
      <c r="G150" s="26">
        <v>7586</v>
      </c>
    </row>
    <row r="151" spans="2:7" x14ac:dyDescent="0.25">
      <c r="B151" s="25" t="s">
        <v>8</v>
      </c>
      <c r="C151" s="26" t="s">
        <v>68</v>
      </c>
      <c r="D151" s="26" t="s">
        <v>68</v>
      </c>
      <c r="E151" s="26">
        <v>6313</v>
      </c>
      <c r="F151" s="26">
        <v>1326</v>
      </c>
      <c r="G151" s="26">
        <v>7639</v>
      </c>
    </row>
    <row r="152" spans="2:7" x14ac:dyDescent="0.25">
      <c r="B152" s="25" t="s">
        <v>9</v>
      </c>
      <c r="C152" s="26" t="s">
        <v>68</v>
      </c>
      <c r="D152" s="26" t="s">
        <v>68</v>
      </c>
      <c r="E152" s="26">
        <v>5134</v>
      </c>
      <c r="F152" s="26">
        <v>1147</v>
      </c>
      <c r="G152" s="26">
        <v>6281</v>
      </c>
    </row>
    <row r="153" spans="2:7" x14ac:dyDescent="0.25">
      <c r="B153" s="25" t="s">
        <v>10</v>
      </c>
      <c r="C153" s="26" t="s">
        <v>68</v>
      </c>
      <c r="D153" s="26" t="s">
        <v>68</v>
      </c>
      <c r="E153" s="26">
        <v>3787</v>
      </c>
      <c r="F153" s="26">
        <v>1017</v>
      </c>
      <c r="G153" s="26">
        <v>4804</v>
      </c>
    </row>
    <row r="154" spans="2:7" x14ac:dyDescent="0.25">
      <c r="B154" s="25" t="s">
        <v>11</v>
      </c>
      <c r="C154" s="26" t="s">
        <v>68</v>
      </c>
      <c r="D154" s="26" t="s">
        <v>68</v>
      </c>
      <c r="E154" s="26">
        <v>2359</v>
      </c>
      <c r="F154" s="26">
        <v>836</v>
      </c>
      <c r="G154" s="26">
        <v>3195</v>
      </c>
    </row>
    <row r="155" spans="2:7" x14ac:dyDescent="0.25">
      <c r="B155" s="25" t="s">
        <v>12</v>
      </c>
      <c r="C155" s="26" t="s">
        <v>68</v>
      </c>
      <c r="D155" s="26" t="s">
        <v>68</v>
      </c>
      <c r="E155" s="26">
        <v>1428</v>
      </c>
      <c r="F155" s="26">
        <v>814</v>
      </c>
      <c r="G155" s="26">
        <v>2242</v>
      </c>
    </row>
    <row r="156" spans="2:7" x14ac:dyDescent="0.25">
      <c r="B156" s="25" t="s">
        <v>13</v>
      </c>
      <c r="C156" s="26" t="s">
        <v>68</v>
      </c>
      <c r="D156" s="26" t="s">
        <v>68</v>
      </c>
      <c r="E156" s="26">
        <v>889</v>
      </c>
      <c r="F156" s="26">
        <v>868</v>
      </c>
      <c r="G156" s="26">
        <v>1757</v>
      </c>
    </row>
    <row r="157" spans="2:7" x14ac:dyDescent="0.25">
      <c r="B157" s="25" t="s">
        <v>14</v>
      </c>
      <c r="C157" s="26" t="s">
        <v>68</v>
      </c>
      <c r="D157" s="26" t="s">
        <v>68</v>
      </c>
      <c r="E157" s="26">
        <v>453</v>
      </c>
      <c r="F157" s="26">
        <v>760</v>
      </c>
      <c r="G157" s="26">
        <v>1213</v>
      </c>
    </row>
    <row r="158" spans="2:7" x14ac:dyDescent="0.25">
      <c r="B158" s="25" t="s">
        <v>15</v>
      </c>
      <c r="C158" s="26" t="s">
        <v>68</v>
      </c>
      <c r="D158" s="26">
        <v>429</v>
      </c>
      <c r="E158" s="26">
        <v>248</v>
      </c>
      <c r="F158" s="26" t="s">
        <v>68</v>
      </c>
      <c r="G158" s="26">
        <v>677</v>
      </c>
    </row>
    <row r="159" spans="2:7" x14ac:dyDescent="0.25">
      <c r="B159" s="25" t="s">
        <v>16</v>
      </c>
      <c r="C159" s="26" t="s">
        <v>68</v>
      </c>
      <c r="D159" s="26">
        <v>292</v>
      </c>
      <c r="E159" s="26">
        <v>109</v>
      </c>
      <c r="F159" s="26" t="s">
        <v>68</v>
      </c>
      <c r="G159" s="26">
        <v>401</v>
      </c>
    </row>
    <row r="160" spans="2:7" x14ac:dyDescent="0.25">
      <c r="B160" s="25" t="s">
        <v>17</v>
      </c>
      <c r="C160" s="26" t="s">
        <v>68</v>
      </c>
      <c r="D160" s="26">
        <v>203</v>
      </c>
      <c r="E160" s="26">
        <v>46</v>
      </c>
      <c r="F160" s="26" t="s">
        <v>68</v>
      </c>
      <c r="G160" s="26">
        <v>249</v>
      </c>
    </row>
    <row r="161" spans="2:7" x14ac:dyDescent="0.25">
      <c r="B161" s="25" t="s">
        <v>18</v>
      </c>
      <c r="C161" s="26" t="s">
        <v>68</v>
      </c>
      <c r="D161" s="26">
        <v>172</v>
      </c>
      <c r="E161" s="26">
        <v>21</v>
      </c>
      <c r="F161" s="26" t="s">
        <v>68</v>
      </c>
      <c r="G161" s="26">
        <v>193</v>
      </c>
    </row>
    <row r="162" spans="2:7" x14ac:dyDescent="0.25">
      <c r="B162" s="25" t="s">
        <v>19</v>
      </c>
      <c r="C162" s="26" t="s">
        <v>68</v>
      </c>
      <c r="D162" s="26">
        <v>150</v>
      </c>
      <c r="E162" s="26">
        <v>7</v>
      </c>
      <c r="F162" s="26" t="s">
        <v>68</v>
      </c>
      <c r="G162" s="26">
        <v>157</v>
      </c>
    </row>
    <row r="163" spans="2:7" x14ac:dyDescent="0.25">
      <c r="B163" s="25" t="s">
        <v>78</v>
      </c>
      <c r="C163" s="26" t="s">
        <v>68</v>
      </c>
      <c r="D163" s="26" t="s">
        <v>68</v>
      </c>
      <c r="E163" s="26">
        <v>1</v>
      </c>
      <c r="F163" s="26" t="s">
        <v>68</v>
      </c>
      <c r="G163" s="26">
        <v>1</v>
      </c>
    </row>
    <row r="164" spans="2:7" x14ac:dyDescent="0.25">
      <c r="B164" s="8" t="s">
        <v>49</v>
      </c>
      <c r="C164" s="10">
        <v>6283</v>
      </c>
      <c r="D164" s="10">
        <v>1246</v>
      </c>
      <c r="E164" s="10">
        <v>28859</v>
      </c>
      <c r="F164" s="10">
        <v>9029</v>
      </c>
      <c r="G164" s="10">
        <v>45417</v>
      </c>
    </row>
    <row r="167" spans="2:7" x14ac:dyDescent="0.25">
      <c r="B167" s="1" t="s">
        <v>89</v>
      </c>
    </row>
    <row r="168" spans="2:7" ht="30" x14ac:dyDescent="0.25">
      <c r="B168" s="16" t="s">
        <v>71</v>
      </c>
      <c r="C168" s="35">
        <v>2017</v>
      </c>
      <c r="D168" s="16">
        <v>2018</v>
      </c>
      <c r="E168" s="16" t="s">
        <v>69</v>
      </c>
      <c r="F168" s="16" t="s">
        <v>70</v>
      </c>
    </row>
    <row r="169" spans="2:7" x14ac:dyDescent="0.25">
      <c r="B169" s="2" t="s">
        <v>60</v>
      </c>
      <c r="C169" s="5">
        <v>5694</v>
      </c>
      <c r="D169" s="5">
        <v>6283</v>
      </c>
      <c r="E169" s="5">
        <f>+D169-C169</f>
        <v>589</v>
      </c>
      <c r="F169" s="21">
        <f>(E169*100)/C169</f>
        <v>10.344221988057605</v>
      </c>
      <c r="G169" s="24"/>
    </row>
    <row r="170" spans="2:7" x14ac:dyDescent="0.25">
      <c r="B170" s="2" t="s">
        <v>72</v>
      </c>
      <c r="C170" s="5">
        <v>1087</v>
      </c>
      <c r="D170" s="5">
        <v>1246</v>
      </c>
      <c r="E170" s="5">
        <f>+D170-C170</f>
        <v>159</v>
      </c>
      <c r="F170" s="21">
        <f>(E170*100)/C170</f>
        <v>14.627414903403864</v>
      </c>
      <c r="G170" s="24"/>
    </row>
    <row r="171" spans="2:7" x14ac:dyDescent="0.25">
      <c r="B171" s="2" t="s">
        <v>61</v>
      </c>
      <c r="C171" s="5">
        <v>28456</v>
      </c>
      <c r="D171" s="5">
        <v>28859</v>
      </c>
      <c r="E171" s="5">
        <f t="shared" ref="E171:E173" si="4">+D171-C171</f>
        <v>403</v>
      </c>
      <c r="F171" s="21">
        <f t="shared" ref="F171:F173" si="5">(E171*100)/C171</f>
        <v>1.4162215350014056</v>
      </c>
      <c r="G171" s="24"/>
    </row>
    <row r="172" spans="2:7" x14ac:dyDescent="0.25">
      <c r="B172" s="2" t="s">
        <v>62</v>
      </c>
      <c r="C172" s="5">
        <v>8614</v>
      </c>
      <c r="D172" s="5">
        <v>9029</v>
      </c>
      <c r="E172" s="5">
        <f t="shared" si="4"/>
        <v>415</v>
      </c>
      <c r="F172" s="21">
        <f t="shared" si="5"/>
        <v>4.8177385651265379</v>
      </c>
      <c r="G172" s="24"/>
    </row>
    <row r="173" spans="2:7" x14ac:dyDescent="0.25">
      <c r="B173" s="8" t="s">
        <v>49</v>
      </c>
      <c r="C173" s="10">
        <v>43851</v>
      </c>
      <c r="D173" s="10">
        <v>45417</v>
      </c>
      <c r="E173" s="10">
        <f t="shared" si="4"/>
        <v>1566</v>
      </c>
      <c r="F173" s="31">
        <f t="shared" si="5"/>
        <v>3.5711842375316412</v>
      </c>
      <c r="G173" s="24"/>
    </row>
    <row r="174" spans="2:7" x14ac:dyDescent="0.25">
      <c r="E174" s="28"/>
      <c r="F174" s="29"/>
    </row>
    <row r="175" spans="2:7" x14ac:dyDescent="0.25">
      <c r="E175" s="37"/>
      <c r="F175" s="38"/>
    </row>
    <row r="176" spans="2:7" x14ac:dyDescent="0.25">
      <c r="B176" s="1" t="s">
        <v>90</v>
      </c>
      <c r="E176" s="37"/>
      <c r="F176" s="38"/>
    </row>
    <row r="177" spans="2:6" x14ac:dyDescent="0.25">
      <c r="E177" s="37"/>
      <c r="F177" s="38"/>
    </row>
    <row r="178" spans="2:6" x14ac:dyDescent="0.25">
      <c r="E178" s="37"/>
      <c r="F178" s="38"/>
    </row>
    <row r="179" spans="2:6" x14ac:dyDescent="0.25">
      <c r="E179" s="37"/>
      <c r="F179" s="38"/>
    </row>
    <row r="180" spans="2:6" x14ac:dyDescent="0.25">
      <c r="B180" s="2" t="s">
        <v>60</v>
      </c>
      <c r="C180" s="21">
        <v>10.344221988057605</v>
      </c>
      <c r="E180" s="37"/>
      <c r="F180" s="38"/>
    </row>
    <row r="181" spans="2:6" x14ac:dyDescent="0.25">
      <c r="B181" s="2" t="s">
        <v>72</v>
      </c>
      <c r="C181" s="21">
        <v>14.627414903403864</v>
      </c>
      <c r="E181" s="37"/>
      <c r="F181" s="38"/>
    </row>
    <row r="182" spans="2:6" x14ac:dyDescent="0.25">
      <c r="B182" s="2" t="s">
        <v>61</v>
      </c>
      <c r="C182" s="21">
        <v>1.4162215350014056</v>
      </c>
      <c r="E182" s="37"/>
      <c r="F182" s="38"/>
    </row>
    <row r="183" spans="2:6" x14ac:dyDescent="0.25">
      <c r="B183" s="2" t="s">
        <v>62</v>
      </c>
      <c r="C183" s="21">
        <v>4.8177385651265379</v>
      </c>
      <c r="E183" s="37"/>
      <c r="F183" s="38"/>
    </row>
    <row r="184" spans="2:6" x14ac:dyDescent="0.25">
      <c r="E184" s="37"/>
      <c r="F184" s="38"/>
    </row>
    <row r="185" spans="2:6" x14ac:dyDescent="0.25">
      <c r="E185" s="37"/>
      <c r="F185" s="38"/>
    </row>
    <row r="186" spans="2:6" x14ac:dyDescent="0.25">
      <c r="E186" s="37"/>
      <c r="F186" s="38"/>
    </row>
    <row r="187" spans="2:6" x14ac:dyDescent="0.25">
      <c r="E187" s="37"/>
      <c r="F187" s="38"/>
    </row>
    <row r="188" spans="2:6" x14ac:dyDescent="0.25">
      <c r="E188" s="37"/>
      <c r="F188" s="38"/>
    </row>
    <row r="189" spans="2:6" x14ac:dyDescent="0.25">
      <c r="E189" s="37"/>
      <c r="F189" s="38"/>
    </row>
    <row r="190" spans="2:6" x14ac:dyDescent="0.25">
      <c r="E190" s="32"/>
      <c r="F190" s="30"/>
    </row>
    <row r="192" spans="2:6" x14ac:dyDescent="0.25">
      <c r="B192" s="1" t="s">
        <v>91</v>
      </c>
    </row>
    <row r="193" spans="2:20" ht="45" x14ac:dyDescent="0.25">
      <c r="B193" s="16" t="s">
        <v>56</v>
      </c>
      <c r="C193" s="16" t="s">
        <v>60</v>
      </c>
      <c r="D193" s="33" t="s">
        <v>72</v>
      </c>
      <c r="E193" s="16" t="s">
        <v>61</v>
      </c>
      <c r="F193" s="16" t="s">
        <v>62</v>
      </c>
      <c r="G193" s="16" t="s">
        <v>49</v>
      </c>
      <c r="O193" s="20"/>
      <c r="P193" s="20"/>
      <c r="Q193" s="20"/>
      <c r="R193" s="20"/>
      <c r="S193" s="20"/>
      <c r="T193" s="20"/>
    </row>
    <row r="194" spans="2:20" x14ac:dyDescent="0.25">
      <c r="B194" s="25" t="s">
        <v>20</v>
      </c>
      <c r="C194" s="26">
        <v>77</v>
      </c>
      <c r="D194" s="26" t="s">
        <v>68</v>
      </c>
      <c r="E194" s="26">
        <v>139</v>
      </c>
      <c r="F194" s="26">
        <v>45</v>
      </c>
      <c r="G194" s="26">
        <v>261</v>
      </c>
    </row>
    <row r="195" spans="2:20" x14ac:dyDescent="0.25">
      <c r="B195" s="25" t="s">
        <v>21</v>
      </c>
      <c r="C195" s="26">
        <v>44</v>
      </c>
      <c r="D195" s="26">
        <v>13</v>
      </c>
      <c r="E195" s="26">
        <v>242</v>
      </c>
      <c r="F195" s="26">
        <v>99</v>
      </c>
      <c r="G195" s="26">
        <v>398</v>
      </c>
    </row>
    <row r="196" spans="2:20" x14ac:dyDescent="0.25">
      <c r="B196" s="25" t="s">
        <v>22</v>
      </c>
      <c r="C196" s="26">
        <v>112</v>
      </c>
      <c r="D196" s="26">
        <v>55</v>
      </c>
      <c r="E196" s="26">
        <v>802</v>
      </c>
      <c r="F196" s="26">
        <v>326</v>
      </c>
      <c r="G196" s="26">
        <v>1295</v>
      </c>
    </row>
    <row r="197" spans="2:20" x14ac:dyDescent="0.25">
      <c r="B197" s="25" t="s">
        <v>23</v>
      </c>
      <c r="C197" s="26">
        <v>2232</v>
      </c>
      <c r="D197" s="26">
        <v>275</v>
      </c>
      <c r="E197" s="26">
        <v>7340</v>
      </c>
      <c r="F197" s="26">
        <v>1917</v>
      </c>
      <c r="G197" s="26">
        <v>11764</v>
      </c>
    </row>
    <row r="198" spans="2:20" x14ac:dyDescent="0.25">
      <c r="B198" s="25" t="s">
        <v>24</v>
      </c>
      <c r="C198" s="26">
        <v>82</v>
      </c>
      <c r="D198" s="26">
        <v>19</v>
      </c>
      <c r="E198" s="26">
        <v>373</v>
      </c>
      <c r="F198" s="26">
        <v>169</v>
      </c>
      <c r="G198" s="26">
        <v>643</v>
      </c>
    </row>
    <row r="199" spans="2:20" x14ac:dyDescent="0.25">
      <c r="B199" s="25" t="s">
        <v>25</v>
      </c>
      <c r="C199" s="26">
        <v>63</v>
      </c>
      <c r="D199" s="26">
        <v>28</v>
      </c>
      <c r="E199" s="26">
        <v>569</v>
      </c>
      <c r="F199" s="26">
        <v>198</v>
      </c>
      <c r="G199" s="26">
        <v>858</v>
      </c>
    </row>
    <row r="200" spans="2:20" x14ac:dyDescent="0.25">
      <c r="B200" s="25" t="s">
        <v>26</v>
      </c>
      <c r="C200" s="26">
        <v>66</v>
      </c>
      <c r="D200" s="26">
        <v>30</v>
      </c>
      <c r="E200" s="26">
        <v>389</v>
      </c>
      <c r="F200" s="26">
        <v>166</v>
      </c>
      <c r="G200" s="26">
        <v>651</v>
      </c>
    </row>
    <row r="201" spans="2:20" x14ac:dyDescent="0.25">
      <c r="B201" s="25" t="s">
        <v>27</v>
      </c>
      <c r="C201" s="26">
        <v>17</v>
      </c>
      <c r="D201" s="26">
        <v>2</v>
      </c>
      <c r="E201" s="26">
        <v>149</v>
      </c>
      <c r="F201" s="26">
        <v>21</v>
      </c>
      <c r="G201" s="26">
        <v>189</v>
      </c>
    </row>
    <row r="202" spans="2:20" x14ac:dyDescent="0.25">
      <c r="B202" s="25" t="s">
        <v>28</v>
      </c>
      <c r="C202" s="26">
        <v>96</v>
      </c>
      <c r="D202" s="26">
        <v>31</v>
      </c>
      <c r="E202" s="26">
        <v>548</v>
      </c>
      <c r="F202" s="26">
        <v>183</v>
      </c>
      <c r="G202" s="26">
        <v>858</v>
      </c>
    </row>
    <row r="203" spans="2:20" x14ac:dyDescent="0.25">
      <c r="B203" s="25" t="s">
        <v>57</v>
      </c>
      <c r="C203" s="26">
        <v>7</v>
      </c>
      <c r="D203" s="26" t="s">
        <v>68</v>
      </c>
      <c r="E203" s="26">
        <v>25</v>
      </c>
      <c r="F203" s="26">
        <v>4</v>
      </c>
      <c r="G203" s="26">
        <v>36</v>
      </c>
    </row>
    <row r="204" spans="2:20" x14ac:dyDescent="0.25">
      <c r="B204" s="25" t="s">
        <v>29</v>
      </c>
      <c r="C204" s="26">
        <v>23</v>
      </c>
      <c r="D204" s="26">
        <v>2</v>
      </c>
      <c r="E204" s="26">
        <v>53</v>
      </c>
      <c r="F204" s="26">
        <v>27</v>
      </c>
      <c r="G204" s="26">
        <v>105</v>
      </c>
    </row>
    <row r="205" spans="2:20" x14ac:dyDescent="0.25">
      <c r="B205" s="25" t="s">
        <v>30</v>
      </c>
      <c r="C205" s="26">
        <v>20</v>
      </c>
      <c r="D205" s="26">
        <v>5</v>
      </c>
      <c r="E205" s="26">
        <v>186</v>
      </c>
      <c r="F205" s="26">
        <v>62</v>
      </c>
      <c r="G205" s="26">
        <v>273</v>
      </c>
    </row>
    <row r="206" spans="2:20" x14ac:dyDescent="0.25">
      <c r="B206" s="25" t="s">
        <v>31</v>
      </c>
      <c r="C206" s="26">
        <v>335</v>
      </c>
      <c r="D206" s="26">
        <v>120</v>
      </c>
      <c r="E206" s="26">
        <v>1835</v>
      </c>
      <c r="F206" s="26">
        <v>722</v>
      </c>
      <c r="G206" s="26">
        <v>3012</v>
      </c>
    </row>
    <row r="207" spans="2:20" x14ac:dyDescent="0.25">
      <c r="B207" s="25" t="s">
        <v>32</v>
      </c>
      <c r="C207" s="26">
        <v>10</v>
      </c>
      <c r="D207" s="26">
        <v>7</v>
      </c>
      <c r="E207" s="26">
        <v>173</v>
      </c>
      <c r="F207" s="26">
        <v>64</v>
      </c>
      <c r="G207" s="26">
        <v>254</v>
      </c>
    </row>
    <row r="208" spans="2:20" x14ac:dyDescent="0.25">
      <c r="B208" s="25" t="s">
        <v>33</v>
      </c>
      <c r="C208" s="26">
        <v>51</v>
      </c>
      <c r="D208" s="26">
        <v>17</v>
      </c>
      <c r="E208" s="26">
        <v>489</v>
      </c>
      <c r="F208" s="26">
        <v>161</v>
      </c>
      <c r="G208" s="26">
        <v>718</v>
      </c>
    </row>
    <row r="209" spans="2:7" x14ac:dyDescent="0.25">
      <c r="B209" s="25" t="s">
        <v>34</v>
      </c>
      <c r="C209" s="26">
        <v>31</v>
      </c>
      <c r="D209" s="26">
        <v>16</v>
      </c>
      <c r="E209" s="26">
        <v>362</v>
      </c>
      <c r="F209" s="26">
        <v>121</v>
      </c>
      <c r="G209" s="26">
        <v>530</v>
      </c>
    </row>
    <row r="210" spans="2:7" x14ac:dyDescent="0.25">
      <c r="B210" s="25" t="s">
        <v>35</v>
      </c>
      <c r="C210" s="26">
        <v>45</v>
      </c>
      <c r="D210" s="26">
        <v>21</v>
      </c>
      <c r="E210" s="26">
        <v>282</v>
      </c>
      <c r="F210" s="26">
        <v>96</v>
      </c>
      <c r="G210" s="26">
        <v>444</v>
      </c>
    </row>
    <row r="211" spans="2:7" x14ac:dyDescent="0.25">
      <c r="B211" s="25" t="s">
        <v>36</v>
      </c>
      <c r="C211" s="26">
        <v>66</v>
      </c>
      <c r="D211" s="26">
        <v>33</v>
      </c>
      <c r="E211" s="26">
        <v>500</v>
      </c>
      <c r="F211" s="26">
        <v>194</v>
      </c>
      <c r="G211" s="26">
        <v>793</v>
      </c>
    </row>
    <row r="212" spans="2:7" x14ac:dyDescent="0.25">
      <c r="B212" s="25" t="s">
        <v>37</v>
      </c>
      <c r="C212" s="26">
        <v>5</v>
      </c>
      <c r="D212" s="26" t="s">
        <v>68</v>
      </c>
      <c r="E212" s="26">
        <v>25</v>
      </c>
      <c r="F212" s="26">
        <v>3</v>
      </c>
      <c r="G212" s="26">
        <v>33</v>
      </c>
    </row>
    <row r="213" spans="2:7" x14ac:dyDescent="0.25">
      <c r="B213" s="25" t="s">
        <v>38</v>
      </c>
      <c r="C213" s="26">
        <v>11</v>
      </c>
      <c r="D213" s="26" t="s">
        <v>68</v>
      </c>
      <c r="E213" s="26">
        <v>90</v>
      </c>
      <c r="F213" s="26">
        <v>7</v>
      </c>
      <c r="G213" s="26">
        <v>108</v>
      </c>
    </row>
    <row r="214" spans="2:7" x14ac:dyDescent="0.25">
      <c r="B214" s="25" t="s">
        <v>39</v>
      </c>
      <c r="C214" s="26">
        <v>21</v>
      </c>
      <c r="D214" s="26">
        <v>5</v>
      </c>
      <c r="E214" s="26">
        <v>154</v>
      </c>
      <c r="F214" s="26">
        <v>37</v>
      </c>
      <c r="G214" s="26">
        <v>217</v>
      </c>
    </row>
    <row r="215" spans="2:7" x14ac:dyDescent="0.25">
      <c r="B215" s="25" t="s">
        <v>40</v>
      </c>
      <c r="C215" s="26">
        <v>7</v>
      </c>
      <c r="D215" s="26" t="s">
        <v>68</v>
      </c>
      <c r="E215" s="26">
        <v>85</v>
      </c>
      <c r="F215" s="26">
        <v>24</v>
      </c>
      <c r="G215" s="26">
        <v>116</v>
      </c>
    </row>
    <row r="216" spans="2:7" x14ac:dyDescent="0.25">
      <c r="B216" s="25" t="s">
        <v>58</v>
      </c>
      <c r="C216" s="26">
        <v>1</v>
      </c>
      <c r="D216" s="26" t="s">
        <v>68</v>
      </c>
      <c r="E216" s="26">
        <v>2</v>
      </c>
      <c r="F216" s="26" t="s">
        <v>68</v>
      </c>
      <c r="G216" s="26">
        <v>3</v>
      </c>
    </row>
    <row r="217" spans="2:7" x14ac:dyDescent="0.25">
      <c r="B217" s="25" t="s">
        <v>41</v>
      </c>
      <c r="C217" s="26">
        <v>58</v>
      </c>
      <c r="D217" s="26">
        <v>15</v>
      </c>
      <c r="E217" s="26">
        <v>343</v>
      </c>
      <c r="F217" s="26">
        <v>130</v>
      </c>
      <c r="G217" s="26">
        <v>546</v>
      </c>
    </row>
    <row r="218" spans="2:7" x14ac:dyDescent="0.25">
      <c r="B218" s="25" t="s">
        <v>42</v>
      </c>
      <c r="C218" s="26">
        <v>135</v>
      </c>
      <c r="D218" s="26">
        <v>58</v>
      </c>
      <c r="E218" s="26">
        <v>1175</v>
      </c>
      <c r="F218" s="26">
        <v>383</v>
      </c>
      <c r="G218" s="26">
        <v>1751</v>
      </c>
    </row>
    <row r="219" spans="2:7" x14ac:dyDescent="0.25">
      <c r="B219" s="25" t="s">
        <v>43</v>
      </c>
      <c r="C219" s="26">
        <v>46</v>
      </c>
      <c r="D219" s="26">
        <v>13</v>
      </c>
      <c r="E219" s="26">
        <v>248</v>
      </c>
      <c r="F219" s="26">
        <v>77</v>
      </c>
      <c r="G219" s="26">
        <v>384</v>
      </c>
    </row>
    <row r="220" spans="2:7" x14ac:dyDescent="0.25">
      <c r="B220" s="25" t="s">
        <v>44</v>
      </c>
      <c r="C220" s="26">
        <v>63</v>
      </c>
      <c r="D220" s="26">
        <v>9</v>
      </c>
      <c r="E220" s="26">
        <v>295</v>
      </c>
      <c r="F220" s="26">
        <v>86</v>
      </c>
      <c r="G220" s="26">
        <v>453</v>
      </c>
    </row>
    <row r="221" spans="2:7" x14ac:dyDescent="0.25">
      <c r="B221" s="25" t="s">
        <v>45</v>
      </c>
      <c r="C221" s="26">
        <v>21</v>
      </c>
      <c r="D221" s="26">
        <v>4</v>
      </c>
      <c r="E221" s="26">
        <v>246</v>
      </c>
      <c r="F221" s="26">
        <v>73</v>
      </c>
      <c r="G221" s="26">
        <v>344</v>
      </c>
    </row>
    <row r="222" spans="2:7" x14ac:dyDescent="0.25">
      <c r="B222" s="25" t="s">
        <v>46</v>
      </c>
      <c r="C222" s="26">
        <v>292</v>
      </c>
      <c r="D222" s="26">
        <v>25</v>
      </c>
      <c r="E222" s="26">
        <v>772</v>
      </c>
      <c r="F222" s="26">
        <v>201</v>
      </c>
      <c r="G222" s="26">
        <v>1290</v>
      </c>
    </row>
    <row r="223" spans="2:7" x14ac:dyDescent="0.25">
      <c r="B223" s="25" t="s">
        <v>47</v>
      </c>
      <c r="C223" s="26">
        <v>60</v>
      </c>
      <c r="D223" s="26">
        <v>10</v>
      </c>
      <c r="E223" s="26">
        <v>389</v>
      </c>
      <c r="F223" s="26">
        <v>81</v>
      </c>
      <c r="G223" s="26">
        <v>540</v>
      </c>
    </row>
    <row r="224" spans="2:7" x14ac:dyDescent="0.25">
      <c r="B224" s="8" t="s">
        <v>49</v>
      </c>
      <c r="C224" s="10">
        <v>4097</v>
      </c>
      <c r="D224" s="10">
        <v>813</v>
      </c>
      <c r="E224" s="10">
        <v>18280</v>
      </c>
      <c r="F224" s="10">
        <v>5677</v>
      </c>
      <c r="G224" s="10">
        <v>28867</v>
      </c>
    </row>
    <row r="227" spans="2:2" x14ac:dyDescent="0.25">
      <c r="B227" s="1" t="s">
        <v>73</v>
      </c>
    </row>
    <row r="228" spans="2:2" x14ac:dyDescent="0.25">
      <c r="B228" s="1" t="s">
        <v>74</v>
      </c>
    </row>
    <row r="229" spans="2:2" x14ac:dyDescent="0.25">
      <c r="B229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2018-08-13T21:13:52Z</dcterms:modified>
</cp:coreProperties>
</file>