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ompartida_total\Sandra Lucia Moreno L\BOLETINES 2018\NOV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1" i="2" l="1"/>
  <c r="C132" i="2"/>
  <c r="C133" i="2"/>
  <c r="C134" i="2"/>
  <c r="C130" i="2"/>
  <c r="C16" i="2"/>
  <c r="C17" i="2"/>
  <c r="C18" i="2"/>
  <c r="C19" i="2"/>
  <c r="C20" i="2"/>
  <c r="C15" i="2"/>
  <c r="E55" i="1" l="1"/>
  <c r="F55" i="1" s="1"/>
  <c r="E56" i="1"/>
  <c r="F56" i="1" s="1"/>
  <c r="E57" i="1"/>
  <c r="F57" i="1" s="1"/>
  <c r="E58" i="1"/>
  <c r="F58" i="1" s="1"/>
  <c r="E54" i="1"/>
  <c r="F54" i="1" s="1"/>
  <c r="C15" i="1"/>
  <c r="C16" i="1"/>
  <c r="C17" i="1"/>
  <c r="C18" i="1"/>
  <c r="C14" i="1"/>
</calcChain>
</file>

<file path=xl/sharedStrings.xml><?xml version="1.0" encoding="utf-8"?>
<sst xmlns="http://schemas.openxmlformats.org/spreadsheetml/2006/main" count="355" uniqueCount="98">
  <si>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</si>
  <si>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</si>
  <si>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</si>
  <si>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</si>
  <si>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</si>
  <si>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</si>
  <si>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</si>
  <si>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</si>
  <si>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</si>
  <si>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</si>
  <si>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</si>
  <si>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</si>
  <si>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</si>
  <si>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</si>
  <si>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</si>
  <si>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</si>
  <si>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</si>
  <si>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</si>
  <si>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</si>
  <si>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</si>
  <si>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</si>
  <si>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</si>
  <si>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</si>
  <si>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</si>
  <si>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</si>
  <si>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</si>
  <si>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</si>
  <si>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</si>
  <si>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</si>
  <si>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</si>
  <si>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</si>
  <si>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</si>
  <si>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</si>
  <si>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</si>
  <si>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</si>
  <si>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</si>
  <si>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</si>
  <si>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</si>
  <si>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</si>
  <si>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</si>
  <si>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</si>
  <si>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</si>
  <si>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</si>
  <si>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</si>
  <si>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</si>
  <si>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</si>
  <si>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</si>
  <si>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</si>
  <si>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</si>
  <si>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</si>
  <si>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</si>
  <si>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</si>
  <si>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</si>
  <si>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</si>
  <si>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</si>
  <si>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</si>
  <si>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</si>
  <si>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</si>
  <si>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</si>
  <si>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</si>
  <si>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</si>
  <si>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</si>
  <si>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</si>
  <si>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</si>
  <si>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</si>
  <si>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</si>
  <si>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</si>
  <si>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</si>
  <si>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</si>
  <si>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</si>
  <si>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</si>
  <si>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</si>
  <si>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</si>
  <si>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</si>
  <si>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</si>
  <si>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</si>
  <si>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</si>
  <si>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</si>
  <si>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</si>
  <si>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Total general</t>
  </si>
  <si>
    <t>Muertes violentas según sexo. Colombia, comparativo 2017 y 2018 (enero - noviembre)</t>
  </si>
  <si>
    <t xml:space="preserve">Porcentaje  Muertes violentas según manera. Colombia, 2018 (enero - noviembre) </t>
  </si>
  <si>
    <t>Muertes violentas según grupo de edad y manera de muerte. Colombia, 2018 (enero - noviembre)</t>
  </si>
  <si>
    <t xml:space="preserve">Muertes violentas según Variación absoluta y porcentual. Colombia, enero - noviembre 2017 y 2018 </t>
  </si>
  <si>
    <t xml:space="preserve">Variación porcentual de muertes violentas según manera. Colombia, 2018 (enero - noviembre) </t>
  </si>
  <si>
    <t>Muertes violentas según manera. Colombia, ciudades capitales, enero - noviembre de 2018</t>
  </si>
  <si>
    <t>Lesiones No fatales según contexto y sexo. Colombia, comparativo 2017 y 2018 (enero - noviembre)</t>
  </si>
  <si>
    <t xml:space="preserve">Porcentaje  lesiones no fatales según contexto. Colombia, 2018 (enero - noviembre) </t>
  </si>
  <si>
    <t>Lesiones No fatales según grupo de edad y contexto. Colombia, 2018 (enero - noviembre)</t>
  </si>
  <si>
    <t xml:space="preserve">Lesiones No fatales según Variación absoluta y porcentual. Colombia, enero - noviembre 2017 y 2018 </t>
  </si>
  <si>
    <t xml:space="preserve">Variación porcentual de lesiones No fatales según contexto. Colombia, 2018 (enero - noviembre) </t>
  </si>
  <si>
    <t>Lesiones No fatales según contexto. Colombia, ciudades capitales, enero - noviembre de 2018</t>
  </si>
  <si>
    <t>Violencia intrafamiliar según contexto y sexo. Colombia, comparativo 2017 y 2018 (enero - noviembre)</t>
  </si>
  <si>
    <t xml:space="preserve">Porcentaje  violencia intrafamiliar según contexto. Colombia, 2018 (enero - noviembre) </t>
  </si>
  <si>
    <t>Violencia intrafamiliar según grupo de edad y contexto. Colombia, 2018 (enero - noviembre)</t>
  </si>
  <si>
    <t xml:space="preserve">Violencia intrafamiliar según Variación absoluta y porcentual. Colombia, enero - noviembre 2017 y 2018 </t>
  </si>
  <si>
    <t xml:space="preserve">Variación porcentual de violencia intrafamiliar según contexto. Colombia, 2018 (enero - noviembre) </t>
  </si>
  <si>
    <t>Violencia intrafamiliar según contexto. Colombia, ciudades capitales, enero -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</si>
</sst>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48.860759493670884</c:v>
                </c:pt>
                <c:pt idx="1">
                  <c:v>27.914974922378793</c:v>
                </c:pt>
                <c:pt idx="2">
                  <c:v>12.491043706711249</c:v>
                </c:pt>
                <c:pt idx="3">
                  <c:v>10.733221877239073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8631093888133103E-2"/>
          <c:y val="7.5677083333333339E-2"/>
          <c:w val="0.88577262920668953"/>
          <c:h val="0.887864583333333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09B7-468F-8EF6-6EBE449E6E1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5.540652084193149</c:v>
                </c:pt>
                <c:pt idx="1">
                  <c:v>0.70653110460106838</c:v>
                </c:pt>
                <c:pt idx="2">
                  <c:v>-12.658650634602539</c:v>
                </c:pt>
                <c:pt idx="3">
                  <c:v>3.3103448275862069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43.930720619541717</c:v>
                </c:pt>
                <c:pt idx="1">
                  <c:v>30.105017013929633</c:v>
                </c:pt>
                <c:pt idx="2">
                  <c:v>14.401076152002279</c:v>
                </c:pt>
                <c:pt idx="3">
                  <c:v>10.276664934542469</c:v>
                </c:pt>
                <c:pt idx="4">
                  <c:v>1.2865212799839081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CBB8-4708-B9AD-690E93E9BC3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808465118305E-3"/>
                  <c:y val="-4.7058373067059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0.120260927169222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dLbl>
              <c:idx val="4"/>
              <c:layout>
                <c:manualLayout>
                  <c:x val="-2.0541312658317972E-16"/>
                  <c:y val="-3.13725231866413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Clinica!$C$67:$C$71</c:f>
              <c:numCache>
                <c:formatCode>#,##0.00</c:formatCode>
                <c:ptCount val="5"/>
                <c:pt idx="0">
                  <c:v>0.81551792119865751</c:v>
                </c:pt>
                <c:pt idx="1">
                  <c:v>1.4589159110809817</c:v>
                </c:pt>
                <c:pt idx="2">
                  <c:v>-1.7806104950268664</c:v>
                </c:pt>
                <c:pt idx="3">
                  <c:v>12.759794004046348</c:v>
                </c:pt>
                <c:pt idx="4">
                  <c:v>-1.8855864493448387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4990976674354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Clinica!$B$130:$B$133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Clinica!$C$130:$C$133</c:f>
              <c:numCache>
                <c:formatCode>0.00</c:formatCode>
                <c:ptCount val="4"/>
                <c:pt idx="0">
                  <c:v>13.979871657456256</c:v>
                </c:pt>
                <c:pt idx="1">
                  <c:v>2.7965311321148678</c:v>
                </c:pt>
                <c:pt idx="2">
                  <c:v>63.393143000320158</c:v>
                </c:pt>
                <c:pt idx="3">
                  <c:v>19.830454210108716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EAF-4A41-8597-D5C9924C407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EAF-4A41-8597-D5C9924C4073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2"/>
              <c:layout>
                <c:manualLayout>
                  <c:x val="2.777777777777676E-3"/>
                  <c:y val="-1.04166666666665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AF-4A41-8597-D5C9924C4073}"/>
                </c:ext>
              </c:extLst>
            </c:dLbl>
            <c:dLbl>
              <c:idx val="3"/>
              <c:layout>
                <c:manualLayout>
                  <c:x val="-1.0185067526415994E-16"/>
                  <c:y val="-3.1914370078740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AF-4A41-8597-D5C9924C40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Clinica!$B$178:$B$181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Clinica!$C$178:$C$181</c:f>
              <c:numCache>
                <c:formatCode>#,##0.00</c:formatCode>
                <c:ptCount val="4"/>
                <c:pt idx="0">
                  <c:v>2.8363710833503992</c:v>
                </c:pt>
                <c:pt idx="1">
                  <c:v>12.992125984251969</c:v>
                </c:pt>
                <c:pt idx="2">
                  <c:v>0.11211255220927677</c:v>
                </c:pt>
                <c:pt idx="3">
                  <c:v>3.4417659018297995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19049</xdr:rowOff>
    </xdr:from>
    <xdr:to>
      <xdr:col>5</xdr:col>
      <xdr:colOff>571500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61</xdr:row>
      <xdr:rowOff>142875</xdr:rowOff>
    </xdr:from>
    <xdr:to>
      <xdr:col>6</xdr:col>
      <xdr:colOff>695324</xdr:colOff>
      <xdr:row>74</xdr:row>
      <xdr:rowOff>104775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19050</xdr:rowOff>
    </xdr:from>
    <xdr:to>
      <xdr:col>3</xdr:col>
      <xdr:colOff>485775</xdr:colOff>
      <xdr:row>27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28574</xdr:colOff>
      <xdr:row>63</xdr:row>
      <xdr:rowOff>57148</xdr:rowOff>
    </xdr:from>
    <xdr:to>
      <xdr:col>4</xdr:col>
      <xdr:colOff>19050</xdr:colOff>
      <xdr:row>76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126</xdr:row>
      <xdr:rowOff>38100</xdr:rowOff>
    </xdr:from>
    <xdr:to>
      <xdr:col>3</xdr:col>
      <xdr:colOff>76200</xdr:colOff>
      <xdr:row>139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38100</xdr:colOff>
      <xdr:row>175</xdr:row>
      <xdr:rowOff>57151</xdr:rowOff>
    </xdr:from>
    <xdr:to>
      <xdr:col>3</xdr:col>
      <xdr:colOff>523875</xdr:colOff>
      <xdr:row>188</xdr:row>
      <xdr:rowOff>19051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80</v>
      </c>
    </row>
    <row r="3" spans="2:8" x14ac:dyDescent="0.25">
      <c r="B3" s="36" t="s">
        <v>48</v>
      </c>
      <c r="C3" s="35">
        <v>2017</v>
      </c>
      <c r="D3" s="35"/>
      <c r="E3" s="35"/>
      <c r="F3" s="35">
        <v>2018</v>
      </c>
      <c r="G3" s="35"/>
      <c r="H3" s="35"/>
    </row>
    <row r="4" spans="2:8" x14ac:dyDescent="0.25">
      <c r="B4" s="37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8853</v>
      </c>
      <c r="D5" s="5">
        <v>839</v>
      </c>
      <c r="E5" s="5">
        <v>9692</v>
      </c>
      <c r="F5" s="5">
        <v>9358</v>
      </c>
      <c r="G5" s="5">
        <v>871</v>
      </c>
      <c r="H5" s="5">
        <v>10229</v>
      </c>
    </row>
    <row r="6" spans="2:8" x14ac:dyDescent="0.25">
      <c r="B6" s="3" t="s">
        <v>51</v>
      </c>
      <c r="C6" s="5">
        <v>4731</v>
      </c>
      <c r="D6" s="5">
        <v>1072</v>
      </c>
      <c r="E6" s="5">
        <v>5803</v>
      </c>
      <c r="F6" s="5">
        <v>4720</v>
      </c>
      <c r="G6" s="5">
        <v>1124</v>
      </c>
      <c r="H6" s="5">
        <v>5844</v>
      </c>
    </row>
    <row r="7" spans="2:8" x14ac:dyDescent="0.25">
      <c r="B7" s="3" t="s">
        <v>52</v>
      </c>
      <c r="C7" s="5">
        <v>2309</v>
      </c>
      <c r="D7" s="5">
        <v>685</v>
      </c>
      <c r="E7" s="5">
        <v>2994</v>
      </c>
      <c r="F7" s="5">
        <v>2144</v>
      </c>
      <c r="G7" s="5">
        <v>471</v>
      </c>
      <c r="H7" s="5">
        <v>2615</v>
      </c>
    </row>
    <row r="8" spans="2:8" x14ac:dyDescent="0.25">
      <c r="B8" s="3" t="s">
        <v>53</v>
      </c>
      <c r="C8" s="5">
        <v>1772</v>
      </c>
      <c r="D8" s="5">
        <v>403</v>
      </c>
      <c r="E8" s="5">
        <v>2175</v>
      </c>
      <c r="F8" s="5">
        <v>1845</v>
      </c>
      <c r="G8" s="5">
        <v>402</v>
      </c>
      <c r="H8" s="5">
        <v>2247</v>
      </c>
    </row>
    <row r="9" spans="2:8" x14ac:dyDescent="0.25">
      <c r="B9" s="8" t="s">
        <v>49</v>
      </c>
      <c r="C9" s="11">
        <v>17665</v>
      </c>
      <c r="D9" s="11">
        <v>2999</v>
      </c>
      <c r="E9" s="11">
        <v>20664</v>
      </c>
      <c r="F9" s="11">
        <v>18067</v>
      </c>
      <c r="G9" s="11">
        <v>2868</v>
      </c>
      <c r="H9" s="11">
        <v>20935</v>
      </c>
    </row>
    <row r="12" spans="2:8" x14ac:dyDescent="0.25">
      <c r="B12" s="1" t="s">
        <v>81</v>
      </c>
    </row>
    <row r="14" spans="2:8" x14ac:dyDescent="0.25">
      <c r="B14" s="3" t="s">
        <v>50</v>
      </c>
      <c r="C14" s="4">
        <f>(H5*100)/20935</f>
        <v>48.860759493670884</v>
      </c>
    </row>
    <row r="15" spans="2:8" x14ac:dyDescent="0.25">
      <c r="B15" s="3" t="s">
        <v>51</v>
      </c>
      <c r="C15" s="4">
        <f t="shared" ref="C15:C18" si="0">(H6*100)/20935</f>
        <v>27.914974922378793</v>
      </c>
    </row>
    <row r="16" spans="2:8" x14ac:dyDescent="0.25">
      <c r="B16" s="3" t="s">
        <v>52</v>
      </c>
      <c r="C16" s="4">
        <f t="shared" si="0"/>
        <v>12.491043706711249</v>
      </c>
    </row>
    <row r="17" spans="2:7" x14ac:dyDescent="0.25">
      <c r="B17" s="3" t="s">
        <v>53</v>
      </c>
      <c r="C17" s="4">
        <f t="shared" si="0"/>
        <v>10.733221877239073</v>
      </c>
    </row>
    <row r="18" spans="2:7" x14ac:dyDescent="0.25">
      <c r="C18" s="4">
        <f t="shared" si="0"/>
        <v>100</v>
      </c>
    </row>
    <row r="28" spans="2:7" x14ac:dyDescent="0.25">
      <c r="B28" s="1" t="s">
        <v>82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46</v>
      </c>
      <c r="D30" s="9">
        <v>61</v>
      </c>
      <c r="E30" s="9">
        <v>199</v>
      </c>
      <c r="F30" s="9" t="s">
        <v>68</v>
      </c>
      <c r="G30" s="9">
        <v>306</v>
      </c>
    </row>
    <row r="31" spans="2:7" x14ac:dyDescent="0.25">
      <c r="B31" s="3" t="s">
        <v>3</v>
      </c>
      <c r="C31" s="9">
        <v>19</v>
      </c>
      <c r="D31" s="9">
        <v>42</v>
      </c>
      <c r="E31" s="9">
        <v>63</v>
      </c>
      <c r="F31" s="9">
        <v>1</v>
      </c>
      <c r="G31" s="9">
        <v>125</v>
      </c>
    </row>
    <row r="32" spans="2:7" x14ac:dyDescent="0.25">
      <c r="B32" s="3" t="s">
        <v>4</v>
      </c>
      <c r="C32" s="9">
        <v>70</v>
      </c>
      <c r="D32" s="9">
        <v>88</v>
      </c>
      <c r="E32" s="9">
        <v>73</v>
      </c>
      <c r="F32" s="9">
        <v>98</v>
      </c>
      <c r="G32" s="9">
        <v>329</v>
      </c>
    </row>
    <row r="33" spans="2:7" x14ac:dyDescent="0.25">
      <c r="B33" s="3" t="s">
        <v>5</v>
      </c>
      <c r="C33" s="9">
        <v>467</v>
      </c>
      <c r="D33" s="9">
        <v>232</v>
      </c>
      <c r="E33" s="9">
        <v>73</v>
      </c>
      <c r="F33" s="9">
        <v>152</v>
      </c>
      <c r="G33" s="9">
        <v>924</v>
      </c>
    </row>
    <row r="34" spans="2:7" x14ac:dyDescent="0.25">
      <c r="B34" s="3" t="s">
        <v>6</v>
      </c>
      <c r="C34" s="9">
        <v>635</v>
      </c>
      <c r="D34" s="9">
        <v>219</v>
      </c>
      <c r="E34" s="9">
        <v>74</v>
      </c>
      <c r="F34" s="9">
        <v>132</v>
      </c>
      <c r="G34" s="9">
        <v>1060</v>
      </c>
    </row>
    <row r="35" spans="2:7" x14ac:dyDescent="0.25">
      <c r="B35" s="3" t="s">
        <v>7</v>
      </c>
      <c r="C35" s="9">
        <v>2093</v>
      </c>
      <c r="D35" s="9">
        <v>817</v>
      </c>
      <c r="E35" s="9">
        <v>205</v>
      </c>
      <c r="F35" s="9">
        <v>322</v>
      </c>
      <c r="G35" s="9">
        <v>3437</v>
      </c>
    </row>
    <row r="36" spans="2:7" x14ac:dyDescent="0.25">
      <c r="B36" s="3" t="s">
        <v>8</v>
      </c>
      <c r="C36" s="9">
        <v>1830</v>
      </c>
      <c r="D36" s="9">
        <v>695</v>
      </c>
      <c r="E36" s="9">
        <v>201</v>
      </c>
      <c r="F36" s="9">
        <v>253</v>
      </c>
      <c r="G36" s="9">
        <v>2979</v>
      </c>
    </row>
    <row r="37" spans="2:7" x14ac:dyDescent="0.25">
      <c r="B37" s="3" t="s">
        <v>9</v>
      </c>
      <c r="C37" s="9">
        <v>1430</v>
      </c>
      <c r="D37" s="9">
        <v>530</v>
      </c>
      <c r="E37" s="9">
        <v>184</v>
      </c>
      <c r="F37" s="9">
        <v>203</v>
      </c>
      <c r="G37" s="9">
        <v>2347</v>
      </c>
    </row>
    <row r="38" spans="2:7" x14ac:dyDescent="0.25">
      <c r="B38" s="3" t="s">
        <v>10</v>
      </c>
      <c r="C38" s="9">
        <v>1178</v>
      </c>
      <c r="D38" s="9">
        <v>485</v>
      </c>
      <c r="E38" s="9">
        <v>176</v>
      </c>
      <c r="F38" s="9">
        <v>177</v>
      </c>
      <c r="G38" s="9">
        <v>2016</v>
      </c>
    </row>
    <row r="39" spans="2:7" x14ac:dyDescent="0.25">
      <c r="B39" s="3" t="s">
        <v>11</v>
      </c>
      <c r="C39" s="9">
        <v>680</v>
      </c>
      <c r="D39" s="9">
        <v>388</v>
      </c>
      <c r="E39" s="9">
        <v>151</v>
      </c>
      <c r="F39" s="9">
        <v>132</v>
      </c>
      <c r="G39" s="9">
        <v>1351</v>
      </c>
    </row>
    <row r="40" spans="2:7" x14ac:dyDescent="0.25">
      <c r="B40" s="3" t="s">
        <v>12</v>
      </c>
      <c r="C40" s="9">
        <v>580</v>
      </c>
      <c r="D40" s="9">
        <v>337</v>
      </c>
      <c r="E40" s="9">
        <v>151</v>
      </c>
      <c r="F40" s="9">
        <v>159</v>
      </c>
      <c r="G40" s="9">
        <v>1227</v>
      </c>
    </row>
    <row r="41" spans="2:7" x14ac:dyDescent="0.25">
      <c r="B41" s="3" t="s">
        <v>13</v>
      </c>
      <c r="C41" s="9">
        <v>446</v>
      </c>
      <c r="D41" s="9">
        <v>350</v>
      </c>
      <c r="E41" s="9">
        <v>161</v>
      </c>
      <c r="F41" s="9">
        <v>128</v>
      </c>
      <c r="G41" s="9">
        <v>1085</v>
      </c>
    </row>
    <row r="42" spans="2:7" x14ac:dyDescent="0.25">
      <c r="B42" s="3" t="s">
        <v>14</v>
      </c>
      <c r="C42" s="9">
        <v>289</v>
      </c>
      <c r="D42" s="9">
        <v>340</v>
      </c>
      <c r="E42" s="9">
        <v>151</v>
      </c>
      <c r="F42" s="9">
        <v>136</v>
      </c>
      <c r="G42" s="9">
        <v>916</v>
      </c>
    </row>
    <row r="43" spans="2:7" x14ac:dyDescent="0.25">
      <c r="B43" s="3" t="s">
        <v>15</v>
      </c>
      <c r="C43" s="9">
        <v>197</v>
      </c>
      <c r="D43" s="9">
        <v>292</v>
      </c>
      <c r="E43" s="9">
        <v>163</v>
      </c>
      <c r="F43" s="9">
        <v>104</v>
      </c>
      <c r="G43" s="9">
        <v>756</v>
      </c>
    </row>
    <row r="44" spans="2:7" x14ac:dyDescent="0.25">
      <c r="B44" s="3" t="s">
        <v>16</v>
      </c>
      <c r="C44" s="9">
        <v>104</v>
      </c>
      <c r="D44" s="9">
        <v>250</v>
      </c>
      <c r="E44" s="9">
        <v>132</v>
      </c>
      <c r="F44" s="9">
        <v>94</v>
      </c>
      <c r="G44" s="9">
        <v>580</v>
      </c>
    </row>
    <row r="45" spans="2:7" x14ac:dyDescent="0.25">
      <c r="B45" s="3" t="s">
        <v>17</v>
      </c>
      <c r="C45" s="9">
        <v>74</v>
      </c>
      <c r="D45" s="9">
        <v>221</v>
      </c>
      <c r="E45" s="9">
        <v>108</v>
      </c>
      <c r="F45" s="9">
        <v>62</v>
      </c>
      <c r="G45" s="9">
        <v>465</v>
      </c>
    </row>
    <row r="46" spans="2:7" x14ac:dyDescent="0.25">
      <c r="B46" s="3" t="s">
        <v>18</v>
      </c>
      <c r="C46" s="9">
        <v>43</v>
      </c>
      <c r="D46" s="9">
        <v>217</v>
      </c>
      <c r="E46" s="9">
        <v>113</v>
      </c>
      <c r="F46" s="9">
        <v>53</v>
      </c>
      <c r="G46" s="9">
        <v>426</v>
      </c>
    </row>
    <row r="47" spans="2:7" x14ac:dyDescent="0.25">
      <c r="B47" s="3" t="s">
        <v>19</v>
      </c>
      <c r="C47" s="9">
        <v>47</v>
      </c>
      <c r="D47" s="9">
        <v>280</v>
      </c>
      <c r="E47" s="9">
        <v>237</v>
      </c>
      <c r="F47" s="9">
        <v>41</v>
      </c>
      <c r="G47" s="9">
        <v>605</v>
      </c>
    </row>
    <row r="48" spans="2:7" x14ac:dyDescent="0.25">
      <c r="B48" s="3" t="s">
        <v>78</v>
      </c>
      <c r="C48" s="9">
        <v>1</v>
      </c>
      <c r="D48" s="9" t="s">
        <v>68</v>
      </c>
      <c r="E48" s="9" t="s">
        <v>68</v>
      </c>
      <c r="F48" s="9" t="s">
        <v>68</v>
      </c>
      <c r="G48" s="9">
        <v>1</v>
      </c>
    </row>
    <row r="49" spans="2:7" x14ac:dyDescent="0.25">
      <c r="B49" s="8" t="s">
        <v>49</v>
      </c>
      <c r="C49" s="10">
        <v>10229</v>
      </c>
      <c r="D49" s="10">
        <v>5844</v>
      </c>
      <c r="E49" s="10">
        <v>2615</v>
      </c>
      <c r="F49" s="10">
        <v>2247</v>
      </c>
      <c r="G49" s="10">
        <v>20935</v>
      </c>
    </row>
    <row r="50" spans="2:7" x14ac:dyDescent="0.25">
      <c r="B50" s="15"/>
      <c r="C50" s="16"/>
      <c r="D50" s="16"/>
      <c r="E50" s="16"/>
      <c r="F50" s="16"/>
      <c r="G50" s="16"/>
    </row>
    <row r="52" spans="2:7" x14ac:dyDescent="0.25">
      <c r="B52" s="1" t="s">
        <v>83</v>
      </c>
    </row>
    <row r="53" spans="2:7" ht="30" customHeight="1" x14ac:dyDescent="0.25">
      <c r="B53" s="7" t="s">
        <v>48</v>
      </c>
      <c r="C53" s="7">
        <v>2017</v>
      </c>
      <c r="D53" s="7">
        <v>2018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9692</v>
      </c>
      <c r="D54" s="5">
        <v>10229</v>
      </c>
      <c r="E54" s="5">
        <f>+D54-C54</f>
        <v>537</v>
      </c>
      <c r="F54" s="18">
        <f>(E54*100)/C54</f>
        <v>5.540652084193149</v>
      </c>
    </row>
    <row r="55" spans="2:7" x14ac:dyDescent="0.25">
      <c r="B55" s="3" t="s">
        <v>51</v>
      </c>
      <c r="C55" s="5">
        <v>5803</v>
      </c>
      <c r="D55" s="5">
        <v>5844</v>
      </c>
      <c r="E55" s="5">
        <f t="shared" ref="E55:E58" si="1">+D55-C55</f>
        <v>41</v>
      </c>
      <c r="F55" s="18">
        <f t="shared" ref="F55:F58" si="2">(E55*100)/C55</f>
        <v>0.70653110460106838</v>
      </c>
    </row>
    <row r="56" spans="2:7" x14ac:dyDescent="0.25">
      <c r="B56" s="3" t="s">
        <v>52</v>
      </c>
      <c r="C56" s="5">
        <v>2994</v>
      </c>
      <c r="D56" s="5">
        <v>2615</v>
      </c>
      <c r="E56" s="5">
        <f t="shared" si="1"/>
        <v>-379</v>
      </c>
      <c r="F56" s="18">
        <f t="shared" si="2"/>
        <v>-12.658650634602539</v>
      </c>
    </row>
    <row r="57" spans="2:7" x14ac:dyDescent="0.25">
      <c r="B57" s="3" t="s">
        <v>53</v>
      </c>
      <c r="C57" s="5">
        <v>2175</v>
      </c>
      <c r="D57" s="5">
        <v>2247</v>
      </c>
      <c r="E57" s="5">
        <f t="shared" si="1"/>
        <v>72</v>
      </c>
      <c r="F57" s="18">
        <f t="shared" si="2"/>
        <v>3.3103448275862069</v>
      </c>
    </row>
    <row r="58" spans="2:7" x14ac:dyDescent="0.25">
      <c r="B58" s="8" t="s">
        <v>49</v>
      </c>
      <c r="C58" s="11">
        <v>20664</v>
      </c>
      <c r="D58" s="11">
        <v>20935</v>
      </c>
      <c r="E58" s="11">
        <f t="shared" si="1"/>
        <v>271</v>
      </c>
      <c r="F58" s="13">
        <f t="shared" si="2"/>
        <v>1.3114595431668603</v>
      </c>
    </row>
    <row r="61" spans="2:7" x14ac:dyDescent="0.25">
      <c r="B61" s="1" t="s">
        <v>84</v>
      </c>
    </row>
    <row r="65" spans="2:7" x14ac:dyDescent="0.25">
      <c r="B65" s="3" t="s">
        <v>50</v>
      </c>
      <c r="C65" s="18">
        <v>5.540652084193149</v>
      </c>
    </row>
    <row r="66" spans="2:7" x14ac:dyDescent="0.25">
      <c r="B66" s="3" t="s">
        <v>51</v>
      </c>
      <c r="C66" s="18">
        <v>0.70653110460106838</v>
      </c>
    </row>
    <row r="67" spans="2:7" x14ac:dyDescent="0.25">
      <c r="B67" s="3" t="s">
        <v>52</v>
      </c>
      <c r="C67" s="18">
        <v>-12.658650634602539</v>
      </c>
    </row>
    <row r="68" spans="2:7" x14ac:dyDescent="0.25">
      <c r="B68" s="3" t="s">
        <v>53</v>
      </c>
      <c r="C68" s="18">
        <v>3.3103448275862069</v>
      </c>
    </row>
    <row r="77" spans="2:7" x14ac:dyDescent="0.25">
      <c r="B77" s="1" t="s">
        <v>85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27</v>
      </c>
      <c r="D79" s="9">
        <v>8</v>
      </c>
      <c r="E79" s="9">
        <v>10</v>
      </c>
      <c r="F79" s="9">
        <v>8</v>
      </c>
      <c r="G79" s="9">
        <v>53</v>
      </c>
    </row>
    <row r="80" spans="2:7" x14ac:dyDescent="0.25">
      <c r="B80" s="3" t="s">
        <v>21</v>
      </c>
      <c r="C80" s="9">
        <v>72</v>
      </c>
      <c r="D80" s="9">
        <v>51</v>
      </c>
      <c r="E80" s="9">
        <v>22</v>
      </c>
      <c r="F80" s="9">
        <v>24</v>
      </c>
      <c r="G80" s="9">
        <v>169</v>
      </c>
    </row>
    <row r="81" spans="2:7" x14ac:dyDescent="0.25">
      <c r="B81" s="3" t="s">
        <v>22</v>
      </c>
      <c r="C81" s="9">
        <v>308</v>
      </c>
      <c r="D81" s="9">
        <v>99</v>
      </c>
      <c r="E81" s="9">
        <v>41</v>
      </c>
      <c r="F81" s="9">
        <v>58</v>
      </c>
      <c r="G81" s="9">
        <v>506</v>
      </c>
    </row>
    <row r="82" spans="2:7" x14ac:dyDescent="0.25">
      <c r="B82" s="3" t="s">
        <v>23</v>
      </c>
      <c r="C82" s="9">
        <v>953</v>
      </c>
      <c r="D82" s="9">
        <v>480</v>
      </c>
      <c r="E82" s="9">
        <v>239</v>
      </c>
      <c r="F82" s="9">
        <v>307</v>
      </c>
      <c r="G82" s="9">
        <v>1979</v>
      </c>
    </row>
    <row r="83" spans="2:7" x14ac:dyDescent="0.25">
      <c r="B83" s="3" t="s">
        <v>24</v>
      </c>
      <c r="C83" s="9">
        <v>73</v>
      </c>
      <c r="D83" s="9">
        <v>56</v>
      </c>
      <c r="E83" s="9">
        <v>21</v>
      </c>
      <c r="F83" s="9">
        <v>30</v>
      </c>
      <c r="G83" s="9">
        <v>180</v>
      </c>
    </row>
    <row r="84" spans="2:7" x14ac:dyDescent="0.25">
      <c r="B84" s="3" t="s">
        <v>25</v>
      </c>
      <c r="C84" s="9">
        <v>195</v>
      </c>
      <c r="D84" s="9">
        <v>75</v>
      </c>
      <c r="E84" s="9">
        <v>38</v>
      </c>
      <c r="F84" s="9">
        <v>35</v>
      </c>
      <c r="G84" s="9">
        <v>343</v>
      </c>
    </row>
    <row r="85" spans="2:7" x14ac:dyDescent="0.25">
      <c r="B85" s="3" t="s">
        <v>26</v>
      </c>
      <c r="C85" s="9">
        <v>170</v>
      </c>
      <c r="D85" s="9">
        <v>77</v>
      </c>
      <c r="E85" s="9">
        <v>32</v>
      </c>
      <c r="F85" s="9">
        <v>34</v>
      </c>
      <c r="G85" s="9">
        <v>313</v>
      </c>
    </row>
    <row r="86" spans="2:7" x14ac:dyDescent="0.25">
      <c r="B86" s="3" t="s">
        <v>27</v>
      </c>
      <c r="C86" s="9">
        <v>41</v>
      </c>
      <c r="D86" s="9">
        <v>23</v>
      </c>
      <c r="E86" s="9">
        <v>6</v>
      </c>
      <c r="F86" s="9">
        <v>6</v>
      </c>
      <c r="G86" s="9">
        <v>76</v>
      </c>
    </row>
    <row r="87" spans="2:7" x14ac:dyDescent="0.25">
      <c r="B87" s="3" t="s">
        <v>28</v>
      </c>
      <c r="C87" s="9">
        <v>80</v>
      </c>
      <c r="D87" s="9">
        <v>67</v>
      </c>
      <c r="E87" s="9">
        <v>24</v>
      </c>
      <c r="F87" s="9">
        <v>36</v>
      </c>
      <c r="G87" s="9">
        <v>207</v>
      </c>
    </row>
    <row r="88" spans="2:7" x14ac:dyDescent="0.25">
      <c r="B88" s="2" t="s">
        <v>57</v>
      </c>
      <c r="C88" s="9">
        <v>2</v>
      </c>
      <c r="D88" s="9" t="s">
        <v>68</v>
      </c>
      <c r="E88" s="9">
        <v>4</v>
      </c>
      <c r="F88" s="9">
        <v>1</v>
      </c>
      <c r="G88" s="9">
        <v>7</v>
      </c>
    </row>
    <row r="89" spans="2:7" x14ac:dyDescent="0.25">
      <c r="B89" s="3" t="s">
        <v>29</v>
      </c>
      <c r="C89" s="9">
        <v>5</v>
      </c>
      <c r="D89" s="9">
        <v>6</v>
      </c>
      <c r="E89" s="9" t="s">
        <v>68</v>
      </c>
      <c r="F89" s="9">
        <v>2</v>
      </c>
      <c r="G89" s="9">
        <v>13</v>
      </c>
    </row>
    <row r="90" spans="2:7" x14ac:dyDescent="0.25">
      <c r="B90" s="3" t="s">
        <v>30</v>
      </c>
      <c r="C90" s="9">
        <v>70</v>
      </c>
      <c r="D90" s="9">
        <v>48</v>
      </c>
      <c r="E90" s="9">
        <v>22</v>
      </c>
      <c r="F90" s="9">
        <v>38</v>
      </c>
      <c r="G90" s="9">
        <v>178</v>
      </c>
    </row>
    <row r="91" spans="2:7" x14ac:dyDescent="0.25">
      <c r="B91" s="3" t="s">
        <v>31</v>
      </c>
      <c r="C91" s="9">
        <v>573</v>
      </c>
      <c r="D91" s="9">
        <v>207</v>
      </c>
      <c r="E91" s="9">
        <v>131</v>
      </c>
      <c r="F91" s="9">
        <v>153</v>
      </c>
      <c r="G91" s="9">
        <v>1064</v>
      </c>
    </row>
    <row r="92" spans="2:7" x14ac:dyDescent="0.25">
      <c r="B92" s="3" t="s">
        <v>77</v>
      </c>
      <c r="C92" s="9">
        <v>2</v>
      </c>
      <c r="D92" s="9">
        <v>2</v>
      </c>
      <c r="E92" s="9" t="s">
        <v>68</v>
      </c>
      <c r="F92" s="9">
        <v>5</v>
      </c>
      <c r="G92" s="9">
        <v>9</v>
      </c>
    </row>
    <row r="93" spans="2:7" x14ac:dyDescent="0.25">
      <c r="B93" s="3" t="s">
        <v>32</v>
      </c>
      <c r="C93" s="9">
        <v>83</v>
      </c>
      <c r="D93" s="9">
        <v>65</v>
      </c>
      <c r="E93" s="9">
        <v>15</v>
      </c>
      <c r="F93" s="9">
        <v>14</v>
      </c>
      <c r="G93" s="9">
        <v>177</v>
      </c>
    </row>
    <row r="94" spans="2:7" x14ac:dyDescent="0.25">
      <c r="B94" s="3" t="s">
        <v>33</v>
      </c>
      <c r="C94" s="9">
        <v>75</v>
      </c>
      <c r="D94" s="9">
        <v>43</v>
      </c>
      <c r="E94" s="9">
        <v>21</v>
      </c>
      <c r="F94" s="9">
        <v>15</v>
      </c>
      <c r="G94" s="9">
        <v>154</v>
      </c>
    </row>
    <row r="95" spans="2:7" x14ac:dyDescent="0.25">
      <c r="B95" s="3" t="s">
        <v>34</v>
      </c>
      <c r="C95" s="9">
        <v>42</v>
      </c>
      <c r="D95" s="9">
        <v>43</v>
      </c>
      <c r="E95" s="9">
        <v>47</v>
      </c>
      <c r="F95" s="9">
        <v>42</v>
      </c>
      <c r="G95" s="9">
        <v>174</v>
      </c>
    </row>
    <row r="96" spans="2:7" x14ac:dyDescent="0.25">
      <c r="B96" s="3" t="s">
        <v>35</v>
      </c>
      <c r="C96" s="9">
        <v>102</v>
      </c>
      <c r="D96" s="9">
        <v>75</v>
      </c>
      <c r="E96" s="9">
        <v>28</v>
      </c>
      <c r="F96" s="9">
        <v>34</v>
      </c>
      <c r="G96" s="9">
        <v>239</v>
      </c>
    </row>
    <row r="97" spans="2:7" x14ac:dyDescent="0.25">
      <c r="B97" s="3" t="s">
        <v>36</v>
      </c>
      <c r="C97" s="9">
        <v>57</v>
      </c>
      <c r="D97" s="9">
        <v>39</v>
      </c>
      <c r="E97" s="9">
        <v>14</v>
      </c>
      <c r="F97" s="9">
        <v>24</v>
      </c>
      <c r="G97" s="9">
        <v>134</v>
      </c>
    </row>
    <row r="98" spans="2:7" x14ac:dyDescent="0.25">
      <c r="B98" s="3" t="s">
        <v>37</v>
      </c>
      <c r="C98" s="9">
        <v>31</v>
      </c>
      <c r="D98" s="9">
        <v>22</v>
      </c>
      <c r="E98" s="9">
        <v>8</v>
      </c>
      <c r="F98" s="9">
        <v>6</v>
      </c>
      <c r="G98" s="9">
        <v>67</v>
      </c>
    </row>
    <row r="99" spans="2:7" x14ac:dyDescent="0.25">
      <c r="B99" s="2" t="s">
        <v>59</v>
      </c>
      <c r="C99" s="21">
        <v>5</v>
      </c>
      <c r="D99" s="21">
        <v>2</v>
      </c>
      <c r="E99" s="21">
        <v>1</v>
      </c>
      <c r="F99" s="21" t="s">
        <v>68</v>
      </c>
      <c r="G99" s="2">
        <v>8</v>
      </c>
    </row>
    <row r="100" spans="2:7" x14ac:dyDescent="0.25">
      <c r="B100" s="3" t="s">
        <v>38</v>
      </c>
      <c r="C100" s="9">
        <v>62</v>
      </c>
      <c r="D100" s="9">
        <v>16</v>
      </c>
      <c r="E100" s="9">
        <v>8</v>
      </c>
      <c r="F100" s="9">
        <v>7</v>
      </c>
      <c r="G100" s="9">
        <v>93</v>
      </c>
    </row>
    <row r="101" spans="2:7" x14ac:dyDescent="0.25">
      <c r="B101" s="3" t="s">
        <v>39</v>
      </c>
      <c r="C101" s="9">
        <v>47</v>
      </c>
      <c r="D101" s="9">
        <v>42</v>
      </c>
      <c r="E101" s="9">
        <v>9</v>
      </c>
      <c r="F101" s="9">
        <v>8</v>
      </c>
      <c r="G101" s="9">
        <v>106</v>
      </c>
    </row>
    <row r="102" spans="2:7" x14ac:dyDescent="0.25">
      <c r="B102" s="3" t="s">
        <v>40</v>
      </c>
      <c r="C102" s="9">
        <v>25</v>
      </c>
      <c r="D102" s="9">
        <v>8</v>
      </c>
      <c r="E102" s="9">
        <v>5</v>
      </c>
      <c r="F102" s="9">
        <v>1</v>
      </c>
      <c r="G102" s="9">
        <v>39</v>
      </c>
    </row>
    <row r="103" spans="2:7" x14ac:dyDescent="0.25">
      <c r="B103" s="3" t="s">
        <v>58</v>
      </c>
      <c r="C103" s="9">
        <v>11</v>
      </c>
      <c r="D103" s="9">
        <v>4</v>
      </c>
      <c r="E103" s="9">
        <v>4</v>
      </c>
      <c r="F103" s="9">
        <v>1</v>
      </c>
      <c r="G103" s="9">
        <v>20</v>
      </c>
    </row>
    <row r="104" spans="2:7" x14ac:dyDescent="0.25">
      <c r="B104" s="3" t="s">
        <v>41</v>
      </c>
      <c r="C104" s="9">
        <v>95</v>
      </c>
      <c r="D104" s="9">
        <v>73</v>
      </c>
      <c r="E104" s="9">
        <v>23</v>
      </c>
      <c r="F104" s="9">
        <v>18</v>
      </c>
      <c r="G104" s="9">
        <v>209</v>
      </c>
    </row>
    <row r="105" spans="2:7" x14ac:dyDescent="0.25">
      <c r="B105" s="3" t="s">
        <v>42</v>
      </c>
      <c r="C105" s="9">
        <v>1028</v>
      </c>
      <c r="D105" s="9">
        <v>321</v>
      </c>
      <c r="E105" s="9">
        <v>108</v>
      </c>
      <c r="F105" s="9">
        <v>99</v>
      </c>
      <c r="G105" s="9">
        <v>1556</v>
      </c>
    </row>
    <row r="106" spans="2:7" x14ac:dyDescent="0.25">
      <c r="B106" s="3" t="s">
        <v>43</v>
      </c>
      <c r="C106" s="9">
        <v>35</v>
      </c>
      <c r="D106" s="9">
        <v>35</v>
      </c>
      <c r="E106" s="9">
        <v>14</v>
      </c>
      <c r="F106" s="9">
        <v>19</v>
      </c>
      <c r="G106" s="9">
        <v>103</v>
      </c>
    </row>
    <row r="107" spans="2:7" x14ac:dyDescent="0.25">
      <c r="B107" s="3" t="s">
        <v>44</v>
      </c>
      <c r="C107" s="9">
        <v>6</v>
      </c>
      <c r="D107" s="9">
        <v>14</v>
      </c>
      <c r="E107" s="9">
        <v>8</v>
      </c>
      <c r="F107" s="9">
        <v>12</v>
      </c>
      <c r="G107" s="9">
        <v>40</v>
      </c>
    </row>
    <row r="108" spans="2:7" x14ac:dyDescent="0.25">
      <c r="B108" s="3" t="s">
        <v>45</v>
      </c>
      <c r="C108" s="9">
        <v>76</v>
      </c>
      <c r="D108" s="9">
        <v>42</v>
      </c>
      <c r="E108" s="9">
        <v>19</v>
      </c>
      <c r="F108" s="9">
        <v>29</v>
      </c>
      <c r="G108" s="9">
        <v>166</v>
      </c>
    </row>
    <row r="109" spans="2:7" x14ac:dyDescent="0.25">
      <c r="B109" s="3" t="s">
        <v>46</v>
      </c>
      <c r="C109" s="9">
        <v>108</v>
      </c>
      <c r="D109" s="9">
        <v>85</v>
      </c>
      <c r="E109" s="9">
        <v>24</v>
      </c>
      <c r="F109" s="9">
        <v>18</v>
      </c>
      <c r="G109" s="9">
        <v>235</v>
      </c>
    </row>
    <row r="110" spans="2:7" x14ac:dyDescent="0.25">
      <c r="B110" s="3" t="s">
        <v>47</v>
      </c>
      <c r="C110" s="9">
        <v>11</v>
      </c>
      <c r="D110" s="9">
        <v>33</v>
      </c>
      <c r="E110" s="9">
        <v>18</v>
      </c>
      <c r="F110" s="9">
        <v>5</v>
      </c>
      <c r="G110" s="9">
        <v>67</v>
      </c>
    </row>
    <row r="111" spans="2:7" x14ac:dyDescent="0.25">
      <c r="B111" s="8" t="s">
        <v>79</v>
      </c>
      <c r="C111" s="10">
        <v>4470</v>
      </c>
      <c r="D111" s="10">
        <v>2161</v>
      </c>
      <c r="E111" s="10">
        <v>964</v>
      </c>
      <c r="F111" s="10">
        <v>1089</v>
      </c>
      <c r="G111" s="10">
        <v>8684</v>
      </c>
    </row>
    <row r="112" spans="2:7" x14ac:dyDescent="0.25">
      <c r="B112" s="15"/>
      <c r="C112" s="16"/>
      <c r="D112" s="16"/>
      <c r="E112" s="16"/>
      <c r="F112" s="16"/>
      <c r="G112" s="16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28"/>
  <sheetViews>
    <sheetView workbookViewId="0">
      <selection activeCell="B4" sqref="B4:B5"/>
    </sheetView>
  </sheetViews>
  <sheetFormatPr baseColWidth="10" defaultRowHeight="15" x14ac:dyDescent="0.25"/>
  <cols>
    <col min="1" max="1" width="11.42578125" style="24"/>
    <col min="2" max="2" width="48" style="24" bestFit="1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15" width="11.42578125" style="24"/>
    <col min="16" max="16" width="35.85546875" style="24" bestFit="1" customWidth="1"/>
    <col min="17" max="16384" width="11.42578125" style="24"/>
  </cols>
  <sheetData>
    <row r="3" spans="2:8" x14ac:dyDescent="0.25">
      <c r="B3" s="27" t="s">
        <v>86</v>
      </c>
    </row>
    <row r="4" spans="2:8" x14ac:dyDescent="0.25">
      <c r="B4" s="36" t="s">
        <v>71</v>
      </c>
      <c r="C4" s="35">
        <v>2017</v>
      </c>
      <c r="D4" s="35"/>
      <c r="E4" s="35"/>
      <c r="F4" s="35">
        <v>2018</v>
      </c>
      <c r="G4" s="35"/>
      <c r="H4" s="35"/>
    </row>
    <row r="5" spans="2:8" x14ac:dyDescent="0.25">
      <c r="B5" s="37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8" x14ac:dyDescent="0.25">
      <c r="B6" s="2" t="s">
        <v>65</v>
      </c>
      <c r="C6" s="5">
        <v>67843</v>
      </c>
      <c r="D6" s="5">
        <v>36140</v>
      </c>
      <c r="E6" s="5">
        <v>103983</v>
      </c>
      <c r="F6" s="5">
        <v>68201</v>
      </c>
      <c r="G6" s="5">
        <v>36630</v>
      </c>
      <c r="H6" s="5">
        <v>104831</v>
      </c>
    </row>
    <row r="7" spans="2:8" x14ac:dyDescent="0.25">
      <c r="B7" s="2" t="s">
        <v>67</v>
      </c>
      <c r="C7" s="5">
        <v>16533</v>
      </c>
      <c r="D7" s="5">
        <v>54273</v>
      </c>
      <c r="E7" s="5">
        <v>70806</v>
      </c>
      <c r="F7" s="5">
        <v>17057</v>
      </c>
      <c r="G7" s="5">
        <v>54782</v>
      </c>
      <c r="H7" s="5">
        <v>71839</v>
      </c>
    </row>
    <row r="8" spans="2:8" x14ac:dyDescent="0.25">
      <c r="B8" s="2" t="s">
        <v>66</v>
      </c>
      <c r="C8" s="5">
        <v>21256</v>
      </c>
      <c r="D8" s="5">
        <v>13732</v>
      </c>
      <c r="E8" s="5">
        <v>34988</v>
      </c>
      <c r="F8" s="5">
        <v>21240</v>
      </c>
      <c r="G8" s="5">
        <v>13125</v>
      </c>
      <c r="H8" s="5">
        <v>34365</v>
      </c>
    </row>
    <row r="9" spans="2:8" x14ac:dyDescent="0.25">
      <c r="B9" s="2" t="s">
        <v>64</v>
      </c>
      <c r="C9" s="5">
        <v>3101</v>
      </c>
      <c r="D9" s="5">
        <v>18647</v>
      </c>
      <c r="E9" s="5">
        <v>21748</v>
      </c>
      <c r="F9" s="5">
        <v>3510</v>
      </c>
      <c r="G9" s="5">
        <v>21013</v>
      </c>
      <c r="H9" s="5">
        <v>24523</v>
      </c>
    </row>
    <row r="10" spans="2:8" x14ac:dyDescent="0.25">
      <c r="B10" s="2" t="s">
        <v>63</v>
      </c>
      <c r="C10" s="5">
        <v>1915</v>
      </c>
      <c r="D10" s="5">
        <v>1214</v>
      </c>
      <c r="E10" s="5">
        <v>3129</v>
      </c>
      <c r="F10" s="5">
        <v>1912</v>
      </c>
      <c r="G10" s="5">
        <v>1158</v>
      </c>
      <c r="H10" s="5">
        <v>3070</v>
      </c>
    </row>
    <row r="11" spans="2:8" x14ac:dyDescent="0.25">
      <c r="B11" s="12" t="s">
        <v>49</v>
      </c>
      <c r="C11" s="11">
        <v>110648</v>
      </c>
      <c r="D11" s="11">
        <v>124006</v>
      </c>
      <c r="E11" s="11">
        <v>234654</v>
      </c>
      <c r="F11" s="11">
        <v>111920</v>
      </c>
      <c r="G11" s="11">
        <v>126708</v>
      </c>
      <c r="H11" s="11">
        <v>238628</v>
      </c>
    </row>
    <row r="14" spans="2:8" x14ac:dyDescent="0.25">
      <c r="B14" s="27" t="s">
        <v>87</v>
      </c>
      <c r="C14" s="1"/>
    </row>
    <row r="15" spans="2:8" x14ac:dyDescent="0.25">
      <c r="B15" s="24" t="s">
        <v>65</v>
      </c>
      <c r="C15" s="28">
        <f>(H6*100)/$H$11</f>
        <v>43.930720619541717</v>
      </c>
    </row>
    <row r="16" spans="2:8" x14ac:dyDescent="0.25">
      <c r="B16" s="24" t="s">
        <v>67</v>
      </c>
      <c r="C16" s="28">
        <f t="shared" ref="C16:C20" si="0">(H7*100)/$H$11</f>
        <v>30.105017013929633</v>
      </c>
    </row>
    <row r="17" spans="2:9" x14ac:dyDescent="0.25">
      <c r="B17" s="24" t="s">
        <v>66</v>
      </c>
      <c r="C17" s="28">
        <f t="shared" si="0"/>
        <v>14.401076152002279</v>
      </c>
    </row>
    <row r="18" spans="2:9" x14ac:dyDescent="0.25">
      <c r="B18" s="24" t="s">
        <v>64</v>
      </c>
      <c r="C18" s="28">
        <f t="shared" si="0"/>
        <v>10.276664934542469</v>
      </c>
    </row>
    <row r="19" spans="2:9" x14ac:dyDescent="0.25">
      <c r="B19" s="24" t="s">
        <v>63</v>
      </c>
      <c r="C19" s="28">
        <f t="shared" si="0"/>
        <v>1.2865212799839081</v>
      </c>
    </row>
    <row r="20" spans="2:9" x14ac:dyDescent="0.25">
      <c r="C20" s="28">
        <f t="shared" si="0"/>
        <v>100</v>
      </c>
    </row>
    <row r="26" spans="2:9" x14ac:dyDescent="0.25">
      <c r="E26" s="25"/>
      <c r="F26" s="25"/>
    </row>
    <row r="30" spans="2:9" x14ac:dyDescent="0.25">
      <c r="B30" s="1" t="s">
        <v>88</v>
      </c>
    </row>
    <row r="31" spans="2:9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9" x14ac:dyDescent="0.25">
      <c r="B32" s="3" t="s">
        <v>2</v>
      </c>
      <c r="C32" s="9">
        <v>324</v>
      </c>
      <c r="D32" s="9">
        <v>1650</v>
      </c>
      <c r="E32" s="9">
        <v>412</v>
      </c>
      <c r="F32" s="9">
        <v>2767</v>
      </c>
      <c r="G32" s="9">
        <v>229</v>
      </c>
      <c r="H32" s="9">
        <v>5382</v>
      </c>
      <c r="I32" s="34"/>
    </row>
    <row r="33" spans="2:24" x14ac:dyDescent="0.25">
      <c r="B33" s="3" t="s">
        <v>3</v>
      </c>
      <c r="C33" s="9">
        <v>416</v>
      </c>
      <c r="D33" s="9">
        <v>2556</v>
      </c>
      <c r="E33" s="9">
        <v>724</v>
      </c>
      <c r="F33" s="9">
        <v>6015</v>
      </c>
      <c r="G33" s="9">
        <v>238</v>
      </c>
      <c r="H33" s="9">
        <v>9949</v>
      </c>
      <c r="I33" s="34"/>
    </row>
    <row r="34" spans="2:24" x14ac:dyDescent="0.25">
      <c r="B34" s="3" t="s">
        <v>4</v>
      </c>
      <c r="C34" s="9">
        <v>3036</v>
      </c>
      <c r="D34" s="9">
        <v>3524</v>
      </c>
      <c r="E34" s="9">
        <v>954</v>
      </c>
      <c r="F34" s="9">
        <v>9896</v>
      </c>
      <c r="G34" s="9">
        <v>173</v>
      </c>
      <c r="H34" s="9">
        <v>17583</v>
      </c>
      <c r="I34" s="34"/>
    </row>
    <row r="35" spans="2:24" x14ac:dyDescent="0.25">
      <c r="B35" s="3" t="s">
        <v>5</v>
      </c>
      <c r="C35" s="9">
        <v>7987</v>
      </c>
      <c r="D35" s="9">
        <v>3508</v>
      </c>
      <c r="E35" s="9">
        <v>1260</v>
      </c>
      <c r="F35" s="9">
        <v>2835</v>
      </c>
      <c r="G35" s="9">
        <v>104</v>
      </c>
      <c r="H35" s="9">
        <v>15694</v>
      </c>
      <c r="I35" s="34"/>
    </row>
    <row r="36" spans="2:24" x14ac:dyDescent="0.25">
      <c r="B36" s="3" t="s">
        <v>6</v>
      </c>
      <c r="C36" s="9">
        <v>6335</v>
      </c>
      <c r="D36" s="9">
        <v>3072</v>
      </c>
      <c r="E36" s="9">
        <v>1445</v>
      </c>
      <c r="F36" s="9">
        <v>627</v>
      </c>
      <c r="G36" s="9">
        <v>153</v>
      </c>
      <c r="H36" s="9">
        <v>11632</v>
      </c>
      <c r="I36" s="34"/>
    </row>
    <row r="37" spans="2:24" x14ac:dyDescent="0.25">
      <c r="B37" s="3" t="s">
        <v>7</v>
      </c>
      <c r="C37" s="9">
        <v>19056</v>
      </c>
      <c r="D37" s="9">
        <v>11747</v>
      </c>
      <c r="E37" s="9">
        <v>5407</v>
      </c>
      <c r="F37" s="9">
        <v>945</v>
      </c>
      <c r="G37" s="9">
        <v>436</v>
      </c>
      <c r="H37" s="9">
        <v>37591</v>
      </c>
      <c r="I37" s="34"/>
      <c r="Q37" s="26"/>
      <c r="R37" s="26"/>
      <c r="S37" s="26"/>
    </row>
    <row r="38" spans="2:24" x14ac:dyDescent="0.25">
      <c r="B38" s="3" t="s">
        <v>8</v>
      </c>
      <c r="C38" s="9">
        <v>17921</v>
      </c>
      <c r="D38" s="9">
        <v>12114</v>
      </c>
      <c r="E38" s="9">
        <v>4829</v>
      </c>
      <c r="F38" s="9">
        <v>498</v>
      </c>
      <c r="G38" s="9">
        <v>361</v>
      </c>
      <c r="H38" s="9">
        <v>35723</v>
      </c>
      <c r="I38" s="34"/>
    </row>
    <row r="39" spans="2:24" x14ac:dyDescent="0.25">
      <c r="B39" s="3" t="s">
        <v>9</v>
      </c>
      <c r="C39" s="9">
        <v>13772</v>
      </c>
      <c r="D39" s="9">
        <v>9997</v>
      </c>
      <c r="E39" s="9">
        <v>3807</v>
      </c>
      <c r="F39" s="9">
        <v>321</v>
      </c>
      <c r="G39" s="9">
        <v>248</v>
      </c>
      <c r="H39" s="9">
        <v>28145</v>
      </c>
      <c r="I39" s="34"/>
      <c r="V39" s="5"/>
      <c r="W39" s="5"/>
      <c r="X39" s="5"/>
    </row>
    <row r="40" spans="2:24" x14ac:dyDescent="0.25">
      <c r="B40" s="3" t="s">
        <v>10</v>
      </c>
      <c r="C40" s="9">
        <v>10525</v>
      </c>
      <c r="D40" s="9">
        <v>7628</v>
      </c>
      <c r="E40" s="9">
        <v>3269</v>
      </c>
      <c r="F40" s="9">
        <v>207</v>
      </c>
      <c r="G40" s="9">
        <v>228</v>
      </c>
      <c r="H40" s="9">
        <v>21857</v>
      </c>
      <c r="I40" s="34"/>
      <c r="V40" s="5"/>
      <c r="W40" s="5"/>
      <c r="X40" s="5"/>
    </row>
    <row r="41" spans="2:24" x14ac:dyDescent="0.25">
      <c r="B41" s="3" t="s">
        <v>11</v>
      </c>
      <c r="C41" s="9">
        <v>7067</v>
      </c>
      <c r="D41" s="9">
        <v>5088</v>
      </c>
      <c r="E41" s="9">
        <v>2511</v>
      </c>
      <c r="F41" s="9">
        <v>140</v>
      </c>
      <c r="G41" s="9">
        <v>158</v>
      </c>
      <c r="H41" s="9">
        <v>14964</v>
      </c>
      <c r="I41" s="34"/>
    </row>
    <row r="42" spans="2:24" x14ac:dyDescent="0.25">
      <c r="B42" s="3" t="s">
        <v>12</v>
      </c>
      <c r="C42" s="9">
        <v>5587</v>
      </c>
      <c r="D42" s="9">
        <v>3568</v>
      </c>
      <c r="E42" s="9">
        <v>2193</v>
      </c>
      <c r="F42" s="9">
        <v>82</v>
      </c>
      <c r="G42" s="9">
        <v>166</v>
      </c>
      <c r="H42" s="9">
        <v>11596</v>
      </c>
      <c r="I42" s="34"/>
    </row>
    <row r="43" spans="2:24" x14ac:dyDescent="0.25">
      <c r="B43" s="3" t="s">
        <v>13</v>
      </c>
      <c r="C43" s="9">
        <v>4525</v>
      </c>
      <c r="D43" s="9">
        <v>2793</v>
      </c>
      <c r="E43" s="9">
        <v>2192</v>
      </c>
      <c r="F43" s="9">
        <v>56</v>
      </c>
      <c r="G43" s="9">
        <v>137</v>
      </c>
      <c r="H43" s="9">
        <v>9703</v>
      </c>
      <c r="I43" s="34"/>
      <c r="V43" s="5"/>
      <c r="W43" s="5"/>
      <c r="X43" s="5"/>
    </row>
    <row r="44" spans="2:24" x14ac:dyDescent="0.25">
      <c r="B44" s="3" t="s">
        <v>14</v>
      </c>
      <c r="C44" s="9">
        <v>3324</v>
      </c>
      <c r="D44" s="9">
        <v>1930</v>
      </c>
      <c r="E44" s="9">
        <v>1798</v>
      </c>
      <c r="F44" s="9">
        <v>47</v>
      </c>
      <c r="G44" s="9">
        <v>137</v>
      </c>
      <c r="H44" s="9">
        <v>7236</v>
      </c>
      <c r="I44" s="34"/>
    </row>
    <row r="45" spans="2:24" x14ac:dyDescent="0.25">
      <c r="B45" s="3" t="s">
        <v>15</v>
      </c>
      <c r="C45" s="9">
        <v>2355</v>
      </c>
      <c r="D45" s="9">
        <v>1030</v>
      </c>
      <c r="E45" s="9">
        <v>1346</v>
      </c>
      <c r="F45" s="9">
        <v>36</v>
      </c>
      <c r="G45" s="9">
        <v>89</v>
      </c>
      <c r="H45" s="9">
        <v>4856</v>
      </c>
      <c r="I45" s="34"/>
    </row>
    <row r="46" spans="2:24" x14ac:dyDescent="0.25">
      <c r="B46" s="3" t="s">
        <v>16</v>
      </c>
      <c r="C46" s="9">
        <v>1342</v>
      </c>
      <c r="D46" s="9">
        <v>669</v>
      </c>
      <c r="E46" s="9">
        <v>885</v>
      </c>
      <c r="F46" s="9">
        <v>11</v>
      </c>
      <c r="G46" s="9">
        <v>81</v>
      </c>
      <c r="H46" s="9">
        <v>2988</v>
      </c>
      <c r="I46" s="34"/>
    </row>
    <row r="47" spans="2:24" x14ac:dyDescent="0.25">
      <c r="B47" s="3" t="s">
        <v>17</v>
      </c>
      <c r="C47" s="9">
        <v>667</v>
      </c>
      <c r="D47" s="9">
        <v>418</v>
      </c>
      <c r="E47" s="9">
        <v>602</v>
      </c>
      <c r="F47" s="9">
        <v>18</v>
      </c>
      <c r="G47" s="9">
        <v>57</v>
      </c>
      <c r="H47" s="9">
        <v>1762</v>
      </c>
      <c r="I47" s="34"/>
    </row>
    <row r="48" spans="2:24" x14ac:dyDescent="0.25">
      <c r="B48" s="3" t="s">
        <v>18</v>
      </c>
      <c r="C48" s="9">
        <v>332</v>
      </c>
      <c r="D48" s="9">
        <v>293</v>
      </c>
      <c r="E48" s="9">
        <v>400</v>
      </c>
      <c r="F48" s="9">
        <v>6</v>
      </c>
      <c r="G48" s="9">
        <v>41</v>
      </c>
      <c r="H48" s="9">
        <v>1072</v>
      </c>
      <c r="I48" s="34"/>
    </row>
    <row r="49" spans="2:9" x14ac:dyDescent="0.25">
      <c r="B49" s="3" t="s">
        <v>19</v>
      </c>
      <c r="C49" s="9">
        <v>260</v>
      </c>
      <c r="D49" s="9">
        <v>254</v>
      </c>
      <c r="E49" s="9">
        <v>331</v>
      </c>
      <c r="F49" s="9">
        <v>16</v>
      </c>
      <c r="G49" s="9">
        <v>34</v>
      </c>
      <c r="H49" s="9">
        <v>895</v>
      </c>
      <c r="I49" s="34"/>
    </row>
    <row r="50" spans="2:9" x14ac:dyDescent="0.25">
      <c r="B50" s="8" t="s">
        <v>49</v>
      </c>
      <c r="C50" s="10">
        <v>104831</v>
      </c>
      <c r="D50" s="10">
        <v>71839</v>
      </c>
      <c r="E50" s="10">
        <v>34365</v>
      </c>
      <c r="F50" s="10">
        <v>24523</v>
      </c>
      <c r="G50" s="10">
        <v>3070</v>
      </c>
      <c r="H50" s="10">
        <v>238628</v>
      </c>
    </row>
    <row r="53" spans="2:9" x14ac:dyDescent="0.25">
      <c r="B53" s="1" t="s">
        <v>89</v>
      </c>
    </row>
    <row r="54" spans="2:9" ht="30" x14ac:dyDescent="0.25">
      <c r="B54" s="22" t="s">
        <v>71</v>
      </c>
      <c r="C54" s="22">
        <v>2017</v>
      </c>
      <c r="D54" s="22">
        <v>2018</v>
      </c>
      <c r="E54" s="22" t="s">
        <v>69</v>
      </c>
      <c r="F54" s="22" t="s">
        <v>70</v>
      </c>
    </row>
    <row r="55" spans="2:9" x14ac:dyDescent="0.25">
      <c r="B55" s="3" t="s">
        <v>65</v>
      </c>
      <c r="C55" s="5">
        <v>103983</v>
      </c>
      <c r="D55" s="5">
        <v>104831</v>
      </c>
      <c r="E55" s="5">
        <v>848</v>
      </c>
      <c r="F55" s="18">
        <v>0.81551792119865751</v>
      </c>
    </row>
    <row r="56" spans="2:9" x14ac:dyDescent="0.25">
      <c r="B56" s="3" t="s">
        <v>67</v>
      </c>
      <c r="C56" s="5">
        <v>70806</v>
      </c>
      <c r="D56" s="5">
        <v>71839</v>
      </c>
      <c r="E56" s="5">
        <v>1033</v>
      </c>
      <c r="F56" s="18">
        <v>1.4589159110809817</v>
      </c>
    </row>
    <row r="57" spans="2:9" x14ac:dyDescent="0.25">
      <c r="B57" s="3" t="s">
        <v>66</v>
      </c>
      <c r="C57" s="5">
        <v>34988</v>
      </c>
      <c r="D57" s="5">
        <v>34365</v>
      </c>
      <c r="E57" s="5">
        <v>-623</v>
      </c>
      <c r="F57" s="18">
        <v>-1.7806104950268664</v>
      </c>
    </row>
    <row r="58" spans="2:9" x14ac:dyDescent="0.25">
      <c r="B58" s="3" t="s">
        <v>64</v>
      </c>
      <c r="C58" s="5">
        <v>21748</v>
      </c>
      <c r="D58" s="5">
        <v>24523</v>
      </c>
      <c r="E58" s="5">
        <v>2775</v>
      </c>
      <c r="F58" s="18">
        <v>12.759794004046348</v>
      </c>
    </row>
    <row r="59" spans="2:9" x14ac:dyDescent="0.25">
      <c r="B59" s="3" t="s">
        <v>63</v>
      </c>
      <c r="C59" s="5">
        <v>3129</v>
      </c>
      <c r="D59" s="5">
        <v>3070</v>
      </c>
      <c r="E59" s="5">
        <v>-59</v>
      </c>
      <c r="F59" s="18">
        <v>-1.8855864493448387</v>
      </c>
    </row>
    <row r="60" spans="2:9" x14ac:dyDescent="0.25">
      <c r="B60" s="8" t="s">
        <v>49</v>
      </c>
      <c r="C60" s="11">
        <v>234654</v>
      </c>
      <c r="D60" s="11">
        <v>238628</v>
      </c>
      <c r="E60" s="11">
        <v>3974</v>
      </c>
      <c r="F60" s="13">
        <v>1.6935573226963956</v>
      </c>
    </row>
    <row r="61" spans="2:9" x14ac:dyDescent="0.25">
      <c r="B61" s="1"/>
    </row>
    <row r="62" spans="2:9" x14ac:dyDescent="0.25">
      <c r="B62" s="1"/>
    </row>
    <row r="63" spans="2:9" x14ac:dyDescent="0.25">
      <c r="B63" s="1" t="s">
        <v>90</v>
      </c>
    </row>
    <row r="67" spans="2:8" x14ac:dyDescent="0.25">
      <c r="B67" s="3" t="s">
        <v>65</v>
      </c>
      <c r="C67" s="18">
        <v>0.81551792119865751</v>
      </c>
    </row>
    <row r="68" spans="2:8" x14ac:dyDescent="0.25">
      <c r="B68" s="3" t="s">
        <v>67</v>
      </c>
      <c r="C68" s="18">
        <v>1.4589159110809817</v>
      </c>
    </row>
    <row r="69" spans="2:8" x14ac:dyDescent="0.25">
      <c r="B69" s="3" t="s">
        <v>66</v>
      </c>
      <c r="C69" s="18">
        <v>-1.7806104950268664</v>
      </c>
    </row>
    <row r="70" spans="2:8" x14ac:dyDescent="0.25">
      <c r="B70" s="3" t="s">
        <v>64</v>
      </c>
      <c r="C70" s="18">
        <v>12.759794004046348</v>
      </c>
    </row>
    <row r="71" spans="2:8" x14ac:dyDescent="0.25">
      <c r="B71" s="3" t="s">
        <v>63</v>
      </c>
      <c r="C71" s="18">
        <v>-1.8855864493448387</v>
      </c>
    </row>
    <row r="72" spans="2:8" x14ac:dyDescent="0.25">
      <c r="B72" s="1"/>
    </row>
    <row r="73" spans="2:8" x14ac:dyDescent="0.25">
      <c r="B73" s="1"/>
    </row>
    <row r="74" spans="2:8" x14ac:dyDescent="0.25">
      <c r="B74" s="1"/>
    </row>
    <row r="75" spans="2:8" x14ac:dyDescent="0.25">
      <c r="B75" s="1"/>
    </row>
    <row r="76" spans="2:8" x14ac:dyDescent="0.25">
      <c r="B76" s="1"/>
    </row>
    <row r="77" spans="2:8" x14ac:dyDescent="0.25">
      <c r="B77" s="1"/>
    </row>
    <row r="78" spans="2:8" x14ac:dyDescent="0.25">
      <c r="B78" s="1"/>
    </row>
    <row r="79" spans="2:8" x14ac:dyDescent="0.25">
      <c r="B79" s="1" t="s">
        <v>91</v>
      </c>
    </row>
    <row r="80" spans="2:8" ht="60" x14ac:dyDescent="0.25">
      <c r="B80" s="22" t="s">
        <v>56</v>
      </c>
      <c r="C80" s="22" t="s">
        <v>65</v>
      </c>
      <c r="D80" s="22" t="s">
        <v>67</v>
      </c>
      <c r="E80" s="22" t="s">
        <v>66</v>
      </c>
      <c r="F80" s="22" t="s">
        <v>64</v>
      </c>
      <c r="G80" s="22" t="s">
        <v>63</v>
      </c>
      <c r="H80" s="22" t="s">
        <v>49</v>
      </c>
    </row>
    <row r="81" spans="2:9" x14ac:dyDescent="0.25">
      <c r="B81" s="3" t="s">
        <v>20</v>
      </c>
      <c r="C81" s="9">
        <v>457</v>
      </c>
      <c r="D81" s="9">
        <v>413</v>
      </c>
      <c r="E81" s="9">
        <v>118</v>
      </c>
      <c r="F81" s="9">
        <v>78</v>
      </c>
      <c r="G81" s="9">
        <v>12</v>
      </c>
      <c r="H81" s="9">
        <v>1078</v>
      </c>
      <c r="I81" s="25"/>
    </row>
    <row r="82" spans="2:9" x14ac:dyDescent="0.25">
      <c r="B82" s="3" t="s">
        <v>21</v>
      </c>
      <c r="C82" s="9">
        <v>950</v>
      </c>
      <c r="D82" s="9">
        <v>595</v>
      </c>
      <c r="E82" s="9">
        <v>668</v>
      </c>
      <c r="F82" s="9">
        <v>241</v>
      </c>
      <c r="G82" s="9">
        <v>27</v>
      </c>
      <c r="H82" s="9">
        <v>2481</v>
      </c>
      <c r="I82" s="25"/>
    </row>
    <row r="83" spans="2:9" x14ac:dyDescent="0.25">
      <c r="B83" s="3" t="s">
        <v>22</v>
      </c>
      <c r="C83" s="9">
        <v>3489</v>
      </c>
      <c r="D83" s="9">
        <v>1960</v>
      </c>
      <c r="E83" s="9">
        <v>925</v>
      </c>
      <c r="F83" s="9">
        <v>629</v>
      </c>
      <c r="G83" s="9">
        <v>68</v>
      </c>
      <c r="H83" s="9">
        <v>7071</v>
      </c>
      <c r="I83" s="25"/>
    </row>
    <row r="84" spans="2:9" x14ac:dyDescent="0.25">
      <c r="B84" s="3" t="s">
        <v>23</v>
      </c>
      <c r="C84" s="9">
        <v>26717</v>
      </c>
      <c r="D84" s="9">
        <v>18578</v>
      </c>
      <c r="E84" s="9">
        <v>6788</v>
      </c>
      <c r="F84" s="9">
        <v>3916</v>
      </c>
      <c r="G84" s="9">
        <v>1067</v>
      </c>
      <c r="H84" s="9">
        <v>57066</v>
      </c>
      <c r="I84" s="25"/>
    </row>
    <row r="85" spans="2:9" x14ac:dyDescent="0.25">
      <c r="B85" s="3" t="s">
        <v>24</v>
      </c>
      <c r="C85" s="9">
        <v>2267</v>
      </c>
      <c r="D85" s="9">
        <v>1020</v>
      </c>
      <c r="E85" s="9">
        <v>851</v>
      </c>
      <c r="F85" s="9">
        <v>309</v>
      </c>
      <c r="G85" s="9">
        <v>42</v>
      </c>
      <c r="H85" s="9">
        <v>4489</v>
      </c>
      <c r="I85" s="25"/>
    </row>
    <row r="86" spans="2:9" x14ac:dyDescent="0.25">
      <c r="B86" s="3" t="s">
        <v>25</v>
      </c>
      <c r="C86" s="9">
        <v>2078</v>
      </c>
      <c r="D86" s="9">
        <v>1332</v>
      </c>
      <c r="E86" s="9">
        <v>662</v>
      </c>
      <c r="F86" s="9">
        <v>623</v>
      </c>
      <c r="G86" s="9">
        <v>23</v>
      </c>
      <c r="H86" s="9">
        <v>4718</v>
      </c>
      <c r="I86" s="25"/>
    </row>
    <row r="87" spans="2:9" x14ac:dyDescent="0.25">
      <c r="B87" s="3" t="s">
        <v>26</v>
      </c>
      <c r="C87" s="9">
        <v>1501</v>
      </c>
      <c r="D87" s="9">
        <v>1076</v>
      </c>
      <c r="E87" s="9">
        <v>522</v>
      </c>
      <c r="F87" s="9">
        <v>322</v>
      </c>
      <c r="G87" s="9">
        <v>29</v>
      </c>
      <c r="H87" s="9">
        <v>3450</v>
      </c>
      <c r="I87" s="25"/>
    </row>
    <row r="88" spans="2:9" x14ac:dyDescent="0.25">
      <c r="B88" s="3" t="s">
        <v>27</v>
      </c>
      <c r="C88" s="9">
        <v>456</v>
      </c>
      <c r="D88" s="9">
        <v>309</v>
      </c>
      <c r="E88" s="9">
        <v>85</v>
      </c>
      <c r="F88" s="9">
        <v>132</v>
      </c>
      <c r="G88" s="9">
        <v>11</v>
      </c>
      <c r="H88" s="9">
        <v>993</v>
      </c>
      <c r="I88" s="25"/>
    </row>
    <row r="89" spans="2:9" x14ac:dyDescent="0.25">
      <c r="B89" s="3" t="s">
        <v>28</v>
      </c>
      <c r="C89" s="9">
        <v>2022</v>
      </c>
      <c r="D89" s="9">
        <v>1426</v>
      </c>
      <c r="E89" s="9">
        <v>1188</v>
      </c>
      <c r="F89" s="9">
        <v>380</v>
      </c>
      <c r="G89" s="9">
        <v>36</v>
      </c>
      <c r="H89" s="9">
        <v>5052</v>
      </c>
      <c r="I89" s="25"/>
    </row>
    <row r="90" spans="2:9" x14ac:dyDescent="0.25">
      <c r="B90" s="3" t="s">
        <v>57</v>
      </c>
      <c r="C90" s="9">
        <v>96</v>
      </c>
      <c r="D90" s="9">
        <v>74</v>
      </c>
      <c r="E90" s="9">
        <v>27</v>
      </c>
      <c r="F90" s="9">
        <v>36</v>
      </c>
      <c r="G90" s="9">
        <v>6</v>
      </c>
      <c r="H90" s="9">
        <v>239</v>
      </c>
      <c r="I90" s="25"/>
    </row>
    <row r="91" spans="2:9" x14ac:dyDescent="0.25">
      <c r="B91" s="3" t="s">
        <v>29</v>
      </c>
      <c r="C91" s="9">
        <v>171</v>
      </c>
      <c r="D91" s="9">
        <v>200</v>
      </c>
      <c r="E91" s="9">
        <v>20</v>
      </c>
      <c r="F91" s="9">
        <v>99</v>
      </c>
      <c r="G91" s="9">
        <v>5</v>
      </c>
      <c r="H91" s="9">
        <v>495</v>
      </c>
      <c r="I91" s="25"/>
    </row>
    <row r="92" spans="2:9" x14ac:dyDescent="0.25">
      <c r="B92" s="3" t="s">
        <v>30</v>
      </c>
      <c r="C92" s="9">
        <v>867</v>
      </c>
      <c r="D92" s="9">
        <v>411</v>
      </c>
      <c r="E92" s="9">
        <v>572</v>
      </c>
      <c r="F92" s="9">
        <v>260</v>
      </c>
      <c r="G92" s="9">
        <v>22</v>
      </c>
      <c r="H92" s="9">
        <v>2132</v>
      </c>
      <c r="I92" s="25"/>
    </row>
    <row r="93" spans="2:9" x14ac:dyDescent="0.25">
      <c r="B93" s="3" t="s">
        <v>31</v>
      </c>
      <c r="C93" s="9">
        <v>5363</v>
      </c>
      <c r="D93" s="9">
        <v>4685</v>
      </c>
      <c r="E93" s="9">
        <v>2145</v>
      </c>
      <c r="F93" s="9">
        <v>1432</v>
      </c>
      <c r="G93" s="9">
        <v>158</v>
      </c>
      <c r="H93" s="9">
        <v>13783</v>
      </c>
      <c r="I93" s="25"/>
    </row>
    <row r="94" spans="2:9" x14ac:dyDescent="0.25">
      <c r="B94" s="3" t="s">
        <v>32</v>
      </c>
      <c r="C94" s="9">
        <v>442</v>
      </c>
      <c r="D94" s="9">
        <v>366</v>
      </c>
      <c r="E94" s="9">
        <v>334</v>
      </c>
      <c r="F94" s="9">
        <v>242</v>
      </c>
      <c r="G94" s="9">
        <v>4</v>
      </c>
      <c r="H94" s="9">
        <v>1388</v>
      </c>
      <c r="I94" s="25"/>
    </row>
    <row r="95" spans="2:9" x14ac:dyDescent="0.25">
      <c r="B95" s="3" t="s">
        <v>33</v>
      </c>
      <c r="C95" s="9">
        <v>1590</v>
      </c>
      <c r="D95" s="9">
        <v>1144</v>
      </c>
      <c r="E95" s="9">
        <v>387</v>
      </c>
      <c r="F95" s="9">
        <v>336</v>
      </c>
      <c r="G95" s="9">
        <v>39</v>
      </c>
      <c r="H95" s="9">
        <v>3496</v>
      </c>
      <c r="I95" s="25"/>
    </row>
    <row r="96" spans="2:9" x14ac:dyDescent="0.25">
      <c r="B96" s="3" t="s">
        <v>34</v>
      </c>
      <c r="C96" s="9">
        <v>1686</v>
      </c>
      <c r="D96" s="9">
        <v>854</v>
      </c>
      <c r="E96" s="9">
        <v>1003</v>
      </c>
      <c r="F96" s="9">
        <v>85</v>
      </c>
      <c r="G96" s="9">
        <v>39</v>
      </c>
      <c r="H96" s="9">
        <v>3667</v>
      </c>
      <c r="I96" s="25"/>
    </row>
    <row r="97" spans="2:9" x14ac:dyDescent="0.25">
      <c r="B97" s="3" t="s">
        <v>35</v>
      </c>
      <c r="C97" s="9">
        <v>1005</v>
      </c>
      <c r="D97" s="9">
        <v>688</v>
      </c>
      <c r="E97" s="9">
        <v>1252</v>
      </c>
      <c r="F97" s="9">
        <v>374</v>
      </c>
      <c r="G97" s="9">
        <v>30</v>
      </c>
      <c r="H97" s="9">
        <v>3349</v>
      </c>
      <c r="I97" s="25"/>
    </row>
    <row r="98" spans="2:9" x14ac:dyDescent="0.25">
      <c r="B98" s="3" t="s">
        <v>36</v>
      </c>
      <c r="C98" s="9">
        <v>1229</v>
      </c>
      <c r="D98" s="9">
        <v>1154</v>
      </c>
      <c r="E98" s="9">
        <v>384</v>
      </c>
      <c r="F98" s="9">
        <v>239</v>
      </c>
      <c r="G98" s="9">
        <v>27</v>
      </c>
      <c r="H98" s="9">
        <v>3033</v>
      </c>
      <c r="I98" s="25"/>
    </row>
    <row r="99" spans="2:9" x14ac:dyDescent="0.25">
      <c r="B99" s="3" t="s">
        <v>37</v>
      </c>
      <c r="C99" s="9">
        <v>103</v>
      </c>
      <c r="D99" s="9">
        <v>58</v>
      </c>
      <c r="E99" s="9">
        <v>17</v>
      </c>
      <c r="F99" s="9">
        <v>37</v>
      </c>
      <c r="G99" s="9">
        <v>2</v>
      </c>
      <c r="H99" s="9">
        <v>217</v>
      </c>
      <c r="I99" s="25"/>
    </row>
    <row r="100" spans="2:9" x14ac:dyDescent="0.25">
      <c r="B100" s="3" t="s">
        <v>59</v>
      </c>
      <c r="C100" s="9">
        <v>2</v>
      </c>
      <c r="D100" s="9" t="s">
        <v>68</v>
      </c>
      <c r="E100" s="9" t="s">
        <v>68</v>
      </c>
      <c r="F100" s="9">
        <v>1</v>
      </c>
      <c r="G100" s="9" t="s">
        <v>68</v>
      </c>
      <c r="H100" s="9">
        <v>3</v>
      </c>
      <c r="I100" s="25"/>
    </row>
    <row r="101" spans="2:9" x14ac:dyDescent="0.25">
      <c r="B101" s="3" t="s">
        <v>38</v>
      </c>
      <c r="C101" s="9">
        <v>323</v>
      </c>
      <c r="D101" s="9">
        <v>202</v>
      </c>
      <c r="E101" s="9">
        <v>50</v>
      </c>
      <c r="F101" s="9">
        <v>123</v>
      </c>
      <c r="G101" s="9">
        <v>3</v>
      </c>
      <c r="H101" s="9">
        <v>701</v>
      </c>
      <c r="I101" s="25"/>
    </row>
    <row r="102" spans="2:9" x14ac:dyDescent="0.25">
      <c r="B102" s="3" t="s">
        <v>39</v>
      </c>
      <c r="C102" s="9">
        <v>518</v>
      </c>
      <c r="D102" s="9">
        <v>318</v>
      </c>
      <c r="E102" s="9">
        <v>90</v>
      </c>
      <c r="F102" s="9">
        <v>92</v>
      </c>
      <c r="G102" s="9">
        <v>10</v>
      </c>
      <c r="H102" s="9">
        <v>1028</v>
      </c>
      <c r="I102" s="25"/>
    </row>
    <row r="103" spans="2:9" x14ac:dyDescent="0.25">
      <c r="B103" s="3" t="s">
        <v>40</v>
      </c>
      <c r="C103" s="9">
        <v>310</v>
      </c>
      <c r="D103" s="9">
        <v>182</v>
      </c>
      <c r="E103" s="9">
        <v>28</v>
      </c>
      <c r="F103" s="9">
        <v>25</v>
      </c>
      <c r="G103" s="9">
        <v>2</v>
      </c>
      <c r="H103" s="9">
        <v>547</v>
      </c>
      <c r="I103" s="25"/>
    </row>
    <row r="104" spans="2:9" x14ac:dyDescent="0.25">
      <c r="B104" s="3" t="s">
        <v>58</v>
      </c>
      <c r="C104" s="9">
        <v>64</v>
      </c>
      <c r="D104" s="9">
        <v>18</v>
      </c>
      <c r="E104" s="9">
        <v>10</v>
      </c>
      <c r="F104" s="9">
        <v>16</v>
      </c>
      <c r="G104" s="9">
        <v>4</v>
      </c>
      <c r="H104" s="9">
        <v>112</v>
      </c>
      <c r="I104" s="25"/>
    </row>
    <row r="105" spans="2:9" x14ac:dyDescent="0.25">
      <c r="B105" s="3" t="s">
        <v>41</v>
      </c>
      <c r="C105" s="9">
        <v>1250</v>
      </c>
      <c r="D105" s="9">
        <v>825</v>
      </c>
      <c r="E105" s="9">
        <v>305</v>
      </c>
      <c r="F105" s="9">
        <v>304</v>
      </c>
      <c r="G105" s="9">
        <v>23</v>
      </c>
      <c r="H105" s="9">
        <v>2707</v>
      </c>
      <c r="I105" s="25"/>
    </row>
    <row r="106" spans="2:9" x14ac:dyDescent="0.25">
      <c r="B106" s="3" t="s">
        <v>42</v>
      </c>
      <c r="C106" s="9">
        <v>4243</v>
      </c>
      <c r="D106" s="9">
        <v>2836</v>
      </c>
      <c r="E106" s="9">
        <v>2229</v>
      </c>
      <c r="F106" s="9">
        <v>1153</v>
      </c>
      <c r="G106" s="9">
        <v>127</v>
      </c>
      <c r="H106" s="9">
        <v>10588</v>
      </c>
      <c r="I106" s="25"/>
    </row>
    <row r="107" spans="2:9" x14ac:dyDescent="0.25">
      <c r="B107" s="3" t="s">
        <v>43</v>
      </c>
      <c r="C107" s="9">
        <v>756</v>
      </c>
      <c r="D107" s="9">
        <v>616</v>
      </c>
      <c r="E107" s="9">
        <v>132</v>
      </c>
      <c r="F107" s="9">
        <v>203</v>
      </c>
      <c r="G107" s="9">
        <v>10</v>
      </c>
      <c r="H107" s="9">
        <v>1717</v>
      </c>
      <c r="I107" s="25"/>
    </row>
    <row r="108" spans="2:9" x14ac:dyDescent="0.25">
      <c r="B108" s="3" t="s">
        <v>44</v>
      </c>
      <c r="C108" s="9">
        <v>729</v>
      </c>
      <c r="D108" s="9">
        <v>718</v>
      </c>
      <c r="E108" s="9">
        <v>211</v>
      </c>
      <c r="F108" s="9">
        <v>153</v>
      </c>
      <c r="G108" s="9">
        <v>16</v>
      </c>
      <c r="H108" s="9">
        <v>1827</v>
      </c>
      <c r="I108" s="25"/>
    </row>
    <row r="109" spans="2:9" x14ac:dyDescent="0.25">
      <c r="B109" s="3" t="s">
        <v>45</v>
      </c>
      <c r="C109" s="9">
        <v>1133</v>
      </c>
      <c r="D109" s="9">
        <v>535</v>
      </c>
      <c r="E109" s="9">
        <v>340</v>
      </c>
      <c r="F109" s="9">
        <v>317</v>
      </c>
      <c r="G109" s="9">
        <v>16</v>
      </c>
      <c r="H109" s="9">
        <v>2341</v>
      </c>
      <c r="I109" s="25"/>
    </row>
    <row r="110" spans="2:9" x14ac:dyDescent="0.25">
      <c r="B110" s="3" t="s">
        <v>46</v>
      </c>
      <c r="C110" s="9">
        <v>1898</v>
      </c>
      <c r="D110" s="9">
        <v>2026</v>
      </c>
      <c r="E110" s="9">
        <v>516</v>
      </c>
      <c r="F110" s="9">
        <v>462</v>
      </c>
      <c r="G110" s="9">
        <v>62</v>
      </c>
      <c r="H110" s="9">
        <v>4964</v>
      </c>
      <c r="I110" s="25"/>
    </row>
    <row r="111" spans="2:9" x14ac:dyDescent="0.25">
      <c r="B111" s="3" t="s">
        <v>47</v>
      </c>
      <c r="C111" s="9">
        <v>782</v>
      </c>
      <c r="D111" s="9">
        <v>867</v>
      </c>
      <c r="E111" s="9">
        <v>210</v>
      </c>
      <c r="F111" s="9">
        <v>185</v>
      </c>
      <c r="G111" s="9">
        <v>22</v>
      </c>
      <c r="H111" s="9">
        <v>2066</v>
      </c>
      <c r="I111" s="25"/>
    </row>
    <row r="112" spans="2:9" x14ac:dyDescent="0.25">
      <c r="B112" s="8" t="s">
        <v>49</v>
      </c>
      <c r="C112" s="10">
        <v>64497</v>
      </c>
      <c r="D112" s="10">
        <v>45486</v>
      </c>
      <c r="E112" s="10">
        <v>22069</v>
      </c>
      <c r="F112" s="10">
        <v>12804</v>
      </c>
      <c r="G112" s="10">
        <v>1942</v>
      </c>
      <c r="H112" s="10">
        <v>146798</v>
      </c>
      <c r="I112" s="25"/>
    </row>
    <row r="116" spans="2:9" x14ac:dyDescent="0.25">
      <c r="B116" s="27" t="s">
        <v>92</v>
      </c>
    </row>
    <row r="117" spans="2:9" x14ac:dyDescent="0.25">
      <c r="B117" s="36" t="s">
        <v>71</v>
      </c>
      <c r="C117" s="35">
        <v>2017</v>
      </c>
      <c r="D117" s="35"/>
      <c r="E117" s="35"/>
      <c r="F117" s="35">
        <v>2018</v>
      </c>
      <c r="G117" s="35"/>
      <c r="H117" s="35"/>
    </row>
    <row r="118" spans="2:9" x14ac:dyDescent="0.25">
      <c r="B118" s="37"/>
      <c r="C118" s="23" t="s">
        <v>0</v>
      </c>
      <c r="D118" s="23" t="s">
        <v>1</v>
      </c>
      <c r="E118" s="23" t="s">
        <v>49</v>
      </c>
      <c r="F118" s="23" t="s">
        <v>0</v>
      </c>
      <c r="G118" s="23" t="s">
        <v>1</v>
      </c>
      <c r="H118" s="23" t="s">
        <v>49</v>
      </c>
    </row>
    <row r="119" spans="2:9" x14ac:dyDescent="0.25">
      <c r="B119" s="2" t="s">
        <v>60</v>
      </c>
      <c r="C119" s="5">
        <v>4608</v>
      </c>
      <c r="D119" s="5">
        <v>5158</v>
      </c>
      <c r="E119" s="5">
        <v>9766</v>
      </c>
      <c r="F119" s="5">
        <v>4779</v>
      </c>
      <c r="G119" s="5">
        <v>5264</v>
      </c>
      <c r="H119" s="5">
        <v>10043</v>
      </c>
      <c r="I119" s="28"/>
    </row>
    <row r="120" spans="2:9" x14ac:dyDescent="0.25">
      <c r="B120" s="2" t="s">
        <v>72</v>
      </c>
      <c r="C120" s="5">
        <v>846</v>
      </c>
      <c r="D120" s="5">
        <v>932</v>
      </c>
      <c r="E120" s="5">
        <v>1778</v>
      </c>
      <c r="F120" s="5">
        <v>868</v>
      </c>
      <c r="G120" s="5">
        <v>1141</v>
      </c>
      <c r="H120" s="5">
        <v>2009</v>
      </c>
      <c r="I120" s="28"/>
    </row>
    <row r="121" spans="2:9" x14ac:dyDescent="0.25">
      <c r="B121" s="2" t="s">
        <v>61</v>
      </c>
      <c r="C121" s="5">
        <v>6321</v>
      </c>
      <c r="D121" s="5">
        <v>39169</v>
      </c>
      <c r="E121" s="5">
        <v>45490</v>
      </c>
      <c r="F121" s="5">
        <v>6365</v>
      </c>
      <c r="G121" s="5">
        <v>39176</v>
      </c>
      <c r="H121" s="5">
        <v>45541</v>
      </c>
      <c r="I121" s="28"/>
    </row>
    <row r="122" spans="2:9" x14ac:dyDescent="0.25">
      <c r="B122" s="2" t="s">
        <v>62</v>
      </c>
      <c r="C122" s="5">
        <v>4758</v>
      </c>
      <c r="D122" s="5">
        <v>9014</v>
      </c>
      <c r="E122" s="5">
        <v>13772</v>
      </c>
      <c r="F122" s="5">
        <v>5045</v>
      </c>
      <c r="G122" s="5">
        <v>9201</v>
      </c>
      <c r="H122" s="5">
        <v>14246</v>
      </c>
      <c r="I122" s="28"/>
    </row>
    <row r="123" spans="2:9" x14ac:dyDescent="0.25">
      <c r="B123" s="8" t="s">
        <v>49</v>
      </c>
      <c r="C123" s="10">
        <v>16533</v>
      </c>
      <c r="D123" s="10">
        <v>54273</v>
      </c>
      <c r="E123" s="10">
        <v>70806</v>
      </c>
      <c r="F123" s="10">
        <v>17057</v>
      </c>
      <c r="G123" s="10">
        <v>54782</v>
      </c>
      <c r="H123" s="10">
        <v>71839</v>
      </c>
      <c r="I123" s="28"/>
    </row>
    <row r="124" spans="2:9" x14ac:dyDescent="0.25">
      <c r="B124" s="2"/>
      <c r="C124" s="5"/>
      <c r="D124" s="5"/>
      <c r="E124" s="5"/>
      <c r="F124" s="5"/>
      <c r="G124" s="5"/>
      <c r="H124" s="5"/>
    </row>
    <row r="125" spans="2:9" x14ac:dyDescent="0.25">
      <c r="B125" s="2"/>
      <c r="C125" s="5"/>
      <c r="D125" s="5"/>
      <c r="E125" s="5"/>
      <c r="F125" s="5"/>
      <c r="G125" s="5"/>
      <c r="H125" s="5"/>
    </row>
    <row r="126" spans="2:9" x14ac:dyDescent="0.25">
      <c r="B126" s="1" t="s">
        <v>93</v>
      </c>
      <c r="D126" s="5"/>
      <c r="E126" s="5"/>
      <c r="F126" s="5"/>
      <c r="G126" s="5"/>
      <c r="H126" s="5"/>
    </row>
    <row r="127" spans="2:9" x14ac:dyDescent="0.25"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9" x14ac:dyDescent="0.25">
      <c r="D129" s="5"/>
      <c r="E129" s="5"/>
      <c r="F129" s="5"/>
      <c r="G129" s="5"/>
      <c r="H129" s="5"/>
    </row>
    <row r="130" spans="2:9" x14ac:dyDescent="0.25">
      <c r="B130" s="2" t="s">
        <v>60</v>
      </c>
      <c r="C130" s="28">
        <f>(H119*100)/71839</f>
        <v>13.979871657456256</v>
      </c>
      <c r="D130" s="18"/>
      <c r="E130" s="5"/>
      <c r="F130" s="5"/>
      <c r="G130" s="5"/>
    </row>
    <row r="131" spans="2:9" x14ac:dyDescent="0.25">
      <c r="B131" s="2" t="s">
        <v>72</v>
      </c>
      <c r="C131" s="28">
        <f t="shared" ref="C131:C134" si="1">(H120*100)/71839</f>
        <v>2.7965311321148678</v>
      </c>
      <c r="D131" s="5"/>
      <c r="E131" s="5"/>
      <c r="F131" s="5"/>
      <c r="G131" s="5"/>
    </row>
    <row r="132" spans="2:9" x14ac:dyDescent="0.25">
      <c r="B132" s="2" t="s">
        <v>61</v>
      </c>
      <c r="C132" s="28">
        <f t="shared" si="1"/>
        <v>63.393143000320158</v>
      </c>
      <c r="D132" s="5"/>
      <c r="E132" s="5"/>
      <c r="F132" s="5"/>
      <c r="G132" s="5"/>
    </row>
    <row r="133" spans="2:9" x14ac:dyDescent="0.25">
      <c r="B133" s="2" t="s">
        <v>62</v>
      </c>
      <c r="C133" s="28">
        <f t="shared" si="1"/>
        <v>19.830454210108716</v>
      </c>
      <c r="D133" s="5"/>
      <c r="E133" s="5"/>
      <c r="F133" s="5"/>
      <c r="G133" s="5"/>
    </row>
    <row r="134" spans="2:9" x14ac:dyDescent="0.25">
      <c r="C134" s="28">
        <f t="shared" si="1"/>
        <v>100</v>
      </c>
      <c r="D134" s="5"/>
      <c r="E134" s="5"/>
      <c r="F134" s="5"/>
      <c r="G134" s="5"/>
    </row>
    <row r="135" spans="2:9" x14ac:dyDescent="0.25">
      <c r="B135" s="2"/>
      <c r="C135" s="5"/>
      <c r="D135" s="5"/>
      <c r="E135" s="5"/>
      <c r="F135" s="5"/>
      <c r="G135" s="5"/>
      <c r="H135" s="5"/>
    </row>
    <row r="136" spans="2:9" x14ac:dyDescent="0.25">
      <c r="B136" s="2"/>
      <c r="C136" s="5"/>
      <c r="D136" s="5"/>
      <c r="E136" s="5"/>
      <c r="F136" s="5"/>
      <c r="G136" s="5"/>
      <c r="H136" s="5"/>
    </row>
    <row r="137" spans="2:9" x14ac:dyDescent="0.25">
      <c r="B137" s="2"/>
      <c r="C137" s="5"/>
      <c r="D137" s="5"/>
      <c r="E137" s="5"/>
      <c r="F137" s="5"/>
      <c r="G137" s="5"/>
      <c r="H137" s="5"/>
    </row>
    <row r="138" spans="2:9" x14ac:dyDescent="0.25">
      <c r="B138" s="2"/>
      <c r="C138" s="5"/>
      <c r="D138" s="5"/>
      <c r="E138" s="5"/>
      <c r="F138" s="5"/>
      <c r="G138" s="5"/>
      <c r="H138" s="5"/>
    </row>
    <row r="139" spans="2:9" x14ac:dyDescent="0.25">
      <c r="B139" s="2"/>
      <c r="C139" s="5"/>
      <c r="D139" s="5"/>
      <c r="E139" s="5"/>
      <c r="F139" s="5"/>
      <c r="G139" s="5"/>
      <c r="H139" s="5"/>
    </row>
    <row r="140" spans="2:9" x14ac:dyDescent="0.25">
      <c r="B140" s="2"/>
      <c r="C140" s="5"/>
      <c r="D140" s="5"/>
      <c r="E140" s="5"/>
      <c r="F140" s="5"/>
      <c r="G140" s="5"/>
      <c r="H140" s="5"/>
    </row>
    <row r="142" spans="2:9" x14ac:dyDescent="0.25">
      <c r="B142" s="1" t="s">
        <v>94</v>
      </c>
    </row>
    <row r="143" spans="2:9" ht="45" x14ac:dyDescent="0.25">
      <c r="B143" s="22" t="s">
        <v>55</v>
      </c>
      <c r="C143" s="22" t="s">
        <v>60</v>
      </c>
      <c r="D143" s="22" t="s">
        <v>72</v>
      </c>
      <c r="E143" s="22" t="s">
        <v>61</v>
      </c>
      <c r="F143" s="22" t="s">
        <v>62</v>
      </c>
      <c r="G143" s="22" t="s">
        <v>49</v>
      </c>
      <c r="I143" s="2"/>
    </row>
    <row r="144" spans="2:9" x14ac:dyDescent="0.25">
      <c r="B144" s="29" t="s">
        <v>2</v>
      </c>
      <c r="C144" s="30">
        <v>1650</v>
      </c>
      <c r="D144" s="30" t="s">
        <v>68</v>
      </c>
      <c r="E144" s="30" t="s">
        <v>68</v>
      </c>
      <c r="F144" s="30" t="s">
        <v>68</v>
      </c>
      <c r="G144" s="30">
        <v>1650</v>
      </c>
    </row>
    <row r="145" spans="2:7" x14ac:dyDescent="0.25">
      <c r="B145" s="29" t="s">
        <v>3</v>
      </c>
      <c r="C145" s="30">
        <v>2556</v>
      </c>
      <c r="D145" s="30" t="s">
        <v>68</v>
      </c>
      <c r="E145" s="30" t="s">
        <v>68</v>
      </c>
      <c r="F145" s="30" t="s">
        <v>68</v>
      </c>
      <c r="G145" s="30">
        <v>2556</v>
      </c>
    </row>
    <row r="146" spans="2:7" x14ac:dyDescent="0.25">
      <c r="B146" s="29" t="s">
        <v>4</v>
      </c>
      <c r="C146" s="30">
        <v>3454</v>
      </c>
      <c r="D146" s="30" t="s">
        <v>68</v>
      </c>
      <c r="E146" s="30">
        <v>70</v>
      </c>
      <c r="F146" s="30" t="s">
        <v>68</v>
      </c>
      <c r="G146" s="30">
        <v>3524</v>
      </c>
    </row>
    <row r="147" spans="2:7" x14ac:dyDescent="0.25">
      <c r="B147" s="29" t="s">
        <v>5</v>
      </c>
      <c r="C147" s="30">
        <v>2383</v>
      </c>
      <c r="D147" s="30" t="s">
        <v>68</v>
      </c>
      <c r="E147" s="30">
        <v>1125</v>
      </c>
      <c r="F147" s="30" t="s">
        <v>68</v>
      </c>
      <c r="G147" s="30">
        <v>3508</v>
      </c>
    </row>
    <row r="148" spans="2:7" x14ac:dyDescent="0.25">
      <c r="B148" s="29" t="s">
        <v>6</v>
      </c>
      <c r="C148" s="30" t="s">
        <v>68</v>
      </c>
      <c r="D148" s="30" t="s">
        <v>68</v>
      </c>
      <c r="E148" s="30">
        <v>2132</v>
      </c>
      <c r="F148" s="30">
        <v>940</v>
      </c>
      <c r="G148" s="30">
        <v>3072</v>
      </c>
    </row>
    <row r="149" spans="2:7" x14ac:dyDescent="0.25">
      <c r="B149" s="29" t="s">
        <v>7</v>
      </c>
      <c r="C149" s="30" t="s">
        <v>68</v>
      </c>
      <c r="D149" s="30" t="s">
        <v>68</v>
      </c>
      <c r="E149" s="30">
        <v>9176</v>
      </c>
      <c r="F149" s="30">
        <v>2571</v>
      </c>
      <c r="G149" s="30">
        <v>11747</v>
      </c>
    </row>
    <row r="150" spans="2:7" x14ac:dyDescent="0.25">
      <c r="B150" s="29" t="s">
        <v>8</v>
      </c>
      <c r="C150" s="30" t="s">
        <v>68</v>
      </c>
      <c r="D150" s="30" t="s">
        <v>68</v>
      </c>
      <c r="E150" s="30">
        <v>9962</v>
      </c>
      <c r="F150" s="30">
        <v>2152</v>
      </c>
      <c r="G150" s="30">
        <v>12114</v>
      </c>
    </row>
    <row r="151" spans="2:7" x14ac:dyDescent="0.25">
      <c r="B151" s="29" t="s">
        <v>9</v>
      </c>
      <c r="C151" s="30" t="s">
        <v>68</v>
      </c>
      <c r="D151" s="30" t="s">
        <v>68</v>
      </c>
      <c r="E151" s="30">
        <v>8170</v>
      </c>
      <c r="F151" s="30">
        <v>1827</v>
      </c>
      <c r="G151" s="30">
        <v>9997</v>
      </c>
    </row>
    <row r="152" spans="2:7" x14ac:dyDescent="0.25">
      <c r="B152" s="29" t="s">
        <v>10</v>
      </c>
      <c r="C152" s="30" t="s">
        <v>68</v>
      </c>
      <c r="D152" s="30" t="s">
        <v>68</v>
      </c>
      <c r="E152" s="30">
        <v>6052</v>
      </c>
      <c r="F152" s="30">
        <v>1576</v>
      </c>
      <c r="G152" s="30">
        <v>7628</v>
      </c>
    </row>
    <row r="153" spans="2:7" x14ac:dyDescent="0.25">
      <c r="B153" s="29" t="s">
        <v>11</v>
      </c>
      <c r="C153" s="30" t="s">
        <v>68</v>
      </c>
      <c r="D153" s="30" t="s">
        <v>68</v>
      </c>
      <c r="E153" s="30">
        <v>3741</v>
      </c>
      <c r="F153" s="30">
        <v>1347</v>
      </c>
      <c r="G153" s="30">
        <v>5088</v>
      </c>
    </row>
    <row r="154" spans="2:7" x14ac:dyDescent="0.25">
      <c r="B154" s="29" t="s">
        <v>12</v>
      </c>
      <c r="C154" s="30" t="s">
        <v>68</v>
      </c>
      <c r="D154" s="30" t="s">
        <v>68</v>
      </c>
      <c r="E154" s="30">
        <v>2288</v>
      </c>
      <c r="F154" s="30">
        <v>1280</v>
      </c>
      <c r="G154" s="30">
        <v>3568</v>
      </c>
    </row>
    <row r="155" spans="2:7" x14ac:dyDescent="0.25">
      <c r="B155" s="29" t="s">
        <v>13</v>
      </c>
      <c r="C155" s="30" t="s">
        <v>68</v>
      </c>
      <c r="D155" s="30" t="s">
        <v>68</v>
      </c>
      <c r="E155" s="30">
        <v>1429</v>
      </c>
      <c r="F155" s="30">
        <v>1364</v>
      </c>
      <c r="G155" s="30">
        <v>2793</v>
      </c>
    </row>
    <row r="156" spans="2:7" x14ac:dyDescent="0.25">
      <c r="B156" s="29" t="s">
        <v>14</v>
      </c>
      <c r="C156" s="30" t="s">
        <v>68</v>
      </c>
      <c r="D156" s="30" t="s">
        <v>68</v>
      </c>
      <c r="E156" s="30">
        <v>741</v>
      </c>
      <c r="F156" s="30">
        <v>1189</v>
      </c>
      <c r="G156" s="30">
        <v>1930</v>
      </c>
    </row>
    <row r="157" spans="2:7" x14ac:dyDescent="0.25">
      <c r="B157" s="29" t="s">
        <v>15</v>
      </c>
      <c r="C157" s="30" t="s">
        <v>68</v>
      </c>
      <c r="D157" s="30">
        <v>676</v>
      </c>
      <c r="E157" s="30">
        <v>354</v>
      </c>
      <c r="F157" s="30" t="s">
        <v>68</v>
      </c>
      <c r="G157" s="30">
        <v>1030</v>
      </c>
    </row>
    <row r="158" spans="2:7" x14ac:dyDescent="0.25">
      <c r="B158" s="29" t="s">
        <v>16</v>
      </c>
      <c r="C158" s="30" t="s">
        <v>68</v>
      </c>
      <c r="D158" s="30">
        <v>493</v>
      </c>
      <c r="E158" s="30">
        <v>176</v>
      </c>
      <c r="F158" s="30" t="s">
        <v>68</v>
      </c>
      <c r="G158" s="30">
        <v>669</v>
      </c>
    </row>
    <row r="159" spans="2:7" x14ac:dyDescent="0.25">
      <c r="B159" s="29" t="s">
        <v>17</v>
      </c>
      <c r="C159" s="30" t="s">
        <v>68</v>
      </c>
      <c r="D159" s="30">
        <v>343</v>
      </c>
      <c r="E159" s="30">
        <v>75</v>
      </c>
      <c r="F159" s="30" t="s">
        <v>68</v>
      </c>
      <c r="G159" s="30">
        <v>418</v>
      </c>
    </row>
    <row r="160" spans="2:7" x14ac:dyDescent="0.25">
      <c r="B160" s="29" t="s">
        <v>18</v>
      </c>
      <c r="C160" s="30" t="s">
        <v>68</v>
      </c>
      <c r="D160" s="30">
        <v>258</v>
      </c>
      <c r="E160" s="30">
        <v>35</v>
      </c>
      <c r="F160" s="30" t="s">
        <v>68</v>
      </c>
      <c r="G160" s="30">
        <v>293</v>
      </c>
    </row>
    <row r="161" spans="2:9" x14ac:dyDescent="0.25">
      <c r="B161" s="29" t="s">
        <v>19</v>
      </c>
      <c r="C161" s="30" t="s">
        <v>68</v>
      </c>
      <c r="D161" s="30">
        <v>239</v>
      </c>
      <c r="E161" s="30">
        <v>15</v>
      </c>
      <c r="F161" s="30" t="s">
        <v>68</v>
      </c>
      <c r="G161" s="30">
        <v>254</v>
      </c>
    </row>
    <row r="162" spans="2:9" x14ac:dyDescent="0.25">
      <c r="B162" s="8" t="s">
        <v>49</v>
      </c>
      <c r="C162" s="10">
        <v>10043</v>
      </c>
      <c r="D162" s="10">
        <v>2009</v>
      </c>
      <c r="E162" s="10">
        <v>45541</v>
      </c>
      <c r="F162" s="10">
        <v>14246</v>
      </c>
      <c r="G162" s="10">
        <v>71839</v>
      </c>
    </row>
    <row r="163" spans="2:9" x14ac:dyDescent="0.25">
      <c r="I163" s="2"/>
    </row>
    <row r="166" spans="2:9" x14ac:dyDescent="0.25">
      <c r="B166" s="1" t="s">
        <v>95</v>
      </c>
    </row>
    <row r="167" spans="2:9" ht="30" x14ac:dyDescent="0.25">
      <c r="B167" s="22" t="s">
        <v>71</v>
      </c>
      <c r="C167" s="22">
        <v>2017</v>
      </c>
      <c r="D167" s="22">
        <v>2018</v>
      </c>
      <c r="E167" s="22" t="s">
        <v>69</v>
      </c>
      <c r="F167" s="22" t="s">
        <v>70</v>
      </c>
    </row>
    <row r="168" spans="2:9" x14ac:dyDescent="0.25">
      <c r="B168" s="2" t="s">
        <v>60</v>
      </c>
      <c r="C168" s="5">
        <v>9766</v>
      </c>
      <c r="D168" s="5">
        <v>10043</v>
      </c>
      <c r="E168" s="5">
        <v>277</v>
      </c>
      <c r="F168" s="18">
        <v>2.8363710833503992</v>
      </c>
      <c r="G168" s="31"/>
    </row>
    <row r="169" spans="2:9" x14ac:dyDescent="0.25">
      <c r="B169" s="2" t="s">
        <v>72</v>
      </c>
      <c r="C169" s="5">
        <v>1778</v>
      </c>
      <c r="D169" s="5">
        <v>2009</v>
      </c>
      <c r="E169" s="5">
        <v>231</v>
      </c>
      <c r="F169" s="18">
        <v>12.992125984251969</v>
      </c>
      <c r="G169" s="25"/>
    </row>
    <row r="170" spans="2:9" x14ac:dyDescent="0.25">
      <c r="B170" s="2" t="s">
        <v>61</v>
      </c>
      <c r="C170" s="5">
        <v>45490</v>
      </c>
      <c r="D170" s="5">
        <v>45541</v>
      </c>
      <c r="E170" s="5">
        <v>51</v>
      </c>
      <c r="F170" s="18">
        <v>0.11211255220927677</v>
      </c>
      <c r="G170" s="25"/>
    </row>
    <row r="171" spans="2:9" x14ac:dyDescent="0.25">
      <c r="B171" s="2" t="s">
        <v>62</v>
      </c>
      <c r="C171" s="5">
        <v>13772</v>
      </c>
      <c r="D171" s="5">
        <v>14246</v>
      </c>
      <c r="E171" s="5">
        <v>474</v>
      </c>
      <c r="F171" s="18">
        <v>3.4417659018297995</v>
      </c>
      <c r="G171" s="25"/>
    </row>
    <row r="172" spans="2:9" x14ac:dyDescent="0.25">
      <c r="B172" s="8" t="s">
        <v>49</v>
      </c>
      <c r="C172" s="10">
        <v>70806</v>
      </c>
      <c r="D172" s="10">
        <v>71839</v>
      </c>
      <c r="E172" s="11">
        <v>1033</v>
      </c>
      <c r="F172" s="13">
        <v>1.4589159110809817</v>
      </c>
      <c r="G172" s="25"/>
    </row>
    <row r="173" spans="2:9" x14ac:dyDescent="0.25">
      <c r="E173" s="19"/>
      <c r="F173" s="20"/>
    </row>
    <row r="174" spans="2:9" x14ac:dyDescent="0.25">
      <c r="E174" s="32"/>
      <c r="F174" s="33"/>
    </row>
    <row r="175" spans="2:9" x14ac:dyDescent="0.25">
      <c r="B175" s="1" t="s">
        <v>96</v>
      </c>
      <c r="E175" s="32"/>
      <c r="F175" s="33"/>
    </row>
    <row r="176" spans="2:9" x14ac:dyDescent="0.25">
      <c r="E176" s="32"/>
      <c r="F176" s="33"/>
    </row>
    <row r="177" spans="2:20" x14ac:dyDescent="0.25">
      <c r="E177" s="32"/>
      <c r="F177" s="33"/>
    </row>
    <row r="178" spans="2:20" x14ac:dyDescent="0.25">
      <c r="B178" s="2" t="s">
        <v>60</v>
      </c>
      <c r="C178" s="18">
        <v>2.8363710833503992</v>
      </c>
      <c r="E178" s="32"/>
      <c r="F178" s="33"/>
    </row>
    <row r="179" spans="2:20" x14ac:dyDescent="0.25">
      <c r="B179" s="2" t="s">
        <v>72</v>
      </c>
      <c r="C179" s="18">
        <v>12.992125984251969</v>
      </c>
      <c r="E179" s="32"/>
      <c r="F179" s="33"/>
    </row>
    <row r="180" spans="2:20" x14ac:dyDescent="0.25">
      <c r="B180" s="2" t="s">
        <v>61</v>
      </c>
      <c r="C180" s="18">
        <v>0.11211255220927677</v>
      </c>
      <c r="E180" s="32"/>
      <c r="F180" s="33"/>
    </row>
    <row r="181" spans="2:20" x14ac:dyDescent="0.25">
      <c r="B181" s="2" t="s">
        <v>62</v>
      </c>
      <c r="C181" s="18">
        <v>3.4417659018297995</v>
      </c>
      <c r="E181" s="32"/>
      <c r="F181" s="33"/>
    </row>
    <row r="182" spans="2:20" x14ac:dyDescent="0.25">
      <c r="E182" s="32"/>
      <c r="F182" s="33"/>
    </row>
    <row r="183" spans="2:20" x14ac:dyDescent="0.25">
      <c r="E183" s="32"/>
      <c r="F183" s="33"/>
    </row>
    <row r="184" spans="2:20" x14ac:dyDescent="0.25">
      <c r="E184" s="32"/>
      <c r="F184" s="33"/>
    </row>
    <row r="185" spans="2:20" x14ac:dyDescent="0.25">
      <c r="E185" s="32"/>
      <c r="F185" s="33"/>
    </row>
    <row r="186" spans="2:20" x14ac:dyDescent="0.25">
      <c r="E186" s="32"/>
      <c r="F186" s="33"/>
    </row>
    <row r="187" spans="2:20" x14ac:dyDescent="0.25">
      <c r="E187" s="32"/>
      <c r="F187" s="33"/>
    </row>
    <row r="188" spans="2:20" x14ac:dyDescent="0.25">
      <c r="E188" s="5"/>
      <c r="F188" s="2"/>
    </row>
    <row r="189" spans="2:20" x14ac:dyDescent="0.25">
      <c r="E189" s="5"/>
      <c r="F189" s="2"/>
    </row>
    <row r="191" spans="2:20" x14ac:dyDescent="0.25">
      <c r="B191" s="1" t="s">
        <v>97</v>
      </c>
    </row>
    <row r="192" spans="2:20" ht="45" x14ac:dyDescent="0.25">
      <c r="B192" s="22" t="s">
        <v>56</v>
      </c>
      <c r="C192" s="22" t="s">
        <v>60</v>
      </c>
      <c r="D192" s="22" t="s">
        <v>72</v>
      </c>
      <c r="E192" s="22" t="s">
        <v>61</v>
      </c>
      <c r="F192" s="22" t="s">
        <v>62</v>
      </c>
      <c r="G192" s="22" t="s">
        <v>49</v>
      </c>
      <c r="O192" s="17"/>
      <c r="P192" s="17"/>
      <c r="Q192" s="17"/>
      <c r="R192" s="17"/>
      <c r="S192" s="17"/>
      <c r="T192" s="17"/>
    </row>
    <row r="193" spans="2:7" x14ac:dyDescent="0.25">
      <c r="B193" s="29" t="s">
        <v>20</v>
      </c>
      <c r="C193" s="30">
        <v>114</v>
      </c>
      <c r="D193" s="30">
        <v>7</v>
      </c>
      <c r="E193" s="30">
        <v>220</v>
      </c>
      <c r="F193" s="30">
        <v>72</v>
      </c>
      <c r="G193" s="30">
        <v>413</v>
      </c>
    </row>
    <row r="194" spans="2:7" x14ac:dyDescent="0.25">
      <c r="B194" s="29" t="s">
        <v>21</v>
      </c>
      <c r="C194" s="30">
        <v>71</v>
      </c>
      <c r="D194" s="30">
        <v>20</v>
      </c>
      <c r="E194" s="30">
        <v>355</v>
      </c>
      <c r="F194" s="30">
        <v>149</v>
      </c>
      <c r="G194" s="30">
        <v>595</v>
      </c>
    </row>
    <row r="195" spans="2:7" x14ac:dyDescent="0.25">
      <c r="B195" s="29" t="s">
        <v>22</v>
      </c>
      <c r="C195" s="30">
        <v>171</v>
      </c>
      <c r="D195" s="30">
        <v>81</v>
      </c>
      <c r="E195" s="30">
        <v>1181</v>
      </c>
      <c r="F195" s="30">
        <v>527</v>
      </c>
      <c r="G195" s="30">
        <v>1960</v>
      </c>
    </row>
    <row r="196" spans="2:7" x14ac:dyDescent="0.25">
      <c r="B196" s="29" t="s">
        <v>23</v>
      </c>
      <c r="C196" s="30">
        <v>3582</v>
      </c>
      <c r="D196" s="30">
        <v>447</v>
      </c>
      <c r="E196" s="30">
        <v>11507</v>
      </c>
      <c r="F196" s="30">
        <v>3042</v>
      </c>
      <c r="G196" s="30">
        <v>18578</v>
      </c>
    </row>
    <row r="197" spans="2:7" x14ac:dyDescent="0.25">
      <c r="B197" s="29" t="s">
        <v>24</v>
      </c>
      <c r="C197" s="30">
        <v>114</v>
      </c>
      <c r="D197" s="30">
        <v>26</v>
      </c>
      <c r="E197" s="30">
        <v>613</v>
      </c>
      <c r="F197" s="30">
        <v>267</v>
      </c>
      <c r="G197" s="30">
        <v>1020</v>
      </c>
    </row>
    <row r="198" spans="2:7" x14ac:dyDescent="0.25">
      <c r="B198" s="29" t="s">
        <v>25</v>
      </c>
      <c r="C198" s="30">
        <v>99</v>
      </c>
      <c r="D198" s="30">
        <v>42</v>
      </c>
      <c r="E198" s="30">
        <v>883</v>
      </c>
      <c r="F198" s="30">
        <v>308</v>
      </c>
      <c r="G198" s="30">
        <v>1332</v>
      </c>
    </row>
    <row r="199" spans="2:7" x14ac:dyDescent="0.25">
      <c r="B199" s="29" t="s">
        <v>26</v>
      </c>
      <c r="C199" s="30">
        <v>109</v>
      </c>
      <c r="D199" s="30">
        <v>41</v>
      </c>
      <c r="E199" s="30">
        <v>645</v>
      </c>
      <c r="F199" s="30">
        <v>281</v>
      </c>
      <c r="G199" s="30">
        <v>1076</v>
      </c>
    </row>
    <row r="200" spans="2:7" x14ac:dyDescent="0.25">
      <c r="B200" s="29" t="s">
        <v>27</v>
      </c>
      <c r="C200" s="30">
        <v>33</v>
      </c>
      <c r="D200" s="30">
        <v>4</v>
      </c>
      <c r="E200" s="30">
        <v>232</v>
      </c>
      <c r="F200" s="30">
        <v>40</v>
      </c>
      <c r="G200" s="30">
        <v>309</v>
      </c>
    </row>
    <row r="201" spans="2:7" x14ac:dyDescent="0.25">
      <c r="B201" s="29" t="s">
        <v>28</v>
      </c>
      <c r="C201" s="30">
        <v>155</v>
      </c>
      <c r="D201" s="30">
        <v>50</v>
      </c>
      <c r="E201" s="30">
        <v>927</v>
      </c>
      <c r="F201" s="30">
        <v>294</v>
      </c>
      <c r="G201" s="30">
        <v>1426</v>
      </c>
    </row>
    <row r="202" spans="2:7" x14ac:dyDescent="0.25">
      <c r="B202" s="29" t="s">
        <v>57</v>
      </c>
      <c r="C202" s="30">
        <v>10</v>
      </c>
      <c r="D202" s="30">
        <v>1</v>
      </c>
      <c r="E202" s="30">
        <v>55</v>
      </c>
      <c r="F202" s="30">
        <v>8</v>
      </c>
      <c r="G202" s="30">
        <v>74</v>
      </c>
    </row>
    <row r="203" spans="2:7" x14ac:dyDescent="0.25">
      <c r="B203" s="29" t="s">
        <v>29</v>
      </c>
      <c r="C203" s="30">
        <v>43</v>
      </c>
      <c r="D203" s="30">
        <v>2</v>
      </c>
      <c r="E203" s="30">
        <v>111</v>
      </c>
      <c r="F203" s="30">
        <v>44</v>
      </c>
      <c r="G203" s="30">
        <v>200</v>
      </c>
    </row>
    <row r="204" spans="2:7" x14ac:dyDescent="0.25">
      <c r="B204" s="29" t="s">
        <v>30</v>
      </c>
      <c r="C204" s="30">
        <v>37</v>
      </c>
      <c r="D204" s="30">
        <v>9</v>
      </c>
      <c r="E204" s="30">
        <v>275</v>
      </c>
      <c r="F204" s="30">
        <v>90</v>
      </c>
      <c r="G204" s="30">
        <v>411</v>
      </c>
    </row>
    <row r="205" spans="2:7" x14ac:dyDescent="0.25">
      <c r="B205" s="29" t="s">
        <v>31</v>
      </c>
      <c r="C205" s="30">
        <v>550</v>
      </c>
      <c r="D205" s="30">
        <v>183</v>
      </c>
      <c r="E205" s="30">
        <v>2821</v>
      </c>
      <c r="F205" s="30">
        <v>1131</v>
      </c>
      <c r="G205" s="30">
        <v>4685</v>
      </c>
    </row>
    <row r="206" spans="2:7" x14ac:dyDescent="0.25">
      <c r="B206" s="29" t="s">
        <v>32</v>
      </c>
      <c r="C206" s="30">
        <v>21</v>
      </c>
      <c r="D206" s="30">
        <v>9</v>
      </c>
      <c r="E206" s="30">
        <v>242</v>
      </c>
      <c r="F206" s="30">
        <v>94</v>
      </c>
      <c r="G206" s="30">
        <v>366</v>
      </c>
    </row>
    <row r="207" spans="2:7" x14ac:dyDescent="0.25">
      <c r="B207" s="29" t="s">
        <v>33</v>
      </c>
      <c r="C207" s="30">
        <v>96</v>
      </c>
      <c r="D207" s="30">
        <v>30</v>
      </c>
      <c r="E207" s="30">
        <v>755</v>
      </c>
      <c r="F207" s="30">
        <v>263</v>
      </c>
      <c r="G207" s="30">
        <v>1144</v>
      </c>
    </row>
    <row r="208" spans="2:7" x14ac:dyDescent="0.25">
      <c r="B208" s="29" t="s">
        <v>34</v>
      </c>
      <c r="C208" s="30">
        <v>55</v>
      </c>
      <c r="D208" s="30">
        <v>32</v>
      </c>
      <c r="E208" s="30">
        <v>576</v>
      </c>
      <c r="F208" s="30">
        <v>191</v>
      </c>
      <c r="G208" s="30">
        <v>854</v>
      </c>
    </row>
    <row r="209" spans="2:7" x14ac:dyDescent="0.25">
      <c r="B209" s="29" t="s">
        <v>35</v>
      </c>
      <c r="C209" s="30">
        <v>83</v>
      </c>
      <c r="D209" s="30">
        <v>29</v>
      </c>
      <c r="E209" s="30">
        <v>434</v>
      </c>
      <c r="F209" s="30">
        <v>142</v>
      </c>
      <c r="G209" s="30">
        <v>688</v>
      </c>
    </row>
    <row r="210" spans="2:7" x14ac:dyDescent="0.25">
      <c r="B210" s="29" t="s">
        <v>36</v>
      </c>
      <c r="C210" s="30">
        <v>85</v>
      </c>
      <c r="D210" s="30">
        <v>55</v>
      </c>
      <c r="E210" s="30">
        <v>728</v>
      </c>
      <c r="F210" s="30">
        <v>286</v>
      </c>
      <c r="G210" s="30">
        <v>1154</v>
      </c>
    </row>
    <row r="211" spans="2:7" x14ac:dyDescent="0.25">
      <c r="B211" s="29" t="s">
        <v>37</v>
      </c>
      <c r="C211" s="30">
        <v>6</v>
      </c>
      <c r="D211" s="30" t="s">
        <v>68</v>
      </c>
      <c r="E211" s="30">
        <v>45</v>
      </c>
      <c r="F211" s="30">
        <v>7</v>
      </c>
      <c r="G211" s="30">
        <v>58</v>
      </c>
    </row>
    <row r="212" spans="2:7" x14ac:dyDescent="0.25">
      <c r="B212" s="29" t="s">
        <v>38</v>
      </c>
      <c r="C212" s="30">
        <v>14</v>
      </c>
      <c r="D212" s="30">
        <v>1</v>
      </c>
      <c r="E212" s="30">
        <v>170</v>
      </c>
      <c r="F212" s="30">
        <v>17</v>
      </c>
      <c r="G212" s="30">
        <v>202</v>
      </c>
    </row>
    <row r="213" spans="2:7" x14ac:dyDescent="0.25">
      <c r="B213" s="29" t="s">
        <v>39</v>
      </c>
      <c r="C213" s="30">
        <v>24</v>
      </c>
      <c r="D213" s="30">
        <v>9</v>
      </c>
      <c r="E213" s="30">
        <v>227</v>
      </c>
      <c r="F213" s="30">
        <v>58</v>
      </c>
      <c r="G213" s="30">
        <v>318</v>
      </c>
    </row>
    <row r="214" spans="2:7" x14ac:dyDescent="0.25">
      <c r="B214" s="29" t="s">
        <v>40</v>
      </c>
      <c r="C214" s="30">
        <v>13</v>
      </c>
      <c r="D214" s="30">
        <v>1</v>
      </c>
      <c r="E214" s="30">
        <v>128</v>
      </c>
      <c r="F214" s="30">
        <v>40</v>
      </c>
      <c r="G214" s="30">
        <v>182</v>
      </c>
    </row>
    <row r="215" spans="2:7" x14ac:dyDescent="0.25">
      <c r="B215" s="29" t="s">
        <v>58</v>
      </c>
      <c r="C215" s="30">
        <v>4</v>
      </c>
      <c r="D215" s="30" t="s">
        <v>68</v>
      </c>
      <c r="E215" s="30">
        <v>12</v>
      </c>
      <c r="F215" s="30">
        <v>2</v>
      </c>
      <c r="G215" s="30">
        <v>18</v>
      </c>
    </row>
    <row r="216" spans="2:7" x14ac:dyDescent="0.25">
      <c r="B216" s="29" t="s">
        <v>41</v>
      </c>
      <c r="C216" s="30">
        <v>87</v>
      </c>
      <c r="D216" s="30">
        <v>23</v>
      </c>
      <c r="E216" s="30">
        <v>534</v>
      </c>
      <c r="F216" s="30">
        <v>181</v>
      </c>
      <c r="G216" s="30">
        <v>825</v>
      </c>
    </row>
    <row r="217" spans="2:7" x14ac:dyDescent="0.25">
      <c r="B217" s="29" t="s">
        <v>42</v>
      </c>
      <c r="C217" s="30">
        <v>221</v>
      </c>
      <c r="D217" s="30">
        <v>96</v>
      </c>
      <c r="E217" s="30">
        <v>1898</v>
      </c>
      <c r="F217" s="30">
        <v>621</v>
      </c>
      <c r="G217" s="30">
        <v>2836</v>
      </c>
    </row>
    <row r="218" spans="2:7" x14ac:dyDescent="0.25">
      <c r="B218" s="29" t="s">
        <v>43</v>
      </c>
      <c r="C218" s="30">
        <v>64</v>
      </c>
      <c r="D218" s="30">
        <v>18</v>
      </c>
      <c r="E218" s="30">
        <v>404</v>
      </c>
      <c r="F218" s="30">
        <v>130</v>
      </c>
      <c r="G218" s="30">
        <v>616</v>
      </c>
    </row>
    <row r="219" spans="2:7" x14ac:dyDescent="0.25">
      <c r="B219" s="29" t="s">
        <v>44</v>
      </c>
      <c r="C219" s="30">
        <v>95</v>
      </c>
      <c r="D219" s="30">
        <v>13</v>
      </c>
      <c r="E219" s="30">
        <v>455</v>
      </c>
      <c r="F219" s="30">
        <v>155</v>
      </c>
      <c r="G219" s="30">
        <v>718</v>
      </c>
    </row>
    <row r="220" spans="2:7" x14ac:dyDescent="0.25">
      <c r="B220" s="29" t="s">
        <v>45</v>
      </c>
      <c r="C220" s="30">
        <v>36</v>
      </c>
      <c r="D220" s="30">
        <v>6</v>
      </c>
      <c r="E220" s="30">
        <v>375</v>
      </c>
      <c r="F220" s="30">
        <v>118</v>
      </c>
      <c r="G220" s="30">
        <v>535</v>
      </c>
    </row>
    <row r="221" spans="2:7" x14ac:dyDescent="0.25">
      <c r="B221" s="29" t="s">
        <v>46</v>
      </c>
      <c r="C221" s="30">
        <v>447</v>
      </c>
      <c r="D221" s="30">
        <v>40</v>
      </c>
      <c r="E221" s="30">
        <v>1230</v>
      </c>
      <c r="F221" s="30">
        <v>309</v>
      </c>
      <c r="G221" s="30">
        <v>2026</v>
      </c>
    </row>
    <row r="222" spans="2:7" x14ac:dyDescent="0.25">
      <c r="B222" s="29" t="s">
        <v>47</v>
      </c>
      <c r="C222" s="30">
        <v>95</v>
      </c>
      <c r="D222" s="30">
        <v>15</v>
      </c>
      <c r="E222" s="30">
        <v>630</v>
      </c>
      <c r="F222" s="30">
        <v>127</v>
      </c>
      <c r="G222" s="30">
        <v>867</v>
      </c>
    </row>
    <row r="223" spans="2:7" x14ac:dyDescent="0.25">
      <c r="B223" s="8" t="s">
        <v>49</v>
      </c>
      <c r="C223" s="10">
        <v>6534</v>
      </c>
      <c r="D223" s="10">
        <v>1290</v>
      </c>
      <c r="E223" s="10">
        <v>28668</v>
      </c>
      <c r="F223" s="10">
        <v>8994</v>
      </c>
      <c r="G223" s="10">
        <v>45486</v>
      </c>
    </row>
    <row r="226" spans="2:2" x14ac:dyDescent="0.25">
      <c r="B226" s="1" t="s">
        <v>73</v>
      </c>
    </row>
    <row r="227" spans="2:2" x14ac:dyDescent="0.25">
      <c r="B227" s="1" t="s">
        <v>74</v>
      </c>
    </row>
    <row r="228" spans="2:2" x14ac:dyDescent="0.25">
      <c r="B228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7:B118"/>
    <mergeCell ref="C117:E117"/>
    <mergeCell ref="F117:H1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2018-12-17T15:41:43Z</dcterms:modified>
</cp:coreProperties>
</file>