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6\MARZO\"/>
    </mc:Choice>
  </mc:AlternateContent>
  <xr:revisionPtr revIDLastSave="0" documentId="8_{A9E52141-787E-4A01-A412-FBABBA2C360F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Patología" sheetId="1" r:id="rId1"/>
    <sheet name="Clí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7" i="2" l="1"/>
  <c r="D77" i="2"/>
  <c r="C27" i="2"/>
  <c r="E78" i="2" l="1"/>
  <c r="C24" i="2"/>
  <c r="C25" i="2"/>
  <c r="C26" i="2"/>
  <c r="C23" i="2"/>
  <c r="C28" i="2"/>
  <c r="E72" i="2"/>
  <c r="E76" i="2"/>
  <c r="E73" i="2"/>
  <c r="E74" i="2"/>
  <c r="E75" i="2"/>
  <c r="E70" i="1" l="1"/>
  <c r="E67" i="1"/>
  <c r="E69" i="1"/>
  <c r="E68" i="1"/>
  <c r="E66" i="1"/>
  <c r="D21" i="1" l="1"/>
  <c r="D20" i="1"/>
  <c r="D19" i="1"/>
  <c r="D18" i="1"/>
  <c r="D75" i="2" l="1"/>
  <c r="D68" i="1" l="1"/>
  <c r="D69" i="1"/>
  <c r="D67" i="1"/>
  <c r="D70" i="1"/>
  <c r="D66" i="1"/>
  <c r="D74" i="2" l="1"/>
  <c r="D72" i="2"/>
  <c r="D76" i="2"/>
  <c r="D73" i="2"/>
  <c r="D78" i="2"/>
</calcChain>
</file>

<file path=xl/sharedStrings.xml><?xml version="1.0" encoding="utf-8"?>
<sst xmlns="http://schemas.openxmlformats.org/spreadsheetml/2006/main" count="341" uniqueCount="148">
  <si>
    <t>Cuadro 1.1</t>
  </si>
  <si>
    <t>Comparativo en cifras de muertes violentas en niños, niñas y adolescentes por año del hecho y sexo de la víctima, según manera de muerte</t>
  </si>
  <si>
    <t>Colombia</t>
  </si>
  <si>
    <r>
      <t>Enero - marzo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</si>
  <si>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t>Manera de Muerte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</si>
  <si>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</si>
  <si>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</si>
  <si>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t>Hombre</t>
  </si>
  <si>
    <t>Mujer</t>
  </si>
  <si>
    <t>Total</t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</si>
  <si>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</si>
  <si>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t>Eventos de transporte</t>
  </si>
  <si>
    <t>Accidental</t>
  </si>
  <si>
    <t>Suicidio</t>
  </si>
  <si>
    <t>Total general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</si>
  <si>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- Grupo Nacional de Analítica y Gobernanza de Datos - GNAGD
Sistema de Información Red de Desaparecidos y Cadáveres - SIRDEC
</t>
    </r>
    <r>
      <rPr>
        <b/>
        <sz val="8"/>
        <rFont val="Arial Narrow"/>
        <family val="2"/>
      </rPr>
      <t xml:space="preserve">1 </t>
    </r>
    <r>
      <rPr>
        <sz val="8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</si>
  <si>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r>
      <t>Gráfica 1. Porcentaje de muertes violentas en niños, niñas y adolescentes según manera de muerte.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marzo) </t>
    </r>
  </si>
  <si>
    <t>Homicidio</t>
  </si>
  <si>
    <t>Cuadro 1.2</t>
  </si>
  <si>
    <t>Cifras de muertes violentas en niños, niñas y adolescentes por manera de muerte, según grupo de edad</t>
  </si>
  <si>
    <r>
      <t>Enero - marzo 2026</t>
    </r>
    <r>
      <rPr>
        <vertAlign val="superscript"/>
        <sz val="11"/>
        <color theme="1"/>
        <rFont val="Arial Narrow"/>
        <family val="2"/>
      </rPr>
      <t>pr</t>
    </r>
  </si>
  <si>
    <t>Grupo de edad</t>
  </si>
  <si>
    <t>Manera de muerte</t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</si>
  <si>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</si>
  <si>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</si>
  <si>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(00 a 04)</t>
  </si>
  <si>
    <t>-</t>
  </si>
  <si>
    <t>(05 a 09)</t>
  </si>
  <si>
    <t>(10 a 14)</t>
  </si>
  <si>
    <t>(15 a 17)</t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</si>
  <si>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- Grupo Nacional de Analítica y Gobernanza de Datos - GNAGD.
Sistema de Información Red de Desaparecidos y Cadáveres - SIRDEC
1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</si>
  <si>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t>Cuadro 1.3</t>
  </si>
  <si>
    <t>Cifras de muertes violentas en niños, niñas y adolescentes por manera de muerte, según ciclo vital</t>
  </si>
  <si>
    <r>
      <t>Enero - marzo  2026</t>
    </r>
    <r>
      <rPr>
        <vertAlign val="superscript"/>
        <sz val="11"/>
        <color theme="1"/>
        <rFont val="Arial Narrow"/>
        <family val="2"/>
      </rPr>
      <t>pr</t>
    </r>
  </si>
  <si>
    <t>Ciclo vital</t>
  </si>
  <si>
    <t>Primera infancia (00 a 05)</t>
  </si>
  <si>
    <t>Infancia (06 a 11)</t>
  </si>
  <si>
    <t>Adolescencia (12 a 17)</t>
  </si>
  <si>
    <r>
      <t xml:space="preserve">Fuente: Instituto Nacional de Medicina Legal y Ciencias Forenses - INMLCF 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-: No se registraron casos</t>
    </r>
  </si>
  <si>
    <t>Cuadro 1.4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</si>
  <si>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</si>
  <si>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Variación absoluta</t>
  </si>
  <si>
    <t>Variación porcentual %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</si>
  <si>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</si>
  <si>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</si>
  <si>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marzo). </t>
    </r>
  </si>
  <si>
    <t>Cuadro 1.5</t>
  </si>
  <si>
    <t>Cifras de muertes violentas en niños, niñas y adolescentes por manera de muerte según ciudades capitales</t>
  </si>
  <si>
    <t>Ciudades capitales de Colombia</t>
  </si>
  <si>
    <t>Municipio del hecho</t>
  </si>
  <si>
    <t>Barranquilla</t>
  </si>
  <si>
    <t>Bogotá, D.C.</t>
  </si>
  <si>
    <t>Bucaramanga</t>
  </si>
  <si>
    <t>Cartagena de Indias</t>
  </si>
  <si>
    <t>Cúcuta</t>
  </si>
  <si>
    <t>Florencia</t>
  </si>
  <si>
    <t>Ibagué</t>
  </si>
  <si>
    <t>Manizales</t>
  </si>
  <si>
    <t>Medellín</t>
  </si>
  <si>
    <t>Mitú</t>
  </si>
  <si>
    <t>Mocoa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</si>
  <si>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</si>
  <si>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</si>
  <si>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</si>
  <si>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</si>
  <si>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</si>
  <si>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</si>
  <si>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</si>
  <si>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</si>
  <si>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</si>
  <si>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</si>
  <si>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</si>
  <si>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</si>
  <si>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</si>
  <si>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</si>
  <si>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- Grupo Nacional de Analítica y Gobernanza de Datos - GNAGD.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>: cifra preliminar
-: No se registraron casos</t>
    </r>
  </si>
  <si>
    <t>Cuadro 1.6</t>
  </si>
  <si>
    <t>Cifras de muertes violentas en niños, niñas y adolescentes por manera de muerte según departamento del hecho</t>
  </si>
  <si>
    <t>Departamento del hecho</t>
  </si>
  <si>
    <t>Amazonas</t>
  </si>
  <si>
    <t>Antioquia</t>
  </si>
  <si>
    <t>Arauca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</si>
  <si>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</si>
  <si>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</si>
  <si>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</si>
  <si>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</si>
  <si>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</si>
  <si>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</si>
  <si>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</si>
  <si>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</si>
  <si>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</si>
  <si>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</si>
  <si>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</si>
  <si>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</si>
  <si>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</si>
  <si>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</si>
  <si>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</si>
  <si>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</si>
  <si>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</si>
  <si>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</si>
  <si>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</si>
  <si>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</si>
  <si>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</si>
  <si>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</si>
  <si>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</si>
  <si>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</si>
  <si>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</si>
  <si>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</si>
  <si>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</si>
  <si>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</si>
  <si>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</si>
  <si>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 xml:space="preserve">1 </t>
    </r>
    <r>
      <rPr>
        <sz val="8"/>
        <color theme="1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</si>
  <si>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t>Cuadro 2.1</t>
  </si>
  <si>
    <t>Comparativo en cifras de lesiones no fatales en niños, niñas y adolescentes por año del hecho y sexo de la víctima, según contexto de violencia</t>
  </si>
  <si>
    <t>Contexto de violencia</t>
  </si>
  <si>
    <t>Exámenes médico legales por presunto delito sexual</t>
  </si>
  <si>
    <t>Violencia interpersonal</t>
  </si>
  <si>
    <t>Violencia intrafamiliar</t>
  </si>
  <si>
    <t>Lesiones en eventos de transporte</t>
  </si>
  <si>
    <t>Violencia de pareja</t>
  </si>
  <si>
    <t>Lesiones accidentales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</si>
  <si>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</si>
  <si>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t>Gráfica 3. Porcentaje de lesiones no fatales en niños, niñas y adolescentes 
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marzo) </t>
    </r>
  </si>
  <si>
    <t>Cuadro 2.2</t>
  </si>
  <si>
    <t>Cifras de lesiones no fatales en niños, niñas y adolescentes por contexto de violencia, según grupo de edad</t>
  </si>
  <si>
    <t>Presunto delito sexual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</si>
  <si>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</si>
  <si>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t>Cuadro 2.3</t>
  </si>
  <si>
    <t>Cifras de lesiones no fatales en niños, niñas y adolescentes por contexto de violencia, según ciclo vital</t>
  </si>
  <si>
    <t xml:space="preserve">Total 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</si>
  <si>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</si>
  <si>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t>Cuadro 2.4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</si>
  <si>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</si>
  <si>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Enero - marzo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</si>
  <si>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</si>
  <si>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t>Gráfica 4. Variación porcentual de lesiones no fatales en niños, niñas y adolescentes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marzo). </t>
    </r>
  </si>
  <si>
    <t>Cuadro 2.5</t>
  </si>
  <si>
    <t>Cifras de lesiones no fatales en niños, niñas y adolescentes por contexto de violencia según ciudades capitales</t>
  </si>
  <si>
    <t>Armenia</t>
  </si>
  <si>
    <t>Inírida</t>
  </si>
  <si>
    <t>Leticia</t>
  </si>
  <si>
    <t>Puerto Carreño</t>
  </si>
  <si>
    <t>San Andrés</t>
  </si>
  <si>
    <t>San José del Guaviare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</si>
  <si>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</si>
  <si>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t>Cuadro 2.6</t>
  </si>
  <si>
    <t>Cifras de lesiones no fatales en niños, niñas y adolescentes por contexto de violencia según departamento del hecho</t>
  </si>
  <si>
    <t>Archipiélago de San Andrés, Providencia y Santa Catalina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</si>
</sst>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</cellStyleXfs>
  <cellXfs count="21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3" fontId="1" fillId="0" borderId="0" xfId="0" applyNumberFormat="1" applyFont="1" applyAlignment="1">
      <alignment horizontal="right" vertical="center"/>
    </xf>
    <xf numFmtId="2" fontId="0" fillId="0" borderId="0" xfId="0" applyNumberFormat="1"/>
    <xf numFmtId="0" fontId="4" fillId="0" borderId="0" xfId="0" applyFont="1"/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/>
    <xf numFmtId="0" fontId="1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9" fillId="0" borderId="2" xfId="0" applyFont="1" applyBorder="1"/>
    <xf numFmtId="0" fontId="9" fillId="0" borderId="0" xfId="0" applyFont="1"/>
    <xf numFmtId="0" fontId="9" fillId="0" borderId="8" xfId="0" applyFont="1" applyBorder="1"/>
    <xf numFmtId="3" fontId="1" fillId="0" borderId="0" xfId="0" applyNumberFormat="1" applyFont="1" applyAlignment="1">
      <alignment horizontal="right" vertical="center" inden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2" fontId="0" fillId="0" borderId="0" xfId="0" applyNumberFormat="1" applyAlignment="1">
      <alignment horizontal="left"/>
    </xf>
    <xf numFmtId="0" fontId="6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10" fontId="0" fillId="0" borderId="0" xfId="0" applyNumberForma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Alignment="1">
      <alignment horizontal="right"/>
    </xf>
    <xf numFmtId="3" fontId="10" fillId="0" borderId="8" xfId="0" applyNumberFormat="1" applyFont="1" applyBorder="1" applyAlignment="1">
      <alignment horizontal="right"/>
    </xf>
    <xf numFmtId="0" fontId="9" fillId="0" borderId="4" xfId="0" applyFont="1" applyBorder="1"/>
    <xf numFmtId="2" fontId="9" fillId="0" borderId="0" xfId="0" applyNumberFormat="1" applyFont="1"/>
    <xf numFmtId="10" fontId="9" fillId="0" borderId="0" xfId="0" applyNumberFormat="1" applyFont="1"/>
    <xf numFmtId="0" fontId="10" fillId="0" borderId="0" xfId="0" applyFont="1" applyAlignment="1">
      <alignment horizontal="left" vertical="center" indent="1"/>
    </xf>
    <xf numFmtId="3" fontId="10" fillId="0" borderId="0" xfId="0" applyNumberFormat="1" applyFont="1" applyAlignment="1">
      <alignment horizontal="right" vertical="center"/>
    </xf>
    <xf numFmtId="3" fontId="9" fillId="0" borderId="0" xfId="0" applyNumberFormat="1" applyFont="1"/>
    <xf numFmtId="4" fontId="10" fillId="0" borderId="0" xfId="0" applyNumberFormat="1" applyFont="1" applyAlignment="1">
      <alignment horizontal="right" vertical="center" indent="1"/>
    </xf>
    <xf numFmtId="4" fontId="9" fillId="0" borderId="0" xfId="0" applyNumberFormat="1" applyFont="1" applyAlignment="1">
      <alignment horizontal="right" indent="1"/>
    </xf>
    <xf numFmtId="0" fontId="8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3" fontId="8" fillId="0" borderId="4" xfId="0" applyNumberFormat="1" applyFont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Border="1" applyAlignment="1">
      <alignment horizontal="left" vertical="top" wrapText="1" readingOrder="1"/>
    </xf>
    <xf numFmtId="0" fontId="10" fillId="0" borderId="7" xfId="0" applyFont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Alignment="1">
      <alignment horizontal="right" readingOrder="1"/>
    </xf>
    <xf numFmtId="3" fontId="10" fillId="0" borderId="8" xfId="0" applyNumberFormat="1" applyFont="1" applyBorder="1" applyAlignment="1">
      <alignment horizontal="right" readingOrder="1"/>
    </xf>
    <xf numFmtId="0" fontId="9" fillId="0" borderId="0" xfId="0" applyFont="1" applyAlignment="1">
      <alignment readingOrder="1"/>
    </xf>
    <xf numFmtId="0" fontId="9" fillId="0" borderId="8" xfId="0" applyFont="1" applyBorder="1" applyAlignment="1">
      <alignment readingOrder="1"/>
    </xf>
    <xf numFmtId="0" fontId="9" fillId="0" borderId="0" xfId="0" applyFont="1" applyAlignment="1">
      <alignment horizontal="left" indent="1"/>
    </xf>
    <xf numFmtId="2" fontId="9" fillId="0" borderId="0" xfId="0" applyNumberFormat="1" applyFont="1" applyAlignment="1">
      <alignment horizontal="left" inden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8" fillId="5" borderId="4" xfId="0" applyFont="1" applyFill="1" applyBorder="1" applyAlignment="1">
      <alignment horizontal="left" vertical="center" indent="1"/>
    </xf>
    <xf numFmtId="3" fontId="8" fillId="0" borderId="4" xfId="0" applyNumberFormat="1" applyFont="1" applyBorder="1" applyAlignment="1">
      <alignment horizontal="left" vertical="center" wrapText="1" indent="1"/>
    </xf>
    <xf numFmtId="0" fontId="9" fillId="0" borderId="4" xfId="0" applyFont="1" applyBorder="1" applyAlignment="1">
      <alignment vertical="top"/>
    </xf>
    <xf numFmtId="0" fontId="13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3" fontId="10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center"/>
    </xf>
    <xf numFmtId="10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inden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indent="1"/>
    </xf>
    <xf numFmtId="0" fontId="7" fillId="0" borderId="13" xfId="0" applyFont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0" fillId="0" borderId="15" xfId="0" applyBorder="1" applyAlignment="1">
      <alignment vertical="top"/>
    </xf>
    <xf numFmtId="0" fontId="0" fillId="0" borderId="0" xfId="0" applyAlignment="1">
      <alignment vertical="center"/>
    </xf>
    <xf numFmtId="0" fontId="7" fillId="3" borderId="5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wrapText="1" indent="1"/>
    </xf>
    <xf numFmtId="3" fontId="8" fillId="0" borderId="3" xfId="0" applyNumberFormat="1" applyFont="1" applyBorder="1" applyAlignment="1">
      <alignment horizontal="left" vertical="center" indent="1"/>
    </xf>
    <xf numFmtId="3" fontId="8" fillId="0" borderId="0" xfId="0" applyNumberFormat="1" applyFont="1" applyAlignment="1">
      <alignment horizontal="left" vertical="center" indent="1"/>
    </xf>
    <xf numFmtId="3" fontId="8" fillId="5" borderId="0" xfId="0" applyNumberFormat="1" applyFont="1" applyFill="1" applyAlignment="1">
      <alignment horizontal="right" vertical="center"/>
    </xf>
    <xf numFmtId="3" fontId="7" fillId="5" borderId="0" xfId="0" applyNumberFormat="1" applyFont="1" applyFill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5" borderId="2" xfId="0" applyNumberFormat="1" applyFont="1" applyFill="1" applyBorder="1" applyAlignment="1">
      <alignment horizontal="right" vertical="center"/>
    </xf>
    <xf numFmtId="3" fontId="7" fillId="5" borderId="7" xfId="0" applyNumberFormat="1" applyFont="1" applyFill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" fontId="7" fillId="0" borderId="8" xfId="2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3" fontId="8" fillId="0" borderId="0" xfId="0" applyNumberFormat="1" applyFont="1" applyAlignment="1">
      <alignment horizontal="right"/>
    </xf>
    <xf numFmtId="10" fontId="8" fillId="0" borderId="8" xfId="0" applyNumberFormat="1" applyFont="1" applyBorder="1" applyAlignment="1">
      <alignment horizontal="right"/>
    </xf>
    <xf numFmtId="3" fontId="8" fillId="5" borderId="0" xfId="0" applyNumberFormat="1" applyFont="1" applyFill="1" applyAlignment="1">
      <alignment horizontal="right"/>
    </xf>
    <xf numFmtId="10" fontId="8" fillId="5" borderId="8" xfId="0" applyNumberFormat="1" applyFont="1" applyFill="1" applyBorder="1" applyAlignment="1">
      <alignment horizontal="right"/>
    </xf>
    <xf numFmtId="10" fontId="7" fillId="0" borderId="6" xfId="0" applyNumberFormat="1" applyFont="1" applyBorder="1" applyAlignment="1">
      <alignment horizontal="right" vertical="center"/>
    </xf>
    <xf numFmtId="0" fontId="8" fillId="0" borderId="9" xfId="2" applyNumberFormat="1" applyFont="1" applyFill="1" applyBorder="1" applyAlignment="1">
      <alignment horizontal="right" vertical="center"/>
    </xf>
    <xf numFmtId="0" fontId="8" fillId="0" borderId="10" xfId="2" applyNumberFormat="1" applyFont="1" applyFill="1" applyBorder="1" applyAlignment="1">
      <alignment horizontal="right" vertical="center"/>
    </xf>
    <xf numFmtId="0" fontId="7" fillId="0" borderId="16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7" fillId="0" borderId="19" xfId="2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3" fontId="8" fillId="3" borderId="2" xfId="0" applyNumberFormat="1" applyFont="1" applyFill="1" applyBorder="1" applyAlignment="1">
      <alignment horizontal="right" vertical="center"/>
    </xf>
    <xf numFmtId="10" fontId="8" fillId="3" borderId="7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8" fillId="0" borderId="8" xfId="0" applyNumberFormat="1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3" fontId="7" fillId="3" borderId="0" xfId="0" applyNumberFormat="1" applyFont="1" applyFill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6" xfId="0" applyFont="1" applyBorder="1"/>
    <xf numFmtId="0" fontId="8" fillId="0" borderId="0" xfId="2" applyNumberFormat="1" applyFont="1" applyFill="1" applyBorder="1" applyAlignment="1">
      <alignment horizontal="right" vertical="center"/>
    </xf>
    <xf numFmtId="0" fontId="7" fillId="0" borderId="8" xfId="2" applyNumberFormat="1" applyFont="1" applyFill="1" applyBorder="1" applyAlignment="1">
      <alignment horizontal="right" vertical="center"/>
    </xf>
    <xf numFmtId="2" fontId="9" fillId="0" borderId="0" xfId="0" applyNumberFormat="1" applyFont="1" applyAlignment="1">
      <alignment horizontal="center"/>
    </xf>
    <xf numFmtId="0" fontId="21" fillId="0" borderId="13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16" fillId="4" borderId="2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20" fillId="0" borderId="13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5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</cellXfs>
  <cellStyles count="4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79646"/>
      <color rgb="FF215868"/>
      <color rgb="FFF2DBDB"/>
      <color rgb="FF92D050"/>
      <color rgb="FFF06A2E"/>
      <color rgb="FFC0504D"/>
      <color rgb="FFFFCCCC"/>
      <color rgb="FFFFCCFF"/>
      <color rgb="FFF8696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551558544542775"/>
          <c:y val="9.6433867594254374E-2"/>
          <c:w val="0.51123647532760186"/>
          <c:h val="0.87858877956446779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0.35152838427947597</c:v>
                </c:pt>
                <c:pt idx="1">
                  <c:v>0.30349344978165937</c:v>
                </c:pt>
                <c:pt idx="2">
                  <c:v>0.2183406113537118</c:v>
                </c:pt>
                <c:pt idx="3">
                  <c:v>0.12663755458515283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52369560979765"/>
          <c:y val="0.15867182351104792"/>
          <c:w val="0.3088323210477672"/>
          <c:h val="0.61737694682437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95701701530462"/>
          <c:y val="0.19017631591373224"/>
          <c:w val="0.79926878329113427"/>
          <c:h val="0.67003098571011954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Patología!$B$66:$B$69</c:f>
              <c:numCache>
                <c:formatCode>#,##0</c:formatCode>
                <c:ptCount val="4"/>
                <c:pt idx="0">
                  <c:v>148</c:v>
                </c:pt>
                <c:pt idx="1">
                  <c:v>118</c:v>
                </c:pt>
                <c:pt idx="2">
                  <c:v>96</c:v>
                </c:pt>
                <c:pt idx="3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Patología!$C$65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Patología!$C$66:$C$69</c:f>
              <c:numCache>
                <c:formatCode>#,##0</c:formatCode>
                <c:ptCount val="4"/>
                <c:pt idx="0">
                  <c:v>161</c:v>
                </c:pt>
                <c:pt idx="1">
                  <c:v>139</c:v>
                </c:pt>
                <c:pt idx="2">
                  <c:v>100</c:v>
                </c:pt>
                <c:pt idx="3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9505826203474462E-2"/>
                  <c:y val="-0.1984293125155506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4.1586734911292944E-2"/>
                  <c:y val="1.91307341037110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5A-4D68-854E-AF46111E9F00}"/>
                </c:ext>
              </c:extLst>
            </c:dLbl>
            <c:dLbl>
              <c:idx val="3"/>
              <c:layout>
                <c:manualLayout>
                  <c:x val="-1.4072471247768713E-2"/>
                  <c:y val="-3.1312354665574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Patología!$E$66:$E$69</c:f>
              <c:numCache>
                <c:formatCode>0.00%</c:formatCode>
                <c:ptCount val="4"/>
                <c:pt idx="0">
                  <c:v>8.783783783783794E-2</c:v>
                </c:pt>
                <c:pt idx="1">
                  <c:v>0.17796610169491522</c:v>
                </c:pt>
                <c:pt idx="2">
                  <c:v>4.1666666666666741E-2</c:v>
                </c:pt>
                <c:pt idx="3">
                  <c:v>-0.12121212121212122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0"/>
              <c:y val="0.419774648625087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40009083058746"/>
          <c:y val="2.20911194600318E-3"/>
          <c:w val="0.26624144190324051"/>
          <c:h val="0.249163789821944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414464183946071E-2"/>
          <c:y val="7.6495195551819536E-2"/>
          <c:w val="0.51043821417852742"/>
          <c:h val="0.888538002431805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49A-4542-874B-A9FDDBC8D075}"/>
              </c:ext>
            </c:extLst>
          </c:dPt>
          <c:dLbls>
            <c:dLbl>
              <c:idx val="5"/>
              <c:layout>
                <c:manualLayout>
                  <c:x val="2.3669982935341758E-2"/>
                  <c:y val="8.1253058926985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9A-4542-874B-A9FDDBC8D0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0.47161572052401746</c:v>
                </c:pt>
                <c:pt idx="1">
                  <c:v>0.21247270742358079</c:v>
                </c:pt>
                <c:pt idx="2">
                  <c:v>0.22680131004366813</c:v>
                </c:pt>
                <c:pt idx="3">
                  <c:v>5.5540393013100438E-2</c:v>
                </c:pt>
                <c:pt idx="4">
                  <c:v>2.2925764192139739E-2</c:v>
                </c:pt>
                <c:pt idx="5">
                  <c:v>1.064410480349345E-2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160876536330562"/>
          <c:y val="0.16156902019870437"/>
          <c:w val="0.78692984228710972"/>
          <c:h val="0.6004348114462013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Clínica!$B$71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Clínica!$B$72:$B$77</c:f>
              <c:numCache>
                <c:formatCode>#,##0</c:formatCode>
                <c:ptCount val="6"/>
                <c:pt idx="0">
                  <c:v>3893</c:v>
                </c:pt>
                <c:pt idx="1">
                  <c:v>1652</c:v>
                </c:pt>
                <c:pt idx="2">
                  <c:v>1744</c:v>
                </c:pt>
                <c:pt idx="3">
                  <c:v>394</c:v>
                </c:pt>
                <c:pt idx="4">
                  <c:v>177</c:v>
                </c:pt>
                <c:pt idx="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Clínica!$C$71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ED7D31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Clínica!$C$72:$C$77</c:f>
              <c:numCache>
                <c:formatCode>#,##0</c:formatCode>
                <c:ptCount val="6"/>
                <c:pt idx="0">
                  <c:v>3456</c:v>
                </c:pt>
                <c:pt idx="1">
                  <c:v>1557</c:v>
                </c:pt>
                <c:pt idx="2">
                  <c:v>1662</c:v>
                </c:pt>
                <c:pt idx="3">
                  <c:v>407</c:v>
                </c:pt>
                <c:pt idx="4">
                  <c:v>168</c:v>
                </c:pt>
                <c:pt idx="5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Clínica!$E$71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4.1583245845944271E-2"/>
                  <c:y val="5.72652397961856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8.9679029588867719E-3"/>
                  <c:y val="1.59164421975750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Clínica!$A$74:$A$77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Clínica!$E$72:$E$77</c:f>
              <c:numCache>
                <c:formatCode>0.00%</c:formatCode>
                <c:ptCount val="6"/>
                <c:pt idx="0">
                  <c:v>-0.11225276136655538</c:v>
                </c:pt>
                <c:pt idx="1">
                  <c:v>-5.7506053268765123E-2</c:v>
                </c:pt>
                <c:pt idx="2">
                  <c:v>-4.7018348623853234E-2</c:v>
                </c:pt>
                <c:pt idx="3">
                  <c:v>3.2994923857867953E-2</c:v>
                </c:pt>
                <c:pt idx="4">
                  <c:v>-5.084745762711862E-2</c:v>
                </c:pt>
                <c:pt idx="5">
                  <c:v>-0.17894736842105263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34435783616018"/>
          <c:y val="6.0784515318251077E-3"/>
          <c:w val="0.26870909516287989"/>
          <c:h val="0.190606973597068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15</xdr:row>
      <xdr:rowOff>79376</xdr:rowOff>
    </xdr:from>
    <xdr:to>
      <xdr:col>6</xdr:col>
      <xdr:colOff>9525</xdr:colOff>
      <xdr:row>28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93133</xdr:colOff>
      <xdr:row>74</xdr:row>
      <xdr:rowOff>135466</xdr:rowOff>
    </xdr:from>
    <xdr:to>
      <xdr:col>5</xdr:col>
      <xdr:colOff>643466</xdr:colOff>
      <xdr:row>90</xdr:row>
      <xdr:rowOff>177799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666751</xdr:colOff>
      <xdr:row>19</xdr:row>
      <xdr:rowOff>112181</xdr:rowOff>
    </xdr:from>
    <xdr:to>
      <xdr:col>6</xdr:col>
      <xdr:colOff>180975</xdr:colOff>
      <xdr:row>35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133349</xdr:colOff>
      <xdr:row>81</xdr:row>
      <xdr:rowOff>130174</xdr:rowOff>
    </xdr:from>
    <xdr:to>
      <xdr:col>6</xdr:col>
      <xdr:colOff>402167</xdr:colOff>
      <xdr:row>103</xdr:row>
      <xdr:rowOff>10583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69"/>
  <sheetViews>
    <sheetView showGridLines="0" topLeftCell="A134" zoomScaleNormal="100" workbookViewId="0">
      <selection activeCell="A134" sqref="A134:F168"/>
    </sheetView>
  </sheetViews>
  <sheetFormatPr defaultColWidth="11.44140625" defaultRowHeight="13.8" x14ac:dyDescent="0.25"/>
  <cols>
    <col min="1" max="1" width="25.109375" style="16" customWidth="1"/>
    <col min="2" max="5" width="10.88671875" style="16" customWidth="1"/>
    <col min="6" max="6" width="10.88671875" style="70" customWidth="1"/>
    <col min="7" max="7" width="10.88671875" style="16" customWidth="1"/>
    <col min="8" max="9" width="8.88671875" style="16" customWidth="1"/>
    <col min="10" max="10" width="21.6640625" style="16" customWidth="1"/>
    <col min="11" max="11" width="20" style="16" customWidth="1"/>
    <col min="12" max="16384" width="11.44140625" style="16"/>
  </cols>
  <sheetData>
    <row r="2" spans="1:10" ht="15.75" customHeight="1" x14ac:dyDescent="0.3">
      <c r="A2" s="31" t="s">
        <v>0</v>
      </c>
      <c r="B2" s="11"/>
      <c r="C2" s="11"/>
      <c r="D2" s="11"/>
      <c r="E2" s="11"/>
      <c r="F2" s="71"/>
      <c r="G2" s="149"/>
    </row>
    <row r="3" spans="1:10" ht="33" customHeight="1" x14ac:dyDescent="0.25">
      <c r="A3" s="178" t="s">
        <v>1</v>
      </c>
      <c r="B3" s="179"/>
      <c r="C3" s="179"/>
      <c r="D3" s="179"/>
      <c r="E3" s="179"/>
      <c r="F3" s="179"/>
      <c r="G3" s="180"/>
    </row>
    <row r="4" spans="1:10" ht="13.5" customHeight="1" x14ac:dyDescent="0.3">
      <c r="A4" s="35" t="s">
        <v>2</v>
      </c>
      <c r="B4" s="8"/>
      <c r="C4" s="8"/>
      <c r="D4" s="8"/>
      <c r="E4" s="8"/>
      <c r="F4" s="72"/>
      <c r="G4" s="150"/>
    </row>
    <row r="5" spans="1:10" ht="16.5" customHeight="1" x14ac:dyDescent="0.3">
      <c r="A5" s="146" t="s">
        <v>3</v>
      </c>
      <c r="B5" s="147"/>
      <c r="C5" s="147"/>
      <c r="D5" s="147"/>
      <c r="E5" s="147"/>
      <c r="F5" s="148"/>
      <c r="G5" s="151"/>
    </row>
    <row r="6" spans="1:10" ht="18" customHeight="1" x14ac:dyDescent="0.25">
      <c r="A6" s="158" t="s">
        <v>4</v>
      </c>
      <c r="B6" s="182" t="s">
        <v>5</v>
      </c>
      <c r="C6" s="182"/>
      <c r="D6" s="182"/>
      <c r="E6" s="182" t="s">
        <v>6</v>
      </c>
      <c r="F6" s="182"/>
      <c r="G6" s="183"/>
    </row>
    <row r="7" spans="1:10" x14ac:dyDescent="0.25">
      <c r="A7" s="159"/>
      <c r="B7" s="86" t="s">
        <v>7</v>
      </c>
      <c r="C7" s="86" t="s">
        <v>8</v>
      </c>
      <c r="D7" s="86" t="s">
        <v>9</v>
      </c>
      <c r="E7" s="88" t="s">
        <v>7</v>
      </c>
      <c r="F7" s="88" t="s">
        <v>8</v>
      </c>
      <c r="G7" s="89" t="s">
        <v>9</v>
      </c>
    </row>
    <row r="8" spans="1:10" ht="15.6" x14ac:dyDescent="0.25">
      <c r="A8" s="65" t="s">
        <v>10</v>
      </c>
      <c r="B8" s="106">
        <v>119</v>
      </c>
      <c r="C8" s="106">
        <v>29</v>
      </c>
      <c r="D8" s="107">
        <v>148</v>
      </c>
      <c r="E8" s="106">
        <v>131</v>
      </c>
      <c r="F8" s="106">
        <v>30</v>
      </c>
      <c r="G8" s="108">
        <v>161</v>
      </c>
      <c r="H8" s="62"/>
      <c r="I8" s="61"/>
    </row>
    <row r="9" spans="1:10" x14ac:dyDescent="0.25">
      <c r="A9" s="46" t="s">
        <v>11</v>
      </c>
      <c r="B9" s="109">
        <v>91</v>
      </c>
      <c r="C9" s="109">
        <v>27</v>
      </c>
      <c r="D9" s="110">
        <v>118</v>
      </c>
      <c r="E9" s="109">
        <v>97</v>
      </c>
      <c r="F9" s="109">
        <v>42</v>
      </c>
      <c r="G9" s="111">
        <v>139</v>
      </c>
      <c r="H9" s="154"/>
      <c r="I9" s="154"/>
    </row>
    <row r="10" spans="1:10" x14ac:dyDescent="0.25">
      <c r="A10" s="65" t="s">
        <v>12</v>
      </c>
      <c r="B10" s="106">
        <v>69</v>
      </c>
      <c r="C10" s="106">
        <v>27</v>
      </c>
      <c r="D10" s="107">
        <v>96</v>
      </c>
      <c r="E10" s="106">
        <v>65</v>
      </c>
      <c r="F10" s="106">
        <v>35</v>
      </c>
      <c r="G10" s="108">
        <v>100</v>
      </c>
      <c r="H10" s="154"/>
      <c r="I10" s="154"/>
    </row>
    <row r="11" spans="1:10" x14ac:dyDescent="0.25">
      <c r="A11" s="46" t="s">
        <v>13</v>
      </c>
      <c r="B11" s="109">
        <v>36</v>
      </c>
      <c r="C11" s="109">
        <v>30</v>
      </c>
      <c r="D11" s="110">
        <v>66</v>
      </c>
      <c r="E11" s="109">
        <v>34</v>
      </c>
      <c r="F11" s="109">
        <v>24</v>
      </c>
      <c r="G11" s="111">
        <v>58</v>
      </c>
      <c r="H11" s="154"/>
      <c r="I11" s="154"/>
    </row>
    <row r="12" spans="1:10" x14ac:dyDescent="0.25">
      <c r="A12" s="87" t="s">
        <v>14</v>
      </c>
      <c r="B12" s="112">
        <v>315</v>
      </c>
      <c r="C12" s="112">
        <v>113</v>
      </c>
      <c r="D12" s="112">
        <v>428</v>
      </c>
      <c r="E12" s="112">
        <v>327</v>
      </c>
      <c r="F12" s="112">
        <v>131</v>
      </c>
      <c r="G12" s="113">
        <v>458</v>
      </c>
      <c r="H12" s="154"/>
      <c r="I12" s="154"/>
    </row>
    <row r="13" spans="1:10" ht="91.5" customHeight="1" x14ac:dyDescent="0.25">
      <c r="A13" s="184" t="s">
        <v>15</v>
      </c>
      <c r="B13" s="185"/>
      <c r="C13" s="185"/>
      <c r="D13" s="185"/>
      <c r="E13" s="185"/>
      <c r="F13" s="185"/>
      <c r="G13" s="186"/>
      <c r="H13" s="154"/>
      <c r="I13" s="154"/>
      <c r="J13" s="39"/>
    </row>
    <row r="14" spans="1:10" ht="23.25" customHeight="1" x14ac:dyDescent="0.25">
      <c r="A14" s="10"/>
      <c r="B14" s="9"/>
      <c r="C14" s="9"/>
      <c r="D14" s="9"/>
      <c r="E14" s="9"/>
      <c r="F14" s="73"/>
      <c r="G14" s="9"/>
      <c r="H14" s="154"/>
      <c r="I14" s="154"/>
      <c r="J14" s="39"/>
    </row>
    <row r="15" spans="1:10" ht="30.6" customHeight="1" x14ac:dyDescent="0.25">
      <c r="A15" s="181" t="s">
        <v>16</v>
      </c>
      <c r="B15" s="181"/>
      <c r="C15" s="181"/>
      <c r="D15" s="181"/>
      <c r="E15" s="181"/>
      <c r="F15" s="181"/>
      <c r="G15" s="181"/>
      <c r="H15" s="63"/>
      <c r="I15" s="63"/>
    </row>
    <row r="18" spans="1:5" x14ac:dyDescent="0.25">
      <c r="B18" s="30" t="s">
        <v>17</v>
      </c>
      <c r="C18" s="39"/>
      <c r="D18" s="40">
        <f>+G8/G12</f>
        <v>0.35152838427947597</v>
      </c>
      <c r="E18" s="39"/>
    </row>
    <row r="19" spans="1:5" x14ac:dyDescent="0.25">
      <c r="B19" s="30" t="s">
        <v>11</v>
      </c>
      <c r="C19" s="39"/>
      <c r="D19" s="40">
        <f>+G9/G12</f>
        <v>0.30349344978165937</v>
      </c>
      <c r="E19" s="39"/>
    </row>
    <row r="20" spans="1:5" x14ac:dyDescent="0.25">
      <c r="B20" s="30" t="s">
        <v>12</v>
      </c>
      <c r="C20" s="39"/>
      <c r="D20" s="40">
        <f>+G10/G12</f>
        <v>0.2183406113537118</v>
      </c>
      <c r="E20" s="39"/>
    </row>
    <row r="21" spans="1:5" x14ac:dyDescent="0.25">
      <c r="B21" s="30" t="s">
        <v>13</v>
      </c>
      <c r="C21" s="39"/>
      <c r="D21" s="40">
        <f>+G11/G12</f>
        <v>0.12663755458515283</v>
      </c>
      <c r="E21" s="39"/>
    </row>
    <row r="22" spans="1:5" x14ac:dyDescent="0.25">
      <c r="C22" s="39"/>
    </row>
    <row r="32" spans="1:5" x14ac:dyDescent="0.25">
      <c r="A32" s="68"/>
    </row>
    <row r="33" spans="1:6" ht="18" customHeight="1" x14ac:dyDescent="0.25">
      <c r="A33" s="31" t="s">
        <v>18</v>
      </c>
      <c r="B33" s="15"/>
      <c r="C33" s="15"/>
      <c r="D33" s="15"/>
      <c r="E33" s="15"/>
      <c r="F33" s="74"/>
    </row>
    <row r="34" spans="1:6" ht="30.6" customHeight="1" x14ac:dyDescent="0.25">
      <c r="A34" s="169" t="s">
        <v>19</v>
      </c>
      <c r="B34" s="170"/>
      <c r="C34" s="170"/>
      <c r="D34" s="170"/>
      <c r="E34" s="170"/>
      <c r="F34" s="171"/>
    </row>
    <row r="35" spans="1:6" ht="13.95" customHeight="1" x14ac:dyDescent="0.25">
      <c r="A35" s="67" t="s">
        <v>2</v>
      </c>
      <c r="F35" s="75"/>
    </row>
    <row r="36" spans="1:6" s="64" customFormat="1" ht="18.75" customHeight="1" x14ac:dyDescent="0.3">
      <c r="A36" s="67" t="s">
        <v>20</v>
      </c>
      <c r="F36" s="76"/>
    </row>
    <row r="37" spans="1:6" ht="14.4" x14ac:dyDescent="0.3">
      <c r="A37" s="158" t="s">
        <v>21</v>
      </c>
      <c r="B37" s="163" t="s">
        <v>22</v>
      </c>
      <c r="C37" s="163"/>
      <c r="D37" s="163"/>
      <c r="E37" s="163"/>
      <c r="F37" s="164"/>
    </row>
    <row r="38" spans="1:6" ht="32.25" customHeight="1" x14ac:dyDescent="0.25">
      <c r="A38" s="159"/>
      <c r="B38" s="88" t="s">
        <v>23</v>
      </c>
      <c r="C38" s="88" t="s">
        <v>11</v>
      </c>
      <c r="D38" s="88" t="s">
        <v>12</v>
      </c>
      <c r="E38" s="88" t="s">
        <v>13</v>
      </c>
      <c r="F38" s="89" t="s">
        <v>24</v>
      </c>
    </row>
    <row r="39" spans="1:6" x14ac:dyDescent="0.25">
      <c r="A39" s="65" t="s">
        <v>25</v>
      </c>
      <c r="B39" s="106">
        <v>13</v>
      </c>
      <c r="C39" s="106">
        <v>38</v>
      </c>
      <c r="D39" s="106">
        <v>3</v>
      </c>
      <c r="E39" s="106" t="s">
        <v>26</v>
      </c>
      <c r="F39" s="108">
        <v>54</v>
      </c>
    </row>
    <row r="40" spans="1:6" x14ac:dyDescent="0.25">
      <c r="A40" s="46" t="s">
        <v>27</v>
      </c>
      <c r="B40" s="109">
        <v>12</v>
      </c>
      <c r="C40" s="109">
        <v>14</v>
      </c>
      <c r="D40" s="109">
        <v>5</v>
      </c>
      <c r="E40" s="109" t="s">
        <v>26</v>
      </c>
      <c r="F40" s="111">
        <v>31</v>
      </c>
    </row>
    <row r="41" spans="1:6" x14ac:dyDescent="0.25">
      <c r="A41" s="65" t="s">
        <v>28</v>
      </c>
      <c r="B41" s="106">
        <v>27</v>
      </c>
      <c r="C41" s="106">
        <v>27</v>
      </c>
      <c r="D41" s="106">
        <v>22</v>
      </c>
      <c r="E41" s="106">
        <v>20</v>
      </c>
      <c r="F41" s="108">
        <v>96</v>
      </c>
    </row>
    <row r="42" spans="1:6" x14ac:dyDescent="0.25">
      <c r="A42" s="46" t="s">
        <v>29</v>
      </c>
      <c r="B42" s="109">
        <v>87</v>
      </c>
      <c r="C42" s="109">
        <v>21</v>
      </c>
      <c r="D42" s="109">
        <v>131</v>
      </c>
      <c r="E42" s="109">
        <v>38</v>
      </c>
      <c r="F42" s="111">
        <v>277</v>
      </c>
    </row>
    <row r="43" spans="1:6" x14ac:dyDescent="0.25">
      <c r="A43" s="90" t="s">
        <v>14</v>
      </c>
      <c r="B43" s="107">
        <v>139</v>
      </c>
      <c r="C43" s="107">
        <v>100</v>
      </c>
      <c r="D43" s="107">
        <v>161</v>
      </c>
      <c r="E43" s="107">
        <v>58</v>
      </c>
      <c r="F43" s="108">
        <v>458</v>
      </c>
    </row>
    <row r="44" spans="1:6" ht="105" customHeight="1" x14ac:dyDescent="0.25">
      <c r="A44" s="165" t="s">
        <v>30</v>
      </c>
      <c r="B44" s="166"/>
      <c r="C44" s="166"/>
      <c r="D44" s="166"/>
      <c r="E44" s="166"/>
      <c r="F44" s="167"/>
    </row>
    <row r="45" spans="1:6" ht="17.25" customHeight="1" x14ac:dyDescent="0.25">
      <c r="A45" s="13"/>
      <c r="B45" s="13"/>
      <c r="C45" s="13"/>
      <c r="D45" s="13"/>
      <c r="E45" s="13"/>
      <c r="F45" s="77"/>
    </row>
    <row r="46" spans="1:6" ht="15.75" customHeight="1" x14ac:dyDescent="0.25">
      <c r="A46" s="68"/>
      <c r="B46" s="13"/>
      <c r="C46" s="13"/>
      <c r="D46" s="13"/>
      <c r="E46" s="13"/>
      <c r="F46" s="77"/>
    </row>
    <row r="47" spans="1:6" ht="15" customHeight="1" x14ac:dyDescent="0.25">
      <c r="A47" s="31" t="s">
        <v>31</v>
      </c>
      <c r="B47" s="14"/>
      <c r="C47" s="14"/>
      <c r="D47" s="14"/>
      <c r="E47" s="14"/>
      <c r="F47" s="78"/>
    </row>
    <row r="48" spans="1:6" ht="27" customHeight="1" x14ac:dyDescent="0.25">
      <c r="A48" s="169" t="s">
        <v>32</v>
      </c>
      <c r="B48" s="170"/>
      <c r="C48" s="170"/>
      <c r="D48" s="170"/>
      <c r="E48" s="170"/>
      <c r="F48" s="171"/>
    </row>
    <row r="49" spans="1:6" ht="15" customHeight="1" x14ac:dyDescent="0.25">
      <c r="A49" s="35" t="s">
        <v>2</v>
      </c>
      <c r="B49" s="36"/>
      <c r="C49" s="36"/>
      <c r="D49" s="36"/>
      <c r="E49" s="36"/>
      <c r="F49" s="79"/>
    </row>
    <row r="50" spans="1:6" ht="15.75" customHeight="1" x14ac:dyDescent="0.25">
      <c r="A50" s="35" t="s">
        <v>33</v>
      </c>
      <c r="B50" s="69"/>
      <c r="C50" s="69"/>
      <c r="D50" s="69"/>
      <c r="E50" s="69"/>
      <c r="F50" s="80"/>
    </row>
    <row r="51" spans="1:6" ht="14.4" x14ac:dyDescent="0.3">
      <c r="A51" s="158" t="s">
        <v>34</v>
      </c>
      <c r="B51" s="163" t="s">
        <v>22</v>
      </c>
      <c r="C51" s="163"/>
      <c r="D51" s="163"/>
      <c r="E51" s="163"/>
      <c r="F51" s="164"/>
    </row>
    <row r="52" spans="1:6" ht="31.5" customHeight="1" x14ac:dyDescent="0.25">
      <c r="A52" s="168"/>
      <c r="B52" s="92" t="s">
        <v>23</v>
      </c>
      <c r="C52" s="92" t="s">
        <v>11</v>
      </c>
      <c r="D52" s="92" t="s">
        <v>12</v>
      </c>
      <c r="E52" s="92" t="s">
        <v>13</v>
      </c>
      <c r="F52" s="93" t="s">
        <v>24</v>
      </c>
    </row>
    <row r="53" spans="1:6" ht="14.25" customHeight="1" x14ac:dyDescent="0.25">
      <c r="A53" s="94" t="s">
        <v>35</v>
      </c>
      <c r="B53" s="114">
        <v>15</v>
      </c>
      <c r="C53" s="114">
        <v>42</v>
      </c>
      <c r="D53" s="114">
        <v>3</v>
      </c>
      <c r="E53" s="114" t="s">
        <v>26</v>
      </c>
      <c r="F53" s="115">
        <v>60</v>
      </c>
    </row>
    <row r="54" spans="1:6" ht="14.25" customHeight="1" x14ac:dyDescent="0.25">
      <c r="A54" s="46" t="s">
        <v>36</v>
      </c>
      <c r="B54" s="109">
        <v>15</v>
      </c>
      <c r="C54" s="109">
        <v>17</v>
      </c>
      <c r="D54" s="109">
        <v>10</v>
      </c>
      <c r="E54" s="109">
        <v>5</v>
      </c>
      <c r="F54" s="111">
        <v>47</v>
      </c>
    </row>
    <row r="55" spans="1:6" ht="14.25" customHeight="1" x14ac:dyDescent="0.25">
      <c r="A55" s="65" t="s">
        <v>37</v>
      </c>
      <c r="B55" s="106">
        <v>109</v>
      </c>
      <c r="C55" s="106">
        <v>41</v>
      </c>
      <c r="D55" s="106">
        <v>148</v>
      </c>
      <c r="E55" s="106">
        <v>53</v>
      </c>
      <c r="F55" s="108">
        <v>351</v>
      </c>
    </row>
    <row r="56" spans="1:6" ht="14.25" customHeight="1" x14ac:dyDescent="0.25">
      <c r="A56" s="91" t="s">
        <v>14</v>
      </c>
      <c r="B56" s="116">
        <v>139</v>
      </c>
      <c r="C56" s="116">
        <v>100</v>
      </c>
      <c r="D56" s="116">
        <v>161</v>
      </c>
      <c r="E56" s="116">
        <v>58</v>
      </c>
      <c r="F56" s="117">
        <v>458</v>
      </c>
    </row>
    <row r="57" spans="1:6" ht="108.75" customHeight="1" x14ac:dyDescent="0.25">
      <c r="A57" s="160" t="s">
        <v>38</v>
      </c>
      <c r="B57" s="161"/>
      <c r="C57" s="161"/>
      <c r="D57" s="161"/>
      <c r="E57" s="161"/>
      <c r="F57" s="162"/>
    </row>
    <row r="58" spans="1:6" x14ac:dyDescent="0.25">
      <c r="A58" s="41"/>
      <c r="B58" s="42"/>
      <c r="C58" s="42"/>
      <c r="D58" s="42"/>
      <c r="E58" s="42"/>
      <c r="F58" s="81"/>
    </row>
    <row r="59" spans="1:6" x14ac:dyDescent="0.25">
      <c r="A59" s="41"/>
      <c r="B59" s="42"/>
      <c r="C59" s="42"/>
      <c r="D59" s="42"/>
      <c r="E59" s="42"/>
      <c r="F59" s="81"/>
    </row>
    <row r="60" spans="1:6" x14ac:dyDescent="0.25">
      <c r="A60" s="41"/>
      <c r="B60" s="42"/>
      <c r="C60" s="42"/>
      <c r="D60" s="42"/>
      <c r="E60" s="42"/>
      <c r="F60" s="81"/>
    </row>
    <row r="61" spans="1:6" ht="15" customHeight="1" x14ac:dyDescent="0.25">
      <c r="A61" s="53" t="s">
        <v>39</v>
      </c>
      <c r="B61" s="54"/>
      <c r="C61" s="54"/>
      <c r="D61" s="54"/>
      <c r="E61" s="55"/>
      <c r="F61" s="77"/>
    </row>
    <row r="62" spans="1:6" ht="15.6" customHeight="1" x14ac:dyDescent="0.25">
      <c r="A62" s="172" t="s">
        <v>40</v>
      </c>
      <c r="B62" s="173"/>
      <c r="C62" s="173"/>
      <c r="D62" s="173"/>
      <c r="E62" s="174"/>
      <c r="F62" s="82"/>
    </row>
    <row r="63" spans="1:6" ht="16.2" customHeight="1" x14ac:dyDescent="0.25">
      <c r="A63" s="56" t="s">
        <v>2</v>
      </c>
      <c r="B63" s="57"/>
      <c r="C63" s="57"/>
      <c r="D63" s="57"/>
      <c r="E63" s="58"/>
      <c r="F63" s="83"/>
    </row>
    <row r="64" spans="1:6" ht="15.6" customHeight="1" x14ac:dyDescent="0.25">
      <c r="A64" s="56" t="s">
        <v>3</v>
      </c>
      <c r="B64" s="59"/>
      <c r="C64" s="59"/>
      <c r="D64" s="59"/>
      <c r="E64" s="60"/>
    </row>
    <row r="65" spans="1:7" ht="41.25" customHeight="1" x14ac:dyDescent="0.25">
      <c r="A65" s="95" t="s">
        <v>4</v>
      </c>
      <c r="B65" s="96" t="s">
        <v>5</v>
      </c>
      <c r="C65" s="96" t="s">
        <v>6</v>
      </c>
      <c r="D65" s="96" t="s">
        <v>41</v>
      </c>
      <c r="E65" s="97" t="s">
        <v>42</v>
      </c>
    </row>
    <row r="66" spans="1:7" ht="15.75" customHeight="1" x14ac:dyDescent="0.3">
      <c r="A66" s="46" t="s">
        <v>43</v>
      </c>
      <c r="B66" s="109">
        <v>148</v>
      </c>
      <c r="C66" s="109">
        <v>161</v>
      </c>
      <c r="D66" s="122">
        <f>+C66-B66</f>
        <v>13</v>
      </c>
      <c r="E66" s="123">
        <f>+C66/B66-1</f>
        <v>8.783783783783794E-2</v>
      </c>
      <c r="F66" s="84"/>
    </row>
    <row r="67" spans="1:7" ht="15.75" customHeight="1" x14ac:dyDescent="0.3">
      <c r="A67" s="65" t="s">
        <v>11</v>
      </c>
      <c r="B67" s="106">
        <v>118</v>
      </c>
      <c r="C67" s="106">
        <v>139</v>
      </c>
      <c r="D67" s="124">
        <f>+C67-B67</f>
        <v>21</v>
      </c>
      <c r="E67" s="125">
        <f>+C67/B67-1</f>
        <v>0.17796610169491522</v>
      </c>
      <c r="F67" s="84"/>
    </row>
    <row r="68" spans="1:7" ht="15.75" customHeight="1" x14ac:dyDescent="0.3">
      <c r="A68" s="46" t="s">
        <v>12</v>
      </c>
      <c r="B68" s="109">
        <v>96</v>
      </c>
      <c r="C68" s="109">
        <v>100</v>
      </c>
      <c r="D68" s="122">
        <f>+C68-B68</f>
        <v>4</v>
      </c>
      <c r="E68" s="123">
        <f>+C68/B68-1</f>
        <v>4.1666666666666741E-2</v>
      </c>
      <c r="F68" s="84"/>
    </row>
    <row r="69" spans="1:7" ht="15.75" customHeight="1" x14ac:dyDescent="0.3">
      <c r="A69" s="65" t="s">
        <v>13</v>
      </c>
      <c r="B69" s="106">
        <v>66</v>
      </c>
      <c r="C69" s="106">
        <v>58</v>
      </c>
      <c r="D69" s="124">
        <f>+C69-B69</f>
        <v>-8</v>
      </c>
      <c r="E69" s="125">
        <f>+C69/B69-1</f>
        <v>-0.12121212121212122</v>
      </c>
      <c r="F69" s="84"/>
    </row>
    <row r="70" spans="1:7" ht="15.75" customHeight="1" x14ac:dyDescent="0.25">
      <c r="A70" s="91" t="s">
        <v>9</v>
      </c>
      <c r="B70" s="116">
        <v>428</v>
      </c>
      <c r="C70" s="116">
        <v>458</v>
      </c>
      <c r="D70" s="116">
        <f>+C70-B70</f>
        <v>30</v>
      </c>
      <c r="E70" s="126">
        <f>+C70/B70-1</f>
        <v>7.0093457943925186E-2</v>
      </c>
      <c r="F70" s="84"/>
    </row>
    <row r="71" spans="1:7" ht="79.95" customHeight="1" x14ac:dyDescent="0.25">
      <c r="A71" s="175" t="s">
        <v>44</v>
      </c>
      <c r="B71" s="176"/>
      <c r="C71" s="176"/>
      <c r="D71" s="176"/>
      <c r="E71" s="177"/>
      <c r="F71" s="85"/>
    </row>
    <row r="72" spans="1:7" x14ac:dyDescent="0.25">
      <c r="A72" s="41"/>
      <c r="B72" s="24"/>
      <c r="C72" s="24"/>
      <c r="D72" s="24"/>
      <c r="E72" s="44"/>
      <c r="F72" s="85"/>
      <c r="G72" s="43"/>
    </row>
    <row r="74" spans="1:7" ht="35.25" customHeight="1" x14ac:dyDescent="0.25">
      <c r="A74" s="181" t="s">
        <v>45</v>
      </c>
      <c r="B74" s="181"/>
      <c r="C74" s="181"/>
      <c r="D74" s="181"/>
      <c r="E74" s="181"/>
      <c r="F74" s="181"/>
    </row>
    <row r="78" spans="1:7" x14ac:dyDescent="0.25">
      <c r="A78" s="30"/>
      <c r="B78" s="45"/>
    </row>
    <row r="79" spans="1:7" x14ac:dyDescent="0.25">
      <c r="A79" s="30"/>
      <c r="B79" s="45"/>
    </row>
    <row r="80" spans="1:7" x14ac:dyDescent="0.25">
      <c r="A80" s="30"/>
      <c r="B80" s="45"/>
    </row>
    <row r="81" spans="1:6" x14ac:dyDescent="0.25">
      <c r="A81" s="30"/>
      <c r="B81" s="45"/>
    </row>
    <row r="92" spans="1:6" x14ac:dyDescent="0.25">
      <c r="A92" s="68"/>
    </row>
    <row r="93" spans="1:6" x14ac:dyDescent="0.25">
      <c r="B93" s="34"/>
      <c r="C93" s="34"/>
      <c r="D93" s="34"/>
      <c r="E93" s="34"/>
    </row>
    <row r="94" spans="1:6" ht="15.75" customHeight="1" x14ac:dyDescent="0.25">
      <c r="A94" s="31" t="s">
        <v>46</v>
      </c>
      <c r="B94" s="32"/>
      <c r="C94" s="32"/>
      <c r="D94" s="32"/>
      <c r="E94" s="32"/>
      <c r="F94" s="74"/>
    </row>
    <row r="95" spans="1:6" ht="30.6" customHeight="1" x14ac:dyDescent="0.25">
      <c r="A95" s="169" t="s">
        <v>47</v>
      </c>
      <c r="B95" s="170"/>
      <c r="C95" s="170"/>
      <c r="D95" s="170"/>
      <c r="E95" s="170"/>
      <c r="F95" s="171"/>
    </row>
    <row r="96" spans="1:6" x14ac:dyDescent="0.25">
      <c r="A96" s="35" t="s">
        <v>2</v>
      </c>
      <c r="B96" s="36"/>
      <c r="C96" s="36"/>
      <c r="D96" s="36"/>
      <c r="E96" s="36"/>
      <c r="F96" s="75"/>
    </row>
    <row r="97" spans="1:6" ht="16.2" x14ac:dyDescent="0.25">
      <c r="A97" s="35" t="s">
        <v>20</v>
      </c>
      <c r="F97" s="75"/>
    </row>
    <row r="98" spans="1:6" ht="17.25" customHeight="1" x14ac:dyDescent="0.3">
      <c r="A98" s="158" t="s">
        <v>49</v>
      </c>
      <c r="B98" s="163" t="s">
        <v>22</v>
      </c>
      <c r="C98" s="163"/>
      <c r="D98" s="163"/>
      <c r="E98" s="163"/>
      <c r="F98" s="164"/>
    </row>
    <row r="99" spans="1:6" ht="27.6" x14ac:dyDescent="0.25">
      <c r="A99" s="159"/>
      <c r="B99" s="88" t="s">
        <v>23</v>
      </c>
      <c r="C99" s="88" t="s">
        <v>11</v>
      </c>
      <c r="D99" s="88" t="s">
        <v>12</v>
      </c>
      <c r="E99" s="88" t="s">
        <v>13</v>
      </c>
      <c r="F99" s="89" t="s">
        <v>24</v>
      </c>
    </row>
    <row r="100" spans="1:6" x14ac:dyDescent="0.25">
      <c r="A100" s="46" t="s">
        <v>50</v>
      </c>
      <c r="B100" s="118">
        <v>5</v>
      </c>
      <c r="C100" s="118">
        <v>4</v>
      </c>
      <c r="D100" s="118">
        <v>2</v>
      </c>
      <c r="E100" s="118">
        <v>2</v>
      </c>
      <c r="F100" s="119">
        <v>13</v>
      </c>
    </row>
    <row r="101" spans="1:6" x14ac:dyDescent="0.25">
      <c r="A101" s="46" t="s">
        <v>51</v>
      </c>
      <c r="B101" s="118">
        <v>11</v>
      </c>
      <c r="C101" s="118">
        <v>8</v>
      </c>
      <c r="D101" s="118">
        <v>1</v>
      </c>
      <c r="E101" s="118">
        <v>5</v>
      </c>
      <c r="F101" s="119">
        <v>25</v>
      </c>
    </row>
    <row r="102" spans="1:6" x14ac:dyDescent="0.25">
      <c r="A102" s="46" t="s">
        <v>52</v>
      </c>
      <c r="B102" s="118">
        <v>1</v>
      </c>
      <c r="C102" s="118">
        <v>1</v>
      </c>
      <c r="D102" s="118">
        <v>0</v>
      </c>
      <c r="E102" s="118">
        <v>0</v>
      </c>
      <c r="F102" s="119">
        <v>2</v>
      </c>
    </row>
    <row r="103" spans="1:6" x14ac:dyDescent="0.25">
      <c r="A103" s="46" t="s">
        <v>53</v>
      </c>
      <c r="B103" s="118">
        <v>3</v>
      </c>
      <c r="C103" s="118">
        <v>0</v>
      </c>
      <c r="D103" s="118">
        <v>2</v>
      </c>
      <c r="E103" s="118">
        <v>1</v>
      </c>
      <c r="F103" s="119">
        <v>6</v>
      </c>
    </row>
    <row r="104" spans="1:6" x14ac:dyDescent="0.25">
      <c r="A104" s="46" t="s">
        <v>54</v>
      </c>
      <c r="B104" s="118">
        <v>3</v>
      </c>
      <c r="C104" s="118">
        <v>1</v>
      </c>
      <c r="D104" s="118">
        <v>1</v>
      </c>
      <c r="E104" s="118">
        <v>0</v>
      </c>
      <c r="F104" s="119">
        <v>5</v>
      </c>
    </row>
    <row r="105" spans="1:6" x14ac:dyDescent="0.25">
      <c r="A105" s="46" t="s">
        <v>55</v>
      </c>
      <c r="B105" s="118">
        <v>1</v>
      </c>
      <c r="C105" s="118">
        <v>0</v>
      </c>
      <c r="D105" s="118">
        <v>1</v>
      </c>
      <c r="E105" s="118">
        <v>1</v>
      </c>
      <c r="F105" s="119">
        <v>3</v>
      </c>
    </row>
    <row r="106" spans="1:6" x14ac:dyDescent="0.25">
      <c r="A106" s="46" t="s">
        <v>56</v>
      </c>
      <c r="B106" s="118">
        <v>1</v>
      </c>
      <c r="C106" s="118">
        <v>2</v>
      </c>
      <c r="D106" s="118">
        <v>0</v>
      </c>
      <c r="E106" s="118">
        <v>1</v>
      </c>
      <c r="F106" s="119">
        <v>4</v>
      </c>
    </row>
    <row r="107" spans="1:6" x14ac:dyDescent="0.25">
      <c r="A107" s="46" t="s">
        <v>57</v>
      </c>
      <c r="B107" s="118">
        <v>0</v>
      </c>
      <c r="C107" s="118">
        <v>2</v>
      </c>
      <c r="D107" s="118">
        <v>0</v>
      </c>
      <c r="E107" s="118">
        <v>0</v>
      </c>
      <c r="F107" s="119">
        <v>2</v>
      </c>
    </row>
    <row r="108" spans="1:6" x14ac:dyDescent="0.25">
      <c r="A108" s="46" t="s">
        <v>58</v>
      </c>
      <c r="B108" s="118">
        <v>1</v>
      </c>
      <c r="C108" s="118">
        <v>3</v>
      </c>
      <c r="D108" s="118">
        <v>1</v>
      </c>
      <c r="E108" s="118">
        <v>7</v>
      </c>
      <c r="F108" s="119">
        <v>12</v>
      </c>
    </row>
    <row r="109" spans="1:6" x14ac:dyDescent="0.25">
      <c r="A109" s="46" t="s">
        <v>59</v>
      </c>
      <c r="B109" s="118">
        <v>0</v>
      </c>
      <c r="C109" s="118">
        <v>0</v>
      </c>
      <c r="D109" s="118">
        <v>1</v>
      </c>
      <c r="E109" s="118">
        <v>0</v>
      </c>
      <c r="F109" s="119">
        <v>1</v>
      </c>
    </row>
    <row r="110" spans="1:6" x14ac:dyDescent="0.25">
      <c r="A110" s="46" t="s">
        <v>60</v>
      </c>
      <c r="B110" s="118">
        <v>0</v>
      </c>
      <c r="C110" s="118">
        <v>0</v>
      </c>
      <c r="D110" s="118">
        <v>0</v>
      </c>
      <c r="E110" s="118">
        <v>1</v>
      </c>
      <c r="F110" s="119">
        <v>1</v>
      </c>
    </row>
    <row r="111" spans="1:6" x14ac:dyDescent="0.25">
      <c r="A111" s="46" t="s">
        <v>61</v>
      </c>
      <c r="B111" s="118">
        <v>1</v>
      </c>
      <c r="C111" s="118">
        <v>2</v>
      </c>
      <c r="D111" s="118">
        <v>1</v>
      </c>
      <c r="E111" s="118">
        <v>0</v>
      </c>
      <c r="F111" s="119">
        <v>4</v>
      </c>
    </row>
    <row r="112" spans="1:6" x14ac:dyDescent="0.25">
      <c r="A112" s="46" t="s">
        <v>62</v>
      </c>
      <c r="B112" s="118">
        <v>1</v>
      </c>
      <c r="C112" s="118">
        <v>1</v>
      </c>
      <c r="D112" s="118">
        <v>0</v>
      </c>
      <c r="E112" s="118">
        <v>1</v>
      </c>
      <c r="F112" s="119">
        <v>3</v>
      </c>
    </row>
    <row r="113" spans="1:6" x14ac:dyDescent="0.25">
      <c r="A113" s="46" t="s">
        <v>63</v>
      </c>
      <c r="B113" s="118">
        <v>1</v>
      </c>
      <c r="C113" s="118">
        <v>2</v>
      </c>
      <c r="D113" s="118">
        <v>3</v>
      </c>
      <c r="E113" s="118">
        <v>0</v>
      </c>
      <c r="F113" s="119">
        <v>6</v>
      </c>
    </row>
    <row r="114" spans="1:6" x14ac:dyDescent="0.25">
      <c r="A114" s="46" t="s">
        <v>64</v>
      </c>
      <c r="B114" s="118">
        <v>3</v>
      </c>
      <c r="C114" s="118">
        <v>3</v>
      </c>
      <c r="D114" s="118">
        <v>1</v>
      </c>
      <c r="E114" s="118">
        <v>0</v>
      </c>
      <c r="F114" s="119">
        <v>7</v>
      </c>
    </row>
    <row r="115" spans="1:6" x14ac:dyDescent="0.25">
      <c r="A115" s="46" t="s">
        <v>65</v>
      </c>
      <c r="B115" s="118">
        <v>1</v>
      </c>
      <c r="C115" s="118">
        <v>1</v>
      </c>
      <c r="D115" s="118">
        <v>0</v>
      </c>
      <c r="E115" s="118">
        <v>1</v>
      </c>
      <c r="F115" s="119">
        <v>3</v>
      </c>
    </row>
    <row r="116" spans="1:6" x14ac:dyDescent="0.25">
      <c r="A116" s="46" t="s">
        <v>66</v>
      </c>
      <c r="B116" s="118">
        <v>5</v>
      </c>
      <c r="C116" s="118">
        <v>0</v>
      </c>
      <c r="D116" s="118">
        <v>1</v>
      </c>
      <c r="E116" s="118">
        <v>0</v>
      </c>
      <c r="F116" s="119">
        <v>6</v>
      </c>
    </row>
    <row r="117" spans="1:6" x14ac:dyDescent="0.25">
      <c r="A117" s="46" t="s">
        <v>67</v>
      </c>
      <c r="B117" s="118">
        <v>2</v>
      </c>
      <c r="C117" s="118">
        <v>0</v>
      </c>
      <c r="D117" s="118">
        <v>1</v>
      </c>
      <c r="E117" s="118">
        <v>0</v>
      </c>
      <c r="F117" s="119">
        <v>3</v>
      </c>
    </row>
    <row r="118" spans="1:6" x14ac:dyDescent="0.25">
      <c r="A118" s="46" t="s">
        <v>68</v>
      </c>
      <c r="B118" s="118">
        <v>2</v>
      </c>
      <c r="C118" s="118">
        <v>2</v>
      </c>
      <c r="D118" s="118">
        <v>3</v>
      </c>
      <c r="E118" s="118">
        <v>0</v>
      </c>
      <c r="F118" s="119">
        <v>7</v>
      </c>
    </row>
    <row r="119" spans="1:6" x14ac:dyDescent="0.25">
      <c r="A119" s="46" t="s">
        <v>69</v>
      </c>
      <c r="B119" s="118">
        <v>22</v>
      </c>
      <c r="C119" s="118">
        <v>5</v>
      </c>
      <c r="D119" s="118">
        <v>3</v>
      </c>
      <c r="E119" s="118">
        <v>1</v>
      </c>
      <c r="F119" s="119">
        <v>31</v>
      </c>
    </row>
    <row r="120" spans="1:6" x14ac:dyDescent="0.25">
      <c r="A120" s="46" t="s">
        <v>70</v>
      </c>
      <c r="B120" s="118">
        <v>0</v>
      </c>
      <c r="C120" s="118">
        <v>1</v>
      </c>
      <c r="D120" s="118">
        <v>0</v>
      </c>
      <c r="E120" s="118">
        <v>0</v>
      </c>
      <c r="F120" s="119">
        <v>1</v>
      </c>
    </row>
    <row r="121" spans="1:6" x14ac:dyDescent="0.25">
      <c r="A121" s="46" t="s">
        <v>71</v>
      </c>
      <c r="B121" s="118">
        <v>0</v>
      </c>
      <c r="C121" s="118">
        <v>0</v>
      </c>
      <c r="D121" s="118">
        <v>0</v>
      </c>
      <c r="E121" s="118">
        <v>1</v>
      </c>
      <c r="F121" s="119">
        <v>1</v>
      </c>
    </row>
    <row r="122" spans="1:6" x14ac:dyDescent="0.25">
      <c r="A122" s="46" t="s">
        <v>72</v>
      </c>
      <c r="B122" s="118">
        <v>1</v>
      </c>
      <c r="C122" s="118">
        <v>2</v>
      </c>
      <c r="D122" s="118">
        <v>0</v>
      </c>
      <c r="E122" s="118">
        <v>0</v>
      </c>
      <c r="F122" s="119">
        <v>3</v>
      </c>
    </row>
    <row r="123" spans="1:6" x14ac:dyDescent="0.25">
      <c r="A123" s="46" t="s">
        <v>73</v>
      </c>
      <c r="B123" s="118">
        <v>1</v>
      </c>
      <c r="C123" s="118">
        <v>6</v>
      </c>
      <c r="D123" s="118">
        <v>1</v>
      </c>
      <c r="E123" s="118">
        <v>1</v>
      </c>
      <c r="F123" s="119">
        <v>9</v>
      </c>
    </row>
    <row r="124" spans="1:6" x14ac:dyDescent="0.25">
      <c r="A124" s="46" t="s">
        <v>74</v>
      </c>
      <c r="B124" s="118">
        <v>0</v>
      </c>
      <c r="C124" s="118">
        <v>0</v>
      </c>
      <c r="D124" s="118">
        <v>1</v>
      </c>
      <c r="E124" s="118">
        <v>0</v>
      </c>
      <c r="F124" s="119">
        <v>1</v>
      </c>
    </row>
    <row r="125" spans="1:6" x14ac:dyDescent="0.25">
      <c r="A125" s="91" t="s">
        <v>9</v>
      </c>
      <c r="B125" s="120">
        <v>66</v>
      </c>
      <c r="C125" s="120">
        <v>46</v>
      </c>
      <c r="D125" s="120">
        <v>24</v>
      </c>
      <c r="E125" s="120">
        <v>23</v>
      </c>
      <c r="F125" s="121">
        <v>159</v>
      </c>
    </row>
    <row r="126" spans="1:6" ht="110.25" customHeight="1" x14ac:dyDescent="0.25">
      <c r="A126" s="155" t="s">
        <v>75</v>
      </c>
      <c r="B126" s="156"/>
      <c r="C126" s="156"/>
      <c r="D126" s="156"/>
      <c r="E126" s="156"/>
      <c r="F126" s="157"/>
    </row>
    <row r="130" spans="1:6" ht="16.5" customHeight="1" x14ac:dyDescent="0.25">
      <c r="A130" s="31" t="s">
        <v>76</v>
      </c>
      <c r="B130" s="32"/>
      <c r="C130" s="32"/>
      <c r="D130" s="32"/>
      <c r="E130" s="32"/>
      <c r="F130" s="74"/>
    </row>
    <row r="131" spans="1:6" ht="30" customHeight="1" x14ac:dyDescent="0.25">
      <c r="A131" s="169" t="s">
        <v>77</v>
      </c>
      <c r="B131" s="170"/>
      <c r="C131" s="170"/>
      <c r="D131" s="170"/>
      <c r="E131" s="170"/>
      <c r="F131" s="171"/>
    </row>
    <row r="132" spans="1:6" ht="15.75" customHeight="1" x14ac:dyDescent="0.25">
      <c r="A132" s="35" t="s">
        <v>2</v>
      </c>
      <c r="B132" s="36"/>
      <c r="C132" s="36"/>
      <c r="D132" s="36"/>
      <c r="E132" s="36"/>
      <c r="F132" s="75"/>
    </row>
    <row r="133" spans="1:6" ht="15.75" customHeight="1" x14ac:dyDescent="0.25">
      <c r="A133" s="35" t="s">
        <v>20</v>
      </c>
      <c r="F133" s="75"/>
    </row>
    <row r="134" spans="1:6" ht="14.4" x14ac:dyDescent="0.3">
      <c r="A134" s="158" t="s">
        <v>78</v>
      </c>
      <c r="B134" s="163" t="s">
        <v>22</v>
      </c>
      <c r="C134" s="163"/>
      <c r="D134" s="163"/>
      <c r="E134" s="163"/>
      <c r="F134" s="164"/>
    </row>
    <row r="135" spans="1:6" ht="33.75" customHeight="1" x14ac:dyDescent="0.25">
      <c r="A135" s="159"/>
      <c r="B135" s="88" t="s">
        <v>23</v>
      </c>
      <c r="C135" s="88" t="s">
        <v>11</v>
      </c>
      <c r="D135" s="88" t="s">
        <v>12</v>
      </c>
      <c r="E135" s="88" t="s">
        <v>13</v>
      </c>
      <c r="F135" s="89" t="s">
        <v>24</v>
      </c>
    </row>
    <row r="136" spans="1:6" hidden="1" x14ac:dyDescent="0.25">
      <c r="A136" s="46" t="s">
        <v>79</v>
      </c>
      <c r="B136" s="127">
        <v>1</v>
      </c>
      <c r="C136" s="128">
        <v>0</v>
      </c>
      <c r="D136" s="128">
        <v>0</v>
      </c>
      <c r="E136" s="128">
        <v>0</v>
      </c>
      <c r="F136" s="129">
        <v>1</v>
      </c>
    </row>
    <row r="137" spans="1:6" hidden="1" x14ac:dyDescent="0.25">
      <c r="A137" s="46" t="s">
        <v>80</v>
      </c>
      <c r="B137" s="127">
        <v>15</v>
      </c>
      <c r="C137" s="128">
        <v>20</v>
      </c>
      <c r="D137" s="128">
        <v>10</v>
      </c>
      <c r="E137" s="128">
        <v>14</v>
      </c>
      <c r="F137" s="129">
        <v>59</v>
      </c>
    </row>
    <row r="138" spans="1:6" hidden="1" x14ac:dyDescent="0.25">
      <c r="A138" s="46" t="s">
        <v>81</v>
      </c>
      <c r="B138" s="127">
        <v>1</v>
      </c>
      <c r="C138" s="128">
        <v>1</v>
      </c>
      <c r="D138" s="128">
        <v>1</v>
      </c>
      <c r="E138" s="128">
        <v>1</v>
      </c>
      <c r="F138" s="129">
        <v>4</v>
      </c>
    </row>
    <row r="139" spans="1:6" hidden="1" x14ac:dyDescent="0.25">
      <c r="A139" s="46" t="s">
        <v>82</v>
      </c>
      <c r="B139" s="127">
        <v>16</v>
      </c>
      <c r="C139" s="128">
        <v>5</v>
      </c>
      <c r="D139" s="128">
        <v>3</v>
      </c>
      <c r="E139" s="128">
        <v>2</v>
      </c>
      <c r="F139" s="129">
        <v>26</v>
      </c>
    </row>
    <row r="140" spans="1:6" hidden="1" x14ac:dyDescent="0.25">
      <c r="A140" s="46" t="s">
        <v>83</v>
      </c>
      <c r="B140" s="127">
        <v>11</v>
      </c>
      <c r="C140" s="128">
        <v>8</v>
      </c>
      <c r="D140" s="128">
        <v>1</v>
      </c>
      <c r="E140" s="128">
        <v>5</v>
      </c>
      <c r="F140" s="129">
        <v>25</v>
      </c>
    </row>
    <row r="141" spans="1:6" hidden="1" x14ac:dyDescent="0.25">
      <c r="A141" s="46" t="s">
        <v>84</v>
      </c>
      <c r="B141" s="127">
        <v>6</v>
      </c>
      <c r="C141" s="128">
        <v>5</v>
      </c>
      <c r="D141" s="128">
        <v>10</v>
      </c>
      <c r="E141" s="128">
        <v>1</v>
      </c>
      <c r="F141" s="129">
        <v>22</v>
      </c>
    </row>
    <row r="142" spans="1:6" hidden="1" x14ac:dyDescent="0.25">
      <c r="A142" s="46" t="s">
        <v>85</v>
      </c>
      <c r="B142" s="127">
        <v>0</v>
      </c>
      <c r="C142" s="128">
        <v>6</v>
      </c>
      <c r="D142" s="128">
        <v>5</v>
      </c>
      <c r="E142" s="128">
        <v>1</v>
      </c>
      <c r="F142" s="129">
        <v>12</v>
      </c>
    </row>
    <row r="143" spans="1:6" hidden="1" x14ac:dyDescent="0.25">
      <c r="A143" s="46" t="s">
        <v>86</v>
      </c>
      <c r="B143" s="127">
        <v>1</v>
      </c>
      <c r="C143" s="128">
        <v>2</v>
      </c>
      <c r="D143" s="128">
        <v>1</v>
      </c>
      <c r="E143" s="128">
        <v>0</v>
      </c>
      <c r="F143" s="129">
        <v>4</v>
      </c>
    </row>
    <row r="144" spans="1:6" hidden="1" x14ac:dyDescent="0.25">
      <c r="A144" s="46" t="s">
        <v>87</v>
      </c>
      <c r="B144" s="127">
        <v>3</v>
      </c>
      <c r="C144" s="128">
        <v>1</v>
      </c>
      <c r="D144" s="128">
        <v>3</v>
      </c>
      <c r="E144" s="128">
        <v>3</v>
      </c>
      <c r="F144" s="129">
        <v>10</v>
      </c>
    </row>
    <row r="145" spans="1:6" hidden="1" x14ac:dyDescent="0.25">
      <c r="A145" s="46" t="s">
        <v>88</v>
      </c>
      <c r="B145" s="127">
        <v>0</v>
      </c>
      <c r="C145" s="128">
        <v>2</v>
      </c>
      <c r="D145" s="128">
        <v>3</v>
      </c>
      <c r="E145" s="128">
        <v>0</v>
      </c>
      <c r="F145" s="129">
        <v>5</v>
      </c>
    </row>
    <row r="146" spans="1:6" hidden="1" x14ac:dyDescent="0.25">
      <c r="A146" s="46" t="s">
        <v>89</v>
      </c>
      <c r="B146" s="127">
        <v>10</v>
      </c>
      <c r="C146" s="128">
        <v>3</v>
      </c>
      <c r="D146" s="128">
        <v>3</v>
      </c>
      <c r="E146" s="128">
        <v>2</v>
      </c>
      <c r="F146" s="129">
        <v>18</v>
      </c>
    </row>
    <row r="147" spans="1:6" hidden="1" x14ac:dyDescent="0.25">
      <c r="A147" s="46" t="s">
        <v>90</v>
      </c>
      <c r="B147" s="127">
        <v>2</v>
      </c>
      <c r="C147" s="128">
        <v>10</v>
      </c>
      <c r="D147" s="128">
        <v>1</v>
      </c>
      <c r="E147" s="128">
        <v>1</v>
      </c>
      <c r="F147" s="129">
        <v>14</v>
      </c>
    </row>
    <row r="148" spans="1:6" hidden="1" x14ac:dyDescent="0.25">
      <c r="A148" s="46" t="s">
        <v>91</v>
      </c>
      <c r="B148" s="127">
        <v>5</v>
      </c>
      <c r="C148" s="128">
        <v>0</v>
      </c>
      <c r="D148" s="128">
        <v>6</v>
      </c>
      <c r="E148" s="128">
        <v>0</v>
      </c>
      <c r="F148" s="129">
        <v>11</v>
      </c>
    </row>
    <row r="149" spans="1:6" hidden="1" x14ac:dyDescent="0.25">
      <c r="A149" s="46" t="s">
        <v>92</v>
      </c>
      <c r="B149" s="127">
        <v>4</v>
      </c>
      <c r="C149" s="128">
        <v>7</v>
      </c>
      <c r="D149" s="128">
        <v>5</v>
      </c>
      <c r="E149" s="128">
        <v>2</v>
      </c>
      <c r="F149" s="129">
        <v>18</v>
      </c>
    </row>
    <row r="150" spans="1:6" hidden="1" x14ac:dyDescent="0.25">
      <c r="A150" s="46" t="s">
        <v>93</v>
      </c>
      <c r="B150" s="127">
        <v>1</v>
      </c>
      <c r="C150" s="128">
        <v>7</v>
      </c>
      <c r="D150" s="128">
        <v>6</v>
      </c>
      <c r="E150" s="128">
        <v>5</v>
      </c>
      <c r="F150" s="129">
        <v>19</v>
      </c>
    </row>
    <row r="151" spans="1:6" hidden="1" x14ac:dyDescent="0.25">
      <c r="A151" s="46" t="s">
        <v>94</v>
      </c>
      <c r="B151" s="127">
        <v>0</v>
      </c>
      <c r="C151" s="128">
        <v>0</v>
      </c>
      <c r="D151" s="128">
        <v>1</v>
      </c>
      <c r="E151" s="128">
        <v>0</v>
      </c>
      <c r="F151" s="129">
        <v>1</v>
      </c>
    </row>
    <row r="152" spans="1:6" hidden="1" x14ac:dyDescent="0.25">
      <c r="A152" s="46" t="s">
        <v>95</v>
      </c>
      <c r="B152" s="127">
        <v>4</v>
      </c>
      <c r="C152" s="128">
        <v>0</v>
      </c>
      <c r="D152" s="128">
        <v>0</v>
      </c>
      <c r="E152" s="128">
        <v>0</v>
      </c>
      <c r="F152" s="129">
        <v>4</v>
      </c>
    </row>
    <row r="153" spans="1:6" hidden="1" x14ac:dyDescent="0.25">
      <c r="A153" s="46" t="s">
        <v>96</v>
      </c>
      <c r="B153" s="127">
        <v>5</v>
      </c>
      <c r="C153" s="128">
        <v>3</v>
      </c>
      <c r="D153" s="128">
        <v>1</v>
      </c>
      <c r="E153" s="128">
        <v>2</v>
      </c>
      <c r="F153" s="129">
        <v>11</v>
      </c>
    </row>
    <row r="154" spans="1:6" hidden="1" x14ac:dyDescent="0.25">
      <c r="A154" s="46" t="s">
        <v>97</v>
      </c>
      <c r="B154" s="127">
        <v>2</v>
      </c>
      <c r="C154" s="128">
        <v>0</v>
      </c>
      <c r="D154" s="128">
        <v>1</v>
      </c>
      <c r="E154" s="128">
        <v>1</v>
      </c>
      <c r="F154" s="129">
        <v>4</v>
      </c>
    </row>
    <row r="155" spans="1:6" hidden="1" x14ac:dyDescent="0.25">
      <c r="A155" s="46" t="s">
        <v>98</v>
      </c>
      <c r="B155" s="127">
        <v>5</v>
      </c>
      <c r="C155" s="128">
        <v>2</v>
      </c>
      <c r="D155" s="128">
        <v>3</v>
      </c>
      <c r="E155" s="128">
        <v>0</v>
      </c>
      <c r="F155" s="129">
        <v>10</v>
      </c>
    </row>
    <row r="156" spans="1:6" hidden="1" x14ac:dyDescent="0.25">
      <c r="A156" s="46" t="s">
        <v>99</v>
      </c>
      <c r="B156" s="127">
        <v>4</v>
      </c>
      <c r="C156" s="128">
        <v>9</v>
      </c>
      <c r="D156" s="128">
        <v>1</v>
      </c>
      <c r="E156" s="128">
        <v>2</v>
      </c>
      <c r="F156" s="129">
        <v>16</v>
      </c>
    </row>
    <row r="157" spans="1:6" hidden="1" x14ac:dyDescent="0.25">
      <c r="A157" s="46" t="s">
        <v>100</v>
      </c>
      <c r="B157" s="127">
        <v>5</v>
      </c>
      <c r="C157" s="128">
        <v>7</v>
      </c>
      <c r="D157" s="128">
        <v>10</v>
      </c>
      <c r="E157" s="128">
        <v>1</v>
      </c>
      <c r="F157" s="129">
        <v>23</v>
      </c>
    </row>
    <row r="158" spans="1:6" hidden="1" x14ac:dyDescent="0.25">
      <c r="A158" s="46" t="s">
        <v>101</v>
      </c>
      <c r="B158" s="127">
        <v>9</v>
      </c>
      <c r="C158" s="128">
        <v>5</v>
      </c>
      <c r="D158" s="128">
        <v>1</v>
      </c>
      <c r="E158" s="128">
        <v>0</v>
      </c>
      <c r="F158" s="129">
        <v>15</v>
      </c>
    </row>
    <row r="159" spans="1:6" hidden="1" x14ac:dyDescent="0.25">
      <c r="A159" s="46" t="s">
        <v>102</v>
      </c>
      <c r="B159" s="130">
        <v>0</v>
      </c>
      <c r="C159" s="131">
        <v>0</v>
      </c>
      <c r="D159" s="131">
        <v>3</v>
      </c>
      <c r="E159" s="131">
        <v>4</v>
      </c>
      <c r="F159" s="132">
        <v>7</v>
      </c>
    </row>
    <row r="160" spans="1:6" x14ac:dyDescent="0.25">
      <c r="A160" s="46" t="s">
        <v>103</v>
      </c>
      <c r="B160" s="130">
        <v>1</v>
      </c>
      <c r="C160" s="131">
        <v>0</v>
      </c>
      <c r="D160" s="131">
        <v>0</v>
      </c>
      <c r="E160" s="131">
        <v>0</v>
      </c>
      <c r="F160" s="132">
        <v>1</v>
      </c>
    </row>
    <row r="161" spans="1:6" x14ac:dyDescent="0.25">
      <c r="A161" s="46" t="s">
        <v>104</v>
      </c>
      <c r="B161" s="127">
        <v>5</v>
      </c>
      <c r="C161" s="128">
        <v>5</v>
      </c>
      <c r="D161" s="128">
        <v>2</v>
      </c>
      <c r="E161" s="128">
        <v>0</v>
      </c>
      <c r="F161" s="129">
        <v>12</v>
      </c>
    </row>
    <row r="162" spans="1:6" x14ac:dyDescent="0.25">
      <c r="A162" s="46" t="s">
        <v>105</v>
      </c>
      <c r="B162" s="127">
        <v>7</v>
      </c>
      <c r="C162" s="128">
        <v>6</v>
      </c>
      <c r="D162" s="128">
        <v>2</v>
      </c>
      <c r="E162" s="128">
        <v>2</v>
      </c>
      <c r="F162" s="129">
        <v>17</v>
      </c>
    </row>
    <row r="163" spans="1:6" x14ac:dyDescent="0.25">
      <c r="A163" s="46" t="s">
        <v>106</v>
      </c>
      <c r="B163" s="127">
        <v>0</v>
      </c>
      <c r="C163" s="128">
        <v>3</v>
      </c>
      <c r="D163" s="128">
        <v>5</v>
      </c>
      <c r="E163" s="128">
        <v>3</v>
      </c>
      <c r="F163" s="129">
        <v>11</v>
      </c>
    </row>
    <row r="164" spans="1:6" ht="14.25" customHeight="1" x14ac:dyDescent="0.25">
      <c r="A164" s="46" t="s">
        <v>107</v>
      </c>
      <c r="B164" s="127">
        <v>1</v>
      </c>
      <c r="C164" s="128">
        <v>5</v>
      </c>
      <c r="D164" s="128">
        <v>2</v>
      </c>
      <c r="E164" s="128">
        <v>3</v>
      </c>
      <c r="F164" s="129">
        <v>11</v>
      </c>
    </row>
    <row r="165" spans="1:6" ht="14.25" customHeight="1" x14ac:dyDescent="0.25">
      <c r="A165" s="46" t="s">
        <v>108</v>
      </c>
      <c r="B165" s="127">
        <v>36</v>
      </c>
      <c r="C165" s="128">
        <v>17</v>
      </c>
      <c r="D165" s="128">
        <v>8</v>
      </c>
      <c r="E165" s="128">
        <v>3</v>
      </c>
      <c r="F165" s="129">
        <v>64</v>
      </c>
    </row>
    <row r="166" spans="1:6" ht="14.25" customHeight="1" x14ac:dyDescent="0.25">
      <c r="A166" s="46" t="s">
        <v>109</v>
      </c>
      <c r="B166" s="152">
        <v>1</v>
      </c>
      <c r="C166" s="152">
        <v>0</v>
      </c>
      <c r="D166" s="152">
        <v>1</v>
      </c>
      <c r="E166" s="152">
        <v>0</v>
      </c>
      <c r="F166" s="153">
        <v>2</v>
      </c>
    </row>
    <row r="167" spans="1:6" ht="14.25" customHeight="1" x14ac:dyDescent="0.25">
      <c r="A167" s="46" t="s">
        <v>110</v>
      </c>
      <c r="B167" s="152">
        <v>0</v>
      </c>
      <c r="C167" s="152">
        <v>0</v>
      </c>
      <c r="D167" s="152">
        <v>1</v>
      </c>
      <c r="E167" s="152">
        <v>0</v>
      </c>
      <c r="F167" s="153">
        <v>1</v>
      </c>
    </row>
    <row r="168" spans="1:6" x14ac:dyDescent="0.25">
      <c r="A168" s="91" t="s">
        <v>9</v>
      </c>
      <c r="B168" s="120">
        <v>161</v>
      </c>
      <c r="C168" s="120">
        <v>139</v>
      </c>
      <c r="D168" s="120">
        <v>100</v>
      </c>
      <c r="E168" s="120">
        <v>58</v>
      </c>
      <c r="F168" s="121">
        <v>458</v>
      </c>
    </row>
    <row r="169" spans="1:6" ht="111" customHeight="1" x14ac:dyDescent="0.25">
      <c r="A169" s="155" t="s">
        <v>111</v>
      </c>
      <c r="B169" s="156"/>
      <c r="C169" s="156"/>
      <c r="D169" s="156"/>
      <c r="E169" s="156"/>
      <c r="F169" s="157"/>
    </row>
  </sheetData>
  <sortState xmlns:xlrd2="http://schemas.microsoft.com/office/spreadsheetml/2017/richdata2" ref="A67:F69">
    <sortCondition descending="1" ref="F67:F69"/>
    <sortCondition descending="1" ref="E67:E69"/>
    <sortCondition descending="1" ref="C67:C69"/>
    <sortCondition descending="1" ref="B67:B69"/>
  </sortState>
  <mergeCells count="26">
    <mergeCell ref="B134:F134"/>
    <mergeCell ref="A3:G3"/>
    <mergeCell ref="A74:F74"/>
    <mergeCell ref="A15:G15"/>
    <mergeCell ref="A34:F34"/>
    <mergeCell ref="A48:F48"/>
    <mergeCell ref="B6:D6"/>
    <mergeCell ref="E6:G6"/>
    <mergeCell ref="A13:G13"/>
    <mergeCell ref="A134:A135"/>
    <mergeCell ref="H9:I14"/>
    <mergeCell ref="A169:F169"/>
    <mergeCell ref="A6:A7"/>
    <mergeCell ref="A57:F57"/>
    <mergeCell ref="A37:A38"/>
    <mergeCell ref="B37:F37"/>
    <mergeCell ref="A44:F44"/>
    <mergeCell ref="A51:A52"/>
    <mergeCell ref="B51:F51"/>
    <mergeCell ref="A126:F126"/>
    <mergeCell ref="A131:F131"/>
    <mergeCell ref="B98:F98"/>
    <mergeCell ref="A98:A99"/>
    <mergeCell ref="A62:E62"/>
    <mergeCell ref="A71:E71"/>
    <mergeCell ref="A95:F95"/>
  </mergeCells>
  <conditionalFormatting sqref="D66:D70 D72">
    <cfRule type="iconSet" priority="109">
      <iconSet iconSet="3Arrows">
        <cfvo type="percent" val="0"/>
        <cfvo type="num" val="0"/>
        <cfvo type="num" val="0"/>
      </iconSet>
    </cfRule>
  </conditionalFormatting>
  <conditionalFormatting sqref="B100:F124">
    <cfRule type="colorScale" priority="412">
      <colorScale>
        <cfvo type="min"/>
        <cfvo type="max"/>
        <color rgb="FFFCFCFF"/>
        <color rgb="FFF79646"/>
      </colorScale>
    </cfRule>
  </conditionalFormatting>
  <conditionalFormatting sqref="B100:B124">
    <cfRule type="colorScale" priority="413">
      <colorScale>
        <cfvo type="min"/>
        <cfvo type="max"/>
        <color rgb="FFFCFCFF"/>
        <color rgb="FFF79646"/>
      </colorScale>
    </cfRule>
  </conditionalFormatting>
  <conditionalFormatting sqref="C100:C124">
    <cfRule type="colorScale" priority="414">
      <colorScale>
        <cfvo type="min"/>
        <cfvo type="max"/>
        <color rgb="FFFCFCFF"/>
        <color rgb="FFF79646"/>
      </colorScale>
    </cfRule>
  </conditionalFormatting>
  <conditionalFormatting sqref="D100:D124">
    <cfRule type="colorScale" priority="415">
      <colorScale>
        <cfvo type="min"/>
        <cfvo type="max"/>
        <color rgb="FFFCFCFF"/>
        <color rgb="FFF79646"/>
      </colorScale>
    </cfRule>
  </conditionalFormatting>
  <conditionalFormatting sqref="E100:E124">
    <cfRule type="colorScale" priority="416">
      <colorScale>
        <cfvo type="min"/>
        <cfvo type="max"/>
        <color rgb="FFFCFCFF"/>
        <color rgb="FFF79646"/>
      </colorScale>
    </cfRule>
  </conditionalFormatting>
  <conditionalFormatting sqref="B136:B167">
    <cfRule type="colorScale" priority="444">
      <colorScale>
        <cfvo type="min"/>
        <cfvo type="max"/>
        <color rgb="FFFCFCFF"/>
        <color rgb="FFF79646"/>
      </colorScale>
    </cfRule>
  </conditionalFormatting>
  <conditionalFormatting sqref="C136:C167">
    <cfRule type="colorScale" priority="445">
      <colorScale>
        <cfvo type="min"/>
        <cfvo type="max"/>
        <color rgb="FFFCFCFF"/>
        <color rgb="FFF79646"/>
      </colorScale>
    </cfRule>
  </conditionalFormatting>
  <conditionalFormatting sqref="D136:D167">
    <cfRule type="colorScale" priority="446">
      <colorScale>
        <cfvo type="min"/>
        <cfvo type="max"/>
        <color rgb="FFFCFCFF"/>
        <color rgb="FFF79646"/>
      </colorScale>
    </cfRule>
  </conditionalFormatting>
  <conditionalFormatting sqref="E136:E167">
    <cfRule type="colorScale" priority="447">
      <colorScale>
        <cfvo type="min"/>
        <cfvo type="max"/>
        <color rgb="FFFCFCFF"/>
        <color rgb="FFF79646"/>
      </colorScale>
    </cfRule>
  </conditionalFormatting>
  <conditionalFormatting sqref="F136:F167">
    <cfRule type="colorScale" priority="448">
      <colorScale>
        <cfvo type="min"/>
        <cfvo type="max"/>
        <color rgb="FFFCFCFF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87"/>
  <sheetViews>
    <sheetView showGridLines="0" tabSelected="1" zoomScale="80" zoomScaleNormal="80" workbookViewId="0">
      <selection activeCell="K203" sqref="K203"/>
    </sheetView>
  </sheetViews>
  <sheetFormatPr defaultColWidth="11.44140625" defaultRowHeight="14.4" x14ac:dyDescent="0.3"/>
  <cols>
    <col min="1" max="1" width="29.33203125" customWidth="1"/>
    <col min="2" max="8" width="12.33203125" customWidth="1"/>
    <col min="9" max="9" width="20.88671875" customWidth="1"/>
    <col min="14" max="14" width="16.109375" customWidth="1"/>
  </cols>
  <sheetData>
    <row r="2" spans="1:10" x14ac:dyDescent="0.3">
      <c r="A2" s="68"/>
    </row>
    <row r="3" spans="1:10" x14ac:dyDescent="0.3">
      <c r="A3" s="31" t="s">
        <v>112</v>
      </c>
      <c r="B3" s="21"/>
      <c r="C3" s="21"/>
      <c r="D3" s="21"/>
      <c r="E3" s="21"/>
      <c r="F3" s="21"/>
      <c r="G3" s="19"/>
    </row>
    <row r="4" spans="1:10" ht="31.5" customHeight="1" x14ac:dyDescent="0.3">
      <c r="A4" s="169" t="s">
        <v>113</v>
      </c>
      <c r="B4" s="170"/>
      <c r="C4" s="170"/>
      <c r="D4" s="170"/>
      <c r="E4" s="170"/>
      <c r="F4" s="170"/>
      <c r="G4" s="171"/>
    </row>
    <row r="5" spans="1:10" ht="16.5" customHeight="1" x14ac:dyDescent="0.3">
      <c r="A5" s="35" t="s">
        <v>2</v>
      </c>
      <c r="G5" s="20"/>
    </row>
    <row r="6" spans="1:10" ht="16.2" x14ac:dyDescent="0.3">
      <c r="A6" s="35" t="s">
        <v>3</v>
      </c>
      <c r="G6" s="20"/>
    </row>
    <row r="7" spans="1:10" x14ac:dyDescent="0.3">
      <c r="A7" s="158" t="s">
        <v>114</v>
      </c>
      <c r="B7" s="182" t="s">
        <v>5</v>
      </c>
      <c r="C7" s="182"/>
      <c r="D7" s="182"/>
      <c r="E7" s="182" t="s">
        <v>6</v>
      </c>
      <c r="F7" s="182"/>
      <c r="G7" s="183"/>
      <c r="H7" s="25"/>
    </row>
    <row r="8" spans="1:10" x14ac:dyDescent="0.3">
      <c r="A8" s="159"/>
      <c r="B8" s="86" t="s">
        <v>7</v>
      </c>
      <c r="C8" s="86" t="s">
        <v>8</v>
      </c>
      <c r="D8" s="86" t="s">
        <v>9</v>
      </c>
      <c r="E8" s="86" t="s">
        <v>7</v>
      </c>
      <c r="F8" s="86" t="s">
        <v>8</v>
      </c>
      <c r="G8" s="98" t="s">
        <v>9</v>
      </c>
    </row>
    <row r="9" spans="1:10" ht="26.25" customHeight="1" x14ac:dyDescent="0.3">
      <c r="A9" s="52" t="s">
        <v>115</v>
      </c>
      <c r="B9" s="133">
        <v>570</v>
      </c>
      <c r="C9" s="133">
        <v>3323</v>
      </c>
      <c r="D9" s="143">
        <v>3893</v>
      </c>
      <c r="E9" s="133">
        <v>509</v>
      </c>
      <c r="F9" s="133">
        <v>2947</v>
      </c>
      <c r="G9" s="134">
        <v>3456</v>
      </c>
      <c r="H9" s="22"/>
      <c r="I9" s="7"/>
    </row>
    <row r="10" spans="1:10" ht="21" customHeight="1" x14ac:dyDescent="0.3">
      <c r="A10" s="65" t="s">
        <v>116</v>
      </c>
      <c r="B10" s="106">
        <v>1096</v>
      </c>
      <c r="C10" s="106">
        <v>556</v>
      </c>
      <c r="D10" s="107">
        <v>1652</v>
      </c>
      <c r="E10" s="106">
        <v>996</v>
      </c>
      <c r="F10" s="106">
        <v>561</v>
      </c>
      <c r="G10" s="108">
        <v>1557</v>
      </c>
      <c r="H10" s="22"/>
      <c r="I10" s="7"/>
    </row>
    <row r="11" spans="1:10" ht="21" customHeight="1" x14ac:dyDescent="0.3">
      <c r="A11" s="49" t="s">
        <v>117</v>
      </c>
      <c r="B11" s="133">
        <v>854</v>
      </c>
      <c r="C11" s="133">
        <v>890</v>
      </c>
      <c r="D11" s="143">
        <v>1744</v>
      </c>
      <c r="E11" s="133">
        <v>807</v>
      </c>
      <c r="F11" s="133">
        <v>855</v>
      </c>
      <c r="G11" s="134">
        <v>1662</v>
      </c>
      <c r="H11" s="22"/>
      <c r="I11" s="7"/>
    </row>
    <row r="12" spans="1:10" ht="21" customHeight="1" x14ac:dyDescent="0.3">
      <c r="A12" s="65" t="s">
        <v>118</v>
      </c>
      <c r="B12" s="106">
        <v>226</v>
      </c>
      <c r="C12" s="106">
        <v>168</v>
      </c>
      <c r="D12" s="107">
        <v>394</v>
      </c>
      <c r="E12" s="106">
        <v>224</v>
      </c>
      <c r="F12" s="106">
        <v>183</v>
      </c>
      <c r="G12" s="108">
        <v>407</v>
      </c>
      <c r="H12" s="22"/>
      <c r="I12" s="7"/>
    </row>
    <row r="13" spans="1:10" x14ac:dyDescent="0.3">
      <c r="A13" s="49" t="s">
        <v>119</v>
      </c>
      <c r="B13" s="133">
        <v>5</v>
      </c>
      <c r="C13" s="133">
        <v>172</v>
      </c>
      <c r="D13" s="143">
        <v>177</v>
      </c>
      <c r="E13" s="133">
        <v>8</v>
      </c>
      <c r="F13" s="133">
        <v>160</v>
      </c>
      <c r="G13" s="134">
        <v>168</v>
      </c>
    </row>
    <row r="14" spans="1:10" ht="21" customHeight="1" x14ac:dyDescent="0.3">
      <c r="A14" s="65" t="s">
        <v>120</v>
      </c>
      <c r="B14" s="106">
        <v>58</v>
      </c>
      <c r="C14" s="106">
        <v>37</v>
      </c>
      <c r="D14" s="107">
        <v>95</v>
      </c>
      <c r="E14" s="106">
        <v>47</v>
      </c>
      <c r="F14" s="106">
        <v>31</v>
      </c>
      <c r="G14" s="108">
        <v>78</v>
      </c>
      <c r="H14" s="22"/>
      <c r="I14" s="7"/>
    </row>
    <row r="15" spans="1:10" x14ac:dyDescent="0.3">
      <c r="A15" s="99" t="s">
        <v>9</v>
      </c>
      <c r="B15" s="143">
        <v>2809</v>
      </c>
      <c r="C15" s="143">
        <v>5146</v>
      </c>
      <c r="D15" s="143">
        <v>7955</v>
      </c>
      <c r="E15" s="143">
        <v>2591</v>
      </c>
      <c r="F15" s="143">
        <v>4737</v>
      </c>
      <c r="G15" s="134">
        <v>7328</v>
      </c>
      <c r="H15" s="22"/>
      <c r="I15" s="7"/>
    </row>
    <row r="16" spans="1:10" ht="60.75" customHeight="1" x14ac:dyDescent="0.3">
      <c r="A16" s="192" t="s">
        <v>121</v>
      </c>
      <c r="B16" s="193"/>
      <c r="C16" s="193"/>
      <c r="D16" s="193"/>
      <c r="E16" s="193"/>
      <c r="F16" s="193"/>
      <c r="G16" s="208"/>
      <c r="H16" s="23"/>
      <c r="I16" s="23"/>
      <c r="J16" s="7"/>
    </row>
    <row r="17" spans="1:10" x14ac:dyDescent="0.3">
      <c r="A17" s="12"/>
      <c r="B17" s="18"/>
      <c r="C17" s="18"/>
      <c r="D17" s="6"/>
      <c r="E17" s="18"/>
      <c r="F17" s="6"/>
      <c r="G17" s="6"/>
      <c r="H17" s="6"/>
      <c r="I17" s="22"/>
      <c r="J17" s="7"/>
    </row>
    <row r="18" spans="1:10" x14ac:dyDescent="0.3">
      <c r="A18" s="12"/>
      <c r="B18" s="18"/>
      <c r="C18" s="18"/>
      <c r="D18" s="6"/>
      <c r="E18" s="18"/>
      <c r="F18" s="6"/>
      <c r="G18" s="6"/>
      <c r="H18" s="6"/>
      <c r="I18" s="22"/>
      <c r="J18" s="7"/>
    </row>
    <row r="19" spans="1:10" ht="32.25" customHeight="1" x14ac:dyDescent="0.3">
      <c r="A19" s="181" t="s">
        <v>122</v>
      </c>
      <c r="B19" s="211"/>
      <c r="C19" s="211"/>
      <c r="D19" s="211"/>
      <c r="E19" s="211"/>
      <c r="F19" s="211"/>
      <c r="G19" s="211"/>
      <c r="H19" s="6"/>
      <c r="I19" s="22"/>
      <c r="J19" s="7"/>
    </row>
    <row r="20" spans="1:10" x14ac:dyDescent="0.3">
      <c r="A20" s="47"/>
      <c r="D20" s="3"/>
      <c r="G20" s="5"/>
      <c r="I20" s="2"/>
    </row>
    <row r="21" spans="1:10" x14ac:dyDescent="0.3">
      <c r="A21" s="47"/>
      <c r="D21" s="3"/>
      <c r="G21" s="5"/>
      <c r="I21" s="2"/>
    </row>
    <row r="23" spans="1:10" x14ac:dyDescent="0.3">
      <c r="B23" t="s">
        <v>115</v>
      </c>
      <c r="C23" s="27">
        <f>+G9/G15</f>
        <v>0.47161572052401746</v>
      </c>
    </row>
    <row r="24" spans="1:10" x14ac:dyDescent="0.3">
      <c r="B24" t="s">
        <v>116</v>
      </c>
      <c r="C24" s="27">
        <f>+G10/G15</f>
        <v>0.21247270742358079</v>
      </c>
    </row>
    <row r="25" spans="1:10" x14ac:dyDescent="0.3">
      <c r="B25" t="s">
        <v>117</v>
      </c>
      <c r="C25" s="27">
        <f>+G11/G15</f>
        <v>0.22680131004366813</v>
      </c>
      <c r="F25" s="26"/>
    </row>
    <row r="26" spans="1:10" x14ac:dyDescent="0.3">
      <c r="B26" t="s">
        <v>118</v>
      </c>
      <c r="C26" s="27">
        <f>+G12/G15</f>
        <v>5.5540393013100438E-2</v>
      </c>
    </row>
    <row r="27" spans="1:10" x14ac:dyDescent="0.3">
      <c r="B27" t="s">
        <v>119</v>
      </c>
      <c r="C27" s="27">
        <f>+G13/G15</f>
        <v>2.2925764192139739E-2</v>
      </c>
    </row>
    <row r="28" spans="1:10" x14ac:dyDescent="0.3">
      <c r="B28" t="s">
        <v>120</v>
      </c>
      <c r="C28" s="27">
        <f>+G14/G15</f>
        <v>1.064410480349345E-2</v>
      </c>
    </row>
    <row r="34" spans="1:8" x14ac:dyDescent="0.3">
      <c r="D34" s="3"/>
      <c r="E34" s="3"/>
    </row>
    <row r="39" spans="1:8" x14ac:dyDescent="0.3">
      <c r="A39" s="194"/>
      <c r="B39" s="194"/>
      <c r="C39" s="194"/>
      <c r="D39" s="194"/>
      <c r="E39" s="194"/>
      <c r="F39" s="194"/>
      <c r="G39" s="194"/>
      <c r="H39" s="194"/>
    </row>
    <row r="40" spans="1:8" x14ac:dyDescent="0.3">
      <c r="A40" s="195" t="s">
        <v>123</v>
      </c>
      <c r="B40" s="196"/>
      <c r="C40" s="196"/>
      <c r="D40" s="196"/>
      <c r="E40" s="196"/>
      <c r="F40" s="196"/>
      <c r="G40" s="196"/>
      <c r="H40" s="197"/>
    </row>
    <row r="41" spans="1:8" x14ac:dyDescent="0.3">
      <c r="A41" s="209" t="s">
        <v>124</v>
      </c>
      <c r="B41" s="194"/>
      <c r="C41" s="194"/>
      <c r="D41" s="194"/>
      <c r="E41" s="194"/>
      <c r="F41" s="194"/>
      <c r="G41" s="194"/>
      <c r="H41" s="210"/>
    </row>
    <row r="42" spans="1:8" ht="13.5" customHeight="1" x14ac:dyDescent="0.3">
      <c r="A42" s="198" t="s">
        <v>2</v>
      </c>
      <c r="B42" s="199"/>
      <c r="C42" s="199"/>
      <c r="D42" s="199"/>
      <c r="E42" s="199"/>
      <c r="F42" s="199"/>
      <c r="G42" s="199"/>
      <c r="H42" s="200"/>
    </row>
    <row r="43" spans="1:8" s="101" customFormat="1" ht="17.25" customHeight="1" x14ac:dyDescent="0.3">
      <c r="A43" s="198" t="s">
        <v>20</v>
      </c>
      <c r="B43" s="199"/>
      <c r="C43" s="199"/>
      <c r="D43" s="199"/>
      <c r="E43" s="199"/>
      <c r="F43" s="199"/>
      <c r="G43" s="199"/>
      <c r="H43" s="200"/>
    </row>
    <row r="44" spans="1:8" ht="23.25" customHeight="1" x14ac:dyDescent="0.3">
      <c r="A44" s="212" t="s">
        <v>21</v>
      </c>
      <c r="B44" s="206" t="s">
        <v>114</v>
      </c>
      <c r="C44" s="206"/>
      <c r="D44" s="206"/>
      <c r="E44" s="206"/>
      <c r="F44" s="206"/>
      <c r="G44" s="206"/>
      <c r="H44" s="207"/>
    </row>
    <row r="45" spans="1:8" ht="40.5" customHeight="1" x14ac:dyDescent="0.3">
      <c r="A45" s="212"/>
      <c r="B45" s="88" t="s">
        <v>125</v>
      </c>
      <c r="C45" s="88" t="s">
        <v>116</v>
      </c>
      <c r="D45" s="88" t="s">
        <v>117</v>
      </c>
      <c r="E45" s="88" t="s">
        <v>118</v>
      </c>
      <c r="F45" s="88" t="s">
        <v>119</v>
      </c>
      <c r="G45" s="88" t="s">
        <v>120</v>
      </c>
      <c r="H45" s="89" t="s">
        <v>24</v>
      </c>
    </row>
    <row r="46" spans="1:8" ht="19.5" customHeight="1" x14ac:dyDescent="0.3">
      <c r="A46" s="94" t="s">
        <v>25</v>
      </c>
      <c r="B46" s="114">
        <v>322</v>
      </c>
      <c r="C46" s="114">
        <v>35</v>
      </c>
      <c r="D46" s="114">
        <v>219</v>
      </c>
      <c r="E46" s="114">
        <v>41</v>
      </c>
      <c r="F46" s="114" t="s">
        <v>26</v>
      </c>
      <c r="G46" s="114">
        <v>11</v>
      </c>
      <c r="H46" s="115">
        <v>628</v>
      </c>
    </row>
    <row r="47" spans="1:8" ht="19.5" customHeight="1" x14ac:dyDescent="0.3">
      <c r="A47" s="49" t="s">
        <v>27</v>
      </c>
      <c r="B47" s="133">
        <v>674</v>
      </c>
      <c r="C47" s="133">
        <v>50</v>
      </c>
      <c r="D47" s="133">
        <v>456</v>
      </c>
      <c r="E47" s="133">
        <v>77</v>
      </c>
      <c r="F47" s="133" t="s">
        <v>26</v>
      </c>
      <c r="G47" s="133">
        <v>31</v>
      </c>
      <c r="H47" s="134">
        <v>1288</v>
      </c>
    </row>
    <row r="48" spans="1:8" ht="19.5" customHeight="1" x14ac:dyDescent="0.3">
      <c r="A48" s="65" t="s">
        <v>28</v>
      </c>
      <c r="B48" s="106">
        <v>1799</v>
      </c>
      <c r="C48" s="106">
        <v>394</v>
      </c>
      <c r="D48" s="106">
        <v>640</v>
      </c>
      <c r="E48" s="106">
        <v>114</v>
      </c>
      <c r="F48" s="106">
        <v>7</v>
      </c>
      <c r="G48" s="106">
        <v>23</v>
      </c>
      <c r="H48" s="108">
        <v>2977</v>
      </c>
    </row>
    <row r="49" spans="1:8" ht="19.5" customHeight="1" x14ac:dyDescent="0.3">
      <c r="A49" s="49" t="s">
        <v>29</v>
      </c>
      <c r="B49" s="133">
        <v>661</v>
      </c>
      <c r="C49" s="133">
        <v>1078</v>
      </c>
      <c r="D49" s="133">
        <v>347</v>
      </c>
      <c r="E49" s="133">
        <v>175</v>
      </c>
      <c r="F49" s="133">
        <v>161</v>
      </c>
      <c r="G49" s="133">
        <v>13</v>
      </c>
      <c r="H49" s="134">
        <v>2435</v>
      </c>
    </row>
    <row r="50" spans="1:8" ht="19.5" customHeight="1" x14ac:dyDescent="0.3">
      <c r="A50" s="87" t="s">
        <v>9</v>
      </c>
      <c r="B50" s="112">
        <v>3456</v>
      </c>
      <c r="C50" s="112">
        <v>1557</v>
      </c>
      <c r="D50" s="112">
        <v>1662</v>
      </c>
      <c r="E50" s="112">
        <v>407</v>
      </c>
      <c r="F50" s="112">
        <v>168</v>
      </c>
      <c r="G50" s="112">
        <v>78</v>
      </c>
      <c r="H50" s="113">
        <v>7328</v>
      </c>
    </row>
    <row r="51" spans="1:8" ht="59.25" customHeight="1" x14ac:dyDescent="0.3">
      <c r="A51" s="192" t="s">
        <v>126</v>
      </c>
      <c r="B51" s="193"/>
      <c r="C51" s="193"/>
      <c r="D51" s="193"/>
      <c r="E51" s="193"/>
      <c r="F51" s="193"/>
      <c r="G51" s="193"/>
      <c r="H51" s="208"/>
    </row>
    <row r="52" spans="1:8" ht="15.6" x14ac:dyDescent="0.3">
      <c r="A52" s="10"/>
      <c r="B52" s="9"/>
      <c r="C52" s="9"/>
      <c r="D52" s="9"/>
      <c r="E52" s="9"/>
      <c r="F52" s="9"/>
      <c r="G52" s="9"/>
      <c r="H52" s="2"/>
    </row>
    <row r="53" spans="1:8" ht="15" customHeight="1" x14ac:dyDescent="0.3">
      <c r="A53" s="194"/>
      <c r="B53" s="194"/>
      <c r="C53" s="194"/>
      <c r="D53" s="194"/>
      <c r="E53" s="194"/>
      <c r="F53" s="194"/>
      <c r="G53" s="194"/>
      <c r="H53" s="194"/>
    </row>
    <row r="54" spans="1:8" ht="14.25" customHeight="1" x14ac:dyDescent="0.3">
      <c r="A54" s="195" t="s">
        <v>127</v>
      </c>
      <c r="B54" s="196"/>
      <c r="C54" s="196"/>
      <c r="D54" s="196"/>
      <c r="E54" s="196"/>
      <c r="F54" s="196"/>
      <c r="G54" s="196"/>
      <c r="H54" s="197"/>
    </row>
    <row r="55" spans="1:8" ht="15" customHeight="1" x14ac:dyDescent="0.3">
      <c r="A55" s="209" t="s">
        <v>128</v>
      </c>
      <c r="B55" s="194"/>
      <c r="C55" s="194"/>
      <c r="D55" s="194"/>
      <c r="E55" s="194"/>
      <c r="F55" s="194"/>
      <c r="G55" s="194"/>
      <c r="H55" s="210"/>
    </row>
    <row r="56" spans="1:8" ht="15" customHeight="1" x14ac:dyDescent="0.3">
      <c r="A56" s="198" t="s">
        <v>2</v>
      </c>
      <c r="B56" s="199"/>
      <c r="C56" s="199"/>
      <c r="D56" s="199"/>
      <c r="E56" s="199"/>
      <c r="F56" s="199"/>
      <c r="G56" s="199"/>
      <c r="H56" s="200"/>
    </row>
    <row r="57" spans="1:8" ht="15" customHeight="1" x14ac:dyDescent="0.3">
      <c r="A57" s="201" t="s">
        <v>20</v>
      </c>
      <c r="B57" s="202"/>
      <c r="C57" s="202"/>
      <c r="D57" s="202"/>
      <c r="E57" s="202"/>
      <c r="F57" s="202"/>
      <c r="G57" s="202"/>
      <c r="H57" s="203"/>
    </row>
    <row r="58" spans="1:8" ht="18.75" customHeight="1" thickBot="1" x14ac:dyDescent="0.35">
      <c r="A58" s="190" t="s">
        <v>34</v>
      </c>
      <c r="B58" s="206" t="s">
        <v>114</v>
      </c>
      <c r="C58" s="206"/>
      <c r="D58" s="206"/>
      <c r="E58" s="206"/>
      <c r="F58" s="206"/>
      <c r="G58" s="206"/>
      <c r="H58" s="207"/>
    </row>
    <row r="59" spans="1:8" ht="41.4" x14ac:dyDescent="0.3">
      <c r="A59" s="191"/>
      <c r="B59" s="86" t="s">
        <v>125</v>
      </c>
      <c r="C59" s="86" t="s">
        <v>116</v>
      </c>
      <c r="D59" s="86" t="s">
        <v>117</v>
      </c>
      <c r="E59" s="86" t="s">
        <v>118</v>
      </c>
      <c r="F59" s="86" t="s">
        <v>119</v>
      </c>
      <c r="G59" s="86" t="s">
        <v>120</v>
      </c>
      <c r="H59" s="98" t="s">
        <v>24</v>
      </c>
    </row>
    <row r="60" spans="1:8" x14ac:dyDescent="0.3">
      <c r="A60" s="94" t="s">
        <v>35</v>
      </c>
      <c r="B60" s="114">
        <v>449</v>
      </c>
      <c r="C60" s="114">
        <v>43</v>
      </c>
      <c r="D60" s="114">
        <v>295</v>
      </c>
      <c r="E60" s="114">
        <v>55</v>
      </c>
      <c r="F60" s="114" t="s">
        <v>26</v>
      </c>
      <c r="G60" s="114">
        <v>16</v>
      </c>
      <c r="H60" s="115">
        <v>858</v>
      </c>
    </row>
    <row r="61" spans="1:8" x14ac:dyDescent="0.3">
      <c r="A61" s="49" t="s">
        <v>36</v>
      </c>
      <c r="B61" s="133">
        <v>960</v>
      </c>
      <c r="C61" s="133">
        <v>92</v>
      </c>
      <c r="D61" s="133">
        <v>636</v>
      </c>
      <c r="E61" s="133">
        <v>100</v>
      </c>
      <c r="F61" s="133" t="s">
        <v>26</v>
      </c>
      <c r="G61" s="133">
        <v>36</v>
      </c>
      <c r="H61" s="134">
        <v>1824</v>
      </c>
    </row>
    <row r="62" spans="1:8" x14ac:dyDescent="0.3">
      <c r="A62" s="65" t="s">
        <v>37</v>
      </c>
      <c r="B62" s="106">
        <v>2047</v>
      </c>
      <c r="C62" s="106">
        <v>1422</v>
      </c>
      <c r="D62" s="106">
        <v>731</v>
      </c>
      <c r="E62" s="106">
        <v>252</v>
      </c>
      <c r="F62" s="106">
        <v>168</v>
      </c>
      <c r="G62" s="106">
        <v>26</v>
      </c>
      <c r="H62" s="108">
        <v>4646</v>
      </c>
    </row>
    <row r="63" spans="1:8" x14ac:dyDescent="0.3">
      <c r="A63" s="102" t="s">
        <v>129</v>
      </c>
      <c r="B63" s="135">
        <v>3456</v>
      </c>
      <c r="C63" s="135">
        <v>1557</v>
      </c>
      <c r="D63" s="135">
        <v>1662</v>
      </c>
      <c r="E63" s="135">
        <v>407</v>
      </c>
      <c r="F63" s="135">
        <v>168</v>
      </c>
      <c r="G63" s="135">
        <v>78</v>
      </c>
      <c r="H63" s="136">
        <v>7328</v>
      </c>
    </row>
    <row r="64" spans="1:8" ht="62.25" customHeight="1" x14ac:dyDescent="0.3">
      <c r="A64" s="192" t="s">
        <v>130</v>
      </c>
      <c r="B64" s="193"/>
      <c r="C64" s="193"/>
      <c r="D64" s="193"/>
      <c r="E64" s="193"/>
      <c r="F64" s="193"/>
      <c r="G64" s="193"/>
      <c r="H64" s="100"/>
    </row>
    <row r="65" spans="1:7" ht="26.25" customHeight="1" x14ac:dyDescent="0.3">
      <c r="A65" s="28"/>
      <c r="B65" s="28"/>
      <c r="C65" s="28"/>
      <c r="D65" s="28"/>
      <c r="E65" s="28"/>
      <c r="F65" s="28"/>
      <c r="G65" s="28"/>
    </row>
    <row r="66" spans="1:7" ht="15" customHeight="1" x14ac:dyDescent="0.3">
      <c r="A66" s="68"/>
      <c r="B66" s="34"/>
      <c r="C66" s="34"/>
      <c r="D66" s="34"/>
      <c r="E66" s="34"/>
      <c r="F66" s="28"/>
      <c r="G66" s="28"/>
    </row>
    <row r="67" spans="1:7" ht="15.75" customHeight="1" x14ac:dyDescent="0.3">
      <c r="A67" s="31" t="s">
        <v>131</v>
      </c>
      <c r="B67" s="32"/>
      <c r="C67" s="32"/>
      <c r="D67" s="32"/>
      <c r="E67" s="33"/>
      <c r="F67" s="28"/>
      <c r="G67" s="28"/>
    </row>
    <row r="68" spans="1:7" ht="16.5" customHeight="1" x14ac:dyDescent="0.3">
      <c r="A68" s="169" t="s">
        <v>132</v>
      </c>
      <c r="B68" s="170"/>
      <c r="C68" s="170"/>
      <c r="D68" s="170"/>
      <c r="E68" s="171"/>
      <c r="F68" s="28"/>
      <c r="G68" s="28"/>
    </row>
    <row r="69" spans="1:7" ht="15" customHeight="1" x14ac:dyDescent="0.3">
      <c r="A69" s="35" t="s">
        <v>2</v>
      </c>
      <c r="B69" s="36"/>
      <c r="C69" s="36"/>
      <c r="D69" s="36"/>
      <c r="E69" s="37"/>
      <c r="F69" s="28"/>
      <c r="G69" s="28"/>
    </row>
    <row r="70" spans="1:7" ht="15.75" customHeight="1" x14ac:dyDescent="0.3">
      <c r="A70" s="38" t="s">
        <v>133</v>
      </c>
      <c r="B70" s="16"/>
      <c r="C70" s="16"/>
      <c r="D70" s="16"/>
      <c r="E70" s="17"/>
    </row>
    <row r="71" spans="1:7" ht="27.6" x14ac:dyDescent="0.3">
      <c r="A71" s="95" t="s">
        <v>114</v>
      </c>
      <c r="B71" s="96" t="s">
        <v>5</v>
      </c>
      <c r="C71" s="96" t="s">
        <v>6</v>
      </c>
      <c r="D71" s="96" t="s">
        <v>41</v>
      </c>
      <c r="E71" s="97" t="s">
        <v>42</v>
      </c>
    </row>
    <row r="72" spans="1:7" ht="27.6" x14ac:dyDescent="0.3">
      <c r="A72" s="103" t="s">
        <v>115</v>
      </c>
      <c r="B72" s="137">
        <v>3893</v>
      </c>
      <c r="C72" s="137">
        <v>3456</v>
      </c>
      <c r="D72" s="137">
        <f t="shared" ref="D72:D77" si="0">+C72-B72</f>
        <v>-437</v>
      </c>
      <c r="E72" s="138">
        <f t="shared" ref="E72:E78" si="1">+C72/B72-1</f>
        <v>-0.11225276136655538</v>
      </c>
    </row>
    <row r="73" spans="1:7" x14ac:dyDescent="0.3">
      <c r="A73" s="65" t="s">
        <v>116</v>
      </c>
      <c r="B73" s="106">
        <v>1652</v>
      </c>
      <c r="C73" s="106">
        <v>1557</v>
      </c>
      <c r="D73" s="106">
        <f t="shared" si="0"/>
        <v>-95</v>
      </c>
      <c r="E73" s="139">
        <f t="shared" si="1"/>
        <v>-5.7506053268765123E-2</v>
      </c>
    </row>
    <row r="74" spans="1:7" ht="14.25" customHeight="1" x14ac:dyDescent="0.3">
      <c r="A74" s="49" t="s">
        <v>117</v>
      </c>
      <c r="B74" s="133">
        <v>1744</v>
      </c>
      <c r="C74" s="109">
        <v>1662</v>
      </c>
      <c r="D74" s="109">
        <f t="shared" si="0"/>
        <v>-82</v>
      </c>
      <c r="E74" s="140">
        <f t="shared" si="1"/>
        <v>-4.7018348623853234E-2</v>
      </c>
      <c r="F74" s="4"/>
    </row>
    <row r="75" spans="1:7" ht="14.4" customHeight="1" x14ac:dyDescent="0.3">
      <c r="A75" s="65" t="s">
        <v>118</v>
      </c>
      <c r="B75" s="106">
        <v>394</v>
      </c>
      <c r="C75" s="106">
        <v>407</v>
      </c>
      <c r="D75" s="106">
        <f t="shared" si="0"/>
        <v>13</v>
      </c>
      <c r="E75" s="139">
        <f t="shared" si="1"/>
        <v>3.2994923857867953E-2</v>
      </c>
      <c r="F75" s="4"/>
    </row>
    <row r="76" spans="1:7" ht="14.4" customHeight="1" x14ac:dyDescent="0.3">
      <c r="A76" s="46" t="s">
        <v>119</v>
      </c>
      <c r="B76" s="133">
        <v>177</v>
      </c>
      <c r="C76" s="109">
        <v>168</v>
      </c>
      <c r="D76" s="109">
        <f t="shared" si="0"/>
        <v>-9</v>
      </c>
      <c r="E76" s="140">
        <f t="shared" si="1"/>
        <v>-5.084745762711862E-2</v>
      </c>
      <c r="F76" s="4"/>
    </row>
    <row r="77" spans="1:7" ht="14.4" customHeight="1" x14ac:dyDescent="0.3">
      <c r="A77" s="65" t="s">
        <v>120</v>
      </c>
      <c r="B77" s="106">
        <v>95</v>
      </c>
      <c r="C77" s="106">
        <v>78</v>
      </c>
      <c r="D77" s="106">
        <f t="shared" si="0"/>
        <v>-17</v>
      </c>
      <c r="E77" s="139">
        <f t="shared" si="1"/>
        <v>-0.17894736842105263</v>
      </c>
      <c r="F77" s="4"/>
    </row>
    <row r="78" spans="1:7" x14ac:dyDescent="0.3">
      <c r="A78" s="102" t="s">
        <v>9</v>
      </c>
      <c r="B78" s="135">
        <v>7955</v>
      </c>
      <c r="C78" s="135">
        <v>7328</v>
      </c>
      <c r="D78" s="141">
        <f t="shared" ref="D78" si="2">+C78-B78</f>
        <v>-627</v>
      </c>
      <c r="E78" s="142">
        <f t="shared" si="1"/>
        <v>-7.881835323695785E-2</v>
      </c>
      <c r="F78" s="4"/>
    </row>
    <row r="79" spans="1:7" ht="52.5" customHeight="1" x14ac:dyDescent="0.3">
      <c r="A79" s="192" t="s">
        <v>134</v>
      </c>
      <c r="B79" s="193"/>
      <c r="C79" s="193"/>
      <c r="D79" s="193"/>
      <c r="E79" s="208"/>
      <c r="F79" s="29"/>
      <c r="G79" s="29"/>
    </row>
    <row r="80" spans="1:7" ht="21.75" customHeight="1" x14ac:dyDescent="0.3">
      <c r="A80" s="28"/>
      <c r="B80" s="28"/>
      <c r="C80" s="28"/>
      <c r="D80" s="28"/>
      <c r="E80" s="28"/>
      <c r="F80" s="29"/>
      <c r="G80" s="29"/>
    </row>
    <row r="81" spans="1:7" ht="34.5" customHeight="1" x14ac:dyDescent="0.3">
      <c r="A81" s="181" t="s">
        <v>135</v>
      </c>
      <c r="B81" s="181"/>
      <c r="C81" s="181"/>
      <c r="D81" s="181"/>
      <c r="E81" s="181"/>
      <c r="F81" s="181"/>
      <c r="G81" s="181"/>
    </row>
    <row r="85" spans="1:7" x14ac:dyDescent="0.3">
      <c r="A85" s="2"/>
      <c r="B85" s="4"/>
    </row>
    <row r="86" spans="1:7" x14ac:dyDescent="0.3">
      <c r="A86" s="2"/>
      <c r="B86" s="4"/>
    </row>
    <row r="87" spans="1:7" x14ac:dyDescent="0.3">
      <c r="A87" s="2"/>
      <c r="B87" s="4"/>
    </row>
    <row r="88" spans="1:7" x14ac:dyDescent="0.3">
      <c r="A88" s="2"/>
      <c r="B88" s="4"/>
    </row>
    <row r="89" spans="1:7" x14ac:dyDescent="0.3">
      <c r="A89" s="2"/>
      <c r="B89" s="4"/>
    </row>
    <row r="90" spans="1:7" x14ac:dyDescent="0.3">
      <c r="A90" s="1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8" x14ac:dyDescent="0.3">
      <c r="A97" s="1"/>
    </row>
    <row r="98" spans="1:8" x14ac:dyDescent="0.3">
      <c r="A98" s="1"/>
      <c r="H98" s="16"/>
    </row>
    <row r="99" spans="1:8" x14ac:dyDescent="0.3">
      <c r="A99" s="1"/>
    </row>
    <row r="100" spans="1:8" x14ac:dyDescent="0.3">
      <c r="A100" s="1"/>
    </row>
    <row r="101" spans="1:8" x14ac:dyDescent="0.3">
      <c r="A101" s="1"/>
    </row>
    <row r="102" spans="1:8" x14ac:dyDescent="0.3">
      <c r="A102" s="1"/>
    </row>
    <row r="103" spans="1:8" x14ac:dyDescent="0.3">
      <c r="A103" s="1"/>
    </row>
    <row r="104" spans="1:8" x14ac:dyDescent="0.3">
      <c r="A104" s="1"/>
    </row>
    <row r="105" spans="1:8" ht="15.6" customHeight="1" x14ac:dyDescent="0.3">
      <c r="A105" s="194"/>
      <c r="B105" s="194"/>
      <c r="C105" s="194"/>
      <c r="D105" s="194"/>
      <c r="E105" s="194"/>
      <c r="F105" s="194"/>
      <c r="G105" s="194"/>
      <c r="H105" s="194"/>
    </row>
    <row r="106" spans="1:8" ht="15.6" customHeight="1" x14ac:dyDescent="0.3">
      <c r="A106" s="195" t="s">
        <v>136</v>
      </c>
      <c r="B106" s="196"/>
      <c r="C106" s="196"/>
      <c r="D106" s="196"/>
      <c r="E106" s="196"/>
      <c r="F106" s="196"/>
      <c r="G106" s="196"/>
      <c r="H106" s="197"/>
    </row>
    <row r="107" spans="1:8" ht="19.95" customHeight="1" x14ac:dyDescent="0.3">
      <c r="A107" s="169" t="s">
        <v>137</v>
      </c>
      <c r="B107" s="170"/>
      <c r="C107" s="170"/>
      <c r="D107" s="170"/>
      <c r="E107" s="170"/>
      <c r="F107" s="170"/>
      <c r="G107" s="170"/>
      <c r="H107" s="171"/>
    </row>
    <row r="108" spans="1:8" ht="15.75" customHeight="1" x14ac:dyDescent="0.3">
      <c r="A108" s="198" t="s">
        <v>48</v>
      </c>
      <c r="B108" s="199"/>
      <c r="C108" s="199"/>
      <c r="D108" s="199"/>
      <c r="E108" s="199"/>
      <c r="F108" s="199"/>
      <c r="G108" s="199"/>
      <c r="H108" s="200"/>
    </row>
    <row r="109" spans="1:8" ht="16.8" x14ac:dyDescent="0.3">
      <c r="A109" s="201" t="s">
        <v>20</v>
      </c>
      <c r="B109" s="202"/>
      <c r="C109" s="202"/>
      <c r="D109" s="202"/>
      <c r="E109" s="202"/>
      <c r="F109" s="202"/>
      <c r="G109" s="202"/>
      <c r="H109" s="203"/>
    </row>
    <row r="110" spans="1:8" x14ac:dyDescent="0.3">
      <c r="A110" s="158" t="s">
        <v>49</v>
      </c>
      <c r="B110" s="163" t="s">
        <v>114</v>
      </c>
      <c r="C110" s="163"/>
      <c r="D110" s="163"/>
      <c r="E110" s="163"/>
      <c r="F110" s="163"/>
      <c r="G110" s="163"/>
      <c r="H110" s="164"/>
    </row>
    <row r="111" spans="1:8" ht="49.5" customHeight="1" x14ac:dyDescent="0.3">
      <c r="A111" s="159"/>
      <c r="B111" s="86" t="s">
        <v>125</v>
      </c>
      <c r="C111" s="86" t="s">
        <v>116</v>
      </c>
      <c r="D111" s="86" t="s">
        <v>117</v>
      </c>
      <c r="E111" s="86" t="s">
        <v>118</v>
      </c>
      <c r="F111" s="86" t="s">
        <v>119</v>
      </c>
      <c r="G111" s="86" t="s">
        <v>120</v>
      </c>
      <c r="H111" s="98" t="s">
        <v>24</v>
      </c>
    </row>
    <row r="112" spans="1:8" x14ac:dyDescent="0.3">
      <c r="A112" s="48" t="s">
        <v>81</v>
      </c>
      <c r="B112" s="109">
        <v>19</v>
      </c>
      <c r="C112" s="109">
        <v>10</v>
      </c>
      <c r="D112" s="109">
        <v>6</v>
      </c>
      <c r="E112" s="109">
        <v>2</v>
      </c>
      <c r="F112" s="109">
        <v>0</v>
      </c>
      <c r="G112" s="109">
        <v>1</v>
      </c>
      <c r="H112" s="111">
        <v>38</v>
      </c>
    </row>
    <row r="113" spans="1:8" x14ac:dyDescent="0.3">
      <c r="A113" s="48" t="s">
        <v>138</v>
      </c>
      <c r="B113" s="109">
        <v>9</v>
      </c>
      <c r="C113" s="109">
        <v>6</v>
      </c>
      <c r="D113" s="109">
        <v>1</v>
      </c>
      <c r="E113" s="109">
        <v>6</v>
      </c>
      <c r="F113" s="109">
        <v>1</v>
      </c>
      <c r="G113" s="109">
        <v>1</v>
      </c>
      <c r="H113" s="111">
        <v>24</v>
      </c>
    </row>
    <row r="114" spans="1:8" x14ac:dyDescent="0.3">
      <c r="A114" s="48" t="s">
        <v>50</v>
      </c>
      <c r="B114" s="109">
        <v>67</v>
      </c>
      <c r="C114" s="109">
        <v>50</v>
      </c>
      <c r="D114" s="109">
        <v>13</v>
      </c>
      <c r="E114" s="109">
        <v>5</v>
      </c>
      <c r="F114" s="109">
        <v>2</v>
      </c>
      <c r="G114" s="109">
        <v>2</v>
      </c>
      <c r="H114" s="111">
        <v>139</v>
      </c>
    </row>
    <row r="115" spans="1:8" x14ac:dyDescent="0.3">
      <c r="A115" s="48" t="s">
        <v>51</v>
      </c>
      <c r="B115" s="109">
        <v>517</v>
      </c>
      <c r="C115" s="109">
        <v>457</v>
      </c>
      <c r="D115" s="109">
        <v>633</v>
      </c>
      <c r="E115" s="109">
        <v>41</v>
      </c>
      <c r="F115" s="109">
        <v>24</v>
      </c>
      <c r="G115" s="109">
        <v>18</v>
      </c>
      <c r="H115" s="111">
        <v>1690</v>
      </c>
    </row>
    <row r="116" spans="1:8" x14ac:dyDescent="0.3">
      <c r="A116" s="48" t="s">
        <v>52</v>
      </c>
      <c r="B116" s="109">
        <v>17</v>
      </c>
      <c r="C116" s="109">
        <v>38</v>
      </c>
      <c r="D116" s="109">
        <v>11</v>
      </c>
      <c r="E116" s="109">
        <v>14</v>
      </c>
      <c r="F116" s="109">
        <v>5</v>
      </c>
      <c r="G116" s="109">
        <v>1</v>
      </c>
      <c r="H116" s="111">
        <v>86</v>
      </c>
    </row>
    <row r="117" spans="1:8" x14ac:dyDescent="0.3">
      <c r="A117" s="48" t="s">
        <v>53</v>
      </c>
      <c r="B117" s="109">
        <v>65</v>
      </c>
      <c r="C117" s="109">
        <v>23</v>
      </c>
      <c r="D117" s="109">
        <v>15</v>
      </c>
      <c r="E117" s="109">
        <v>3</v>
      </c>
      <c r="F117" s="109">
        <v>4</v>
      </c>
      <c r="G117" s="109">
        <v>0</v>
      </c>
      <c r="H117" s="111">
        <v>110</v>
      </c>
    </row>
    <row r="118" spans="1:8" x14ac:dyDescent="0.3">
      <c r="A118" s="48" t="s">
        <v>54</v>
      </c>
      <c r="B118" s="109">
        <v>43</v>
      </c>
      <c r="C118" s="109">
        <v>18</v>
      </c>
      <c r="D118" s="109">
        <v>12</v>
      </c>
      <c r="E118" s="109">
        <v>11</v>
      </c>
      <c r="F118" s="109">
        <v>2</v>
      </c>
      <c r="G118" s="109">
        <v>0</v>
      </c>
      <c r="H118" s="111">
        <v>86</v>
      </c>
    </row>
    <row r="119" spans="1:8" x14ac:dyDescent="0.3">
      <c r="A119" s="48" t="s">
        <v>55</v>
      </c>
      <c r="B119" s="109">
        <v>36</v>
      </c>
      <c r="C119" s="109">
        <v>2</v>
      </c>
      <c r="D119" s="109">
        <v>7</v>
      </c>
      <c r="E119" s="109">
        <v>8</v>
      </c>
      <c r="F119" s="109">
        <v>0</v>
      </c>
      <c r="G119" s="109">
        <v>1</v>
      </c>
      <c r="H119" s="111">
        <v>54</v>
      </c>
    </row>
    <row r="120" spans="1:8" x14ac:dyDescent="0.3">
      <c r="A120" s="48" t="s">
        <v>56</v>
      </c>
      <c r="B120" s="109">
        <v>78</v>
      </c>
      <c r="C120" s="109">
        <v>24</v>
      </c>
      <c r="D120" s="109">
        <v>28</v>
      </c>
      <c r="E120" s="109">
        <v>21</v>
      </c>
      <c r="F120" s="109">
        <v>3</v>
      </c>
      <c r="G120" s="109">
        <v>0</v>
      </c>
      <c r="H120" s="111">
        <v>154</v>
      </c>
    </row>
    <row r="121" spans="1:8" ht="15.75" customHeight="1" x14ac:dyDescent="0.3">
      <c r="A121" s="48" t="s">
        <v>139</v>
      </c>
      <c r="B121" s="109">
        <v>12</v>
      </c>
      <c r="C121" s="109">
        <v>1</v>
      </c>
      <c r="D121" s="109">
        <v>4</v>
      </c>
      <c r="E121" s="109">
        <v>1</v>
      </c>
      <c r="F121" s="109">
        <v>0</v>
      </c>
      <c r="G121" s="109">
        <v>0</v>
      </c>
      <c r="H121" s="111">
        <v>18</v>
      </c>
    </row>
    <row r="122" spans="1:8" x14ac:dyDescent="0.3">
      <c r="A122" s="48" t="s">
        <v>140</v>
      </c>
      <c r="B122" s="109">
        <v>18</v>
      </c>
      <c r="C122" s="109">
        <v>1</v>
      </c>
      <c r="D122" s="109">
        <v>8</v>
      </c>
      <c r="E122" s="109">
        <v>3</v>
      </c>
      <c r="F122" s="109">
        <v>0</v>
      </c>
      <c r="G122" s="109">
        <v>1</v>
      </c>
      <c r="H122" s="111">
        <v>31</v>
      </c>
    </row>
    <row r="123" spans="1:8" x14ac:dyDescent="0.3">
      <c r="A123" s="48" t="s">
        <v>57</v>
      </c>
      <c r="B123" s="109">
        <v>29</v>
      </c>
      <c r="C123" s="109">
        <v>14</v>
      </c>
      <c r="D123" s="109">
        <v>3</v>
      </c>
      <c r="E123" s="109">
        <v>2</v>
      </c>
      <c r="F123" s="109">
        <v>0</v>
      </c>
      <c r="G123" s="109">
        <v>0</v>
      </c>
      <c r="H123" s="111">
        <v>48</v>
      </c>
    </row>
    <row r="124" spans="1:8" x14ac:dyDescent="0.3">
      <c r="A124" s="48" t="s">
        <v>58</v>
      </c>
      <c r="B124" s="109">
        <v>109</v>
      </c>
      <c r="C124" s="109">
        <v>63</v>
      </c>
      <c r="D124" s="109">
        <v>61</v>
      </c>
      <c r="E124" s="109">
        <v>3</v>
      </c>
      <c r="F124" s="109">
        <v>8</v>
      </c>
      <c r="G124" s="109">
        <v>3</v>
      </c>
      <c r="H124" s="111">
        <v>247</v>
      </c>
    </row>
    <row r="125" spans="1:8" x14ac:dyDescent="0.3">
      <c r="A125" s="48" t="s">
        <v>59</v>
      </c>
      <c r="B125" s="109">
        <v>1</v>
      </c>
      <c r="C125" s="109">
        <v>0</v>
      </c>
      <c r="D125" s="109">
        <v>0</v>
      </c>
      <c r="E125" s="109">
        <v>1</v>
      </c>
      <c r="F125" s="109">
        <v>0</v>
      </c>
      <c r="G125" s="109">
        <v>0</v>
      </c>
      <c r="H125" s="111">
        <v>2</v>
      </c>
    </row>
    <row r="126" spans="1:8" x14ac:dyDescent="0.3">
      <c r="A126" s="48" t="s">
        <v>60</v>
      </c>
      <c r="B126" s="109">
        <v>3</v>
      </c>
      <c r="C126" s="109">
        <v>1</v>
      </c>
      <c r="D126" s="109">
        <v>2</v>
      </c>
      <c r="E126" s="109">
        <v>2</v>
      </c>
      <c r="F126" s="109">
        <v>1</v>
      </c>
      <c r="G126" s="109">
        <v>1</v>
      </c>
      <c r="H126" s="111">
        <v>10</v>
      </c>
    </row>
    <row r="127" spans="1:8" x14ac:dyDescent="0.3">
      <c r="A127" s="48" t="s">
        <v>61</v>
      </c>
      <c r="B127" s="109">
        <v>40</v>
      </c>
      <c r="C127" s="109">
        <v>8</v>
      </c>
      <c r="D127" s="109">
        <v>2</v>
      </c>
      <c r="E127" s="109">
        <v>2</v>
      </c>
      <c r="F127" s="109">
        <v>1</v>
      </c>
      <c r="G127" s="109">
        <v>0</v>
      </c>
      <c r="H127" s="111">
        <v>53</v>
      </c>
    </row>
    <row r="128" spans="1:8" x14ac:dyDescent="0.3">
      <c r="A128" s="48" t="s">
        <v>62</v>
      </c>
      <c r="B128" s="109">
        <v>58</v>
      </c>
      <c r="C128" s="109">
        <v>16</v>
      </c>
      <c r="D128" s="109">
        <v>15</v>
      </c>
      <c r="E128" s="109">
        <v>8</v>
      </c>
      <c r="F128" s="109">
        <v>6</v>
      </c>
      <c r="G128" s="109">
        <v>1</v>
      </c>
      <c r="H128" s="111">
        <v>104</v>
      </c>
    </row>
    <row r="129" spans="1:8" x14ac:dyDescent="0.3">
      <c r="A129" s="48" t="s">
        <v>63</v>
      </c>
      <c r="B129" s="109">
        <v>5</v>
      </c>
      <c r="C129" s="109">
        <v>14</v>
      </c>
      <c r="D129" s="109">
        <v>7</v>
      </c>
      <c r="E129" s="109">
        <v>9</v>
      </c>
      <c r="F129" s="109">
        <v>0</v>
      </c>
      <c r="G129" s="109">
        <v>2</v>
      </c>
      <c r="H129" s="111">
        <v>37</v>
      </c>
    </row>
    <row r="130" spans="1:8" x14ac:dyDescent="0.3">
      <c r="A130" s="48" t="s">
        <v>64</v>
      </c>
      <c r="B130" s="109">
        <v>84</v>
      </c>
      <c r="C130" s="109">
        <v>12</v>
      </c>
      <c r="D130" s="109">
        <v>12</v>
      </c>
      <c r="E130" s="109">
        <v>3</v>
      </c>
      <c r="F130" s="109">
        <v>1</v>
      </c>
      <c r="G130" s="109">
        <v>0</v>
      </c>
      <c r="H130" s="111">
        <v>112</v>
      </c>
    </row>
    <row r="131" spans="1:8" x14ac:dyDescent="0.3">
      <c r="A131" s="48" t="s">
        <v>65</v>
      </c>
      <c r="B131" s="109">
        <v>15</v>
      </c>
      <c r="C131" s="109">
        <v>11</v>
      </c>
      <c r="D131" s="109">
        <v>13</v>
      </c>
      <c r="E131" s="109">
        <v>5</v>
      </c>
      <c r="F131" s="109">
        <v>1</v>
      </c>
      <c r="G131" s="109">
        <v>0</v>
      </c>
      <c r="H131" s="111">
        <v>45</v>
      </c>
    </row>
    <row r="132" spans="1:8" x14ac:dyDescent="0.3">
      <c r="A132" s="48" t="s">
        <v>141</v>
      </c>
      <c r="B132" s="109">
        <v>2</v>
      </c>
      <c r="C132" s="109">
        <v>0</v>
      </c>
      <c r="D132" s="109">
        <v>3</v>
      </c>
      <c r="E132" s="109">
        <v>0</v>
      </c>
      <c r="F132" s="109">
        <v>0</v>
      </c>
      <c r="G132" s="109">
        <v>0</v>
      </c>
      <c r="H132" s="111">
        <v>5</v>
      </c>
    </row>
    <row r="133" spans="1:8" x14ac:dyDescent="0.3">
      <c r="A133" s="48" t="s">
        <v>66</v>
      </c>
      <c r="B133" s="109">
        <v>10</v>
      </c>
      <c r="C133" s="109">
        <v>3</v>
      </c>
      <c r="D133" s="109">
        <v>4</v>
      </c>
      <c r="E133" s="109">
        <v>0</v>
      </c>
      <c r="F133" s="109">
        <v>0</v>
      </c>
      <c r="G133" s="109">
        <v>0</v>
      </c>
      <c r="H133" s="111">
        <v>17</v>
      </c>
    </row>
    <row r="134" spans="1:8" x14ac:dyDescent="0.3">
      <c r="A134" s="48" t="s">
        <v>67</v>
      </c>
      <c r="B134" s="109">
        <v>14</v>
      </c>
      <c r="C134" s="109">
        <v>6</v>
      </c>
      <c r="D134" s="109">
        <v>2</v>
      </c>
      <c r="E134" s="109">
        <v>1</v>
      </c>
      <c r="F134" s="109">
        <v>1</v>
      </c>
      <c r="G134" s="109">
        <v>0</v>
      </c>
      <c r="H134" s="111">
        <v>24</v>
      </c>
    </row>
    <row r="135" spans="1:8" x14ac:dyDescent="0.3">
      <c r="A135" s="48" t="s">
        <v>142</v>
      </c>
      <c r="B135" s="109">
        <v>3</v>
      </c>
      <c r="C135" s="109">
        <v>4</v>
      </c>
      <c r="D135" s="109">
        <v>2</v>
      </c>
      <c r="E135" s="109">
        <v>2</v>
      </c>
      <c r="F135" s="109">
        <v>0</v>
      </c>
      <c r="G135" s="109">
        <v>0</v>
      </c>
      <c r="H135" s="111">
        <v>11</v>
      </c>
    </row>
    <row r="136" spans="1:8" x14ac:dyDescent="0.3">
      <c r="A136" s="48" t="s">
        <v>143</v>
      </c>
      <c r="B136" s="109">
        <v>14</v>
      </c>
      <c r="C136" s="109">
        <v>1</v>
      </c>
      <c r="D136" s="109">
        <v>1</v>
      </c>
      <c r="E136" s="109">
        <v>0</v>
      </c>
      <c r="F136" s="109">
        <v>0</v>
      </c>
      <c r="G136" s="109">
        <v>0</v>
      </c>
      <c r="H136" s="111">
        <v>16</v>
      </c>
    </row>
    <row r="137" spans="1:8" x14ac:dyDescent="0.3">
      <c r="A137" s="48" t="s">
        <v>68</v>
      </c>
      <c r="B137" s="109">
        <v>45</v>
      </c>
      <c r="C137" s="109">
        <v>19</v>
      </c>
      <c r="D137" s="109">
        <v>20</v>
      </c>
      <c r="E137" s="109">
        <v>5</v>
      </c>
      <c r="F137" s="109">
        <v>1</v>
      </c>
      <c r="G137" s="109">
        <v>0</v>
      </c>
      <c r="H137" s="111">
        <v>90</v>
      </c>
    </row>
    <row r="138" spans="1:8" x14ac:dyDescent="0.3">
      <c r="A138" s="46" t="s">
        <v>69</v>
      </c>
      <c r="B138" s="109">
        <v>129</v>
      </c>
      <c r="C138" s="109">
        <v>38</v>
      </c>
      <c r="D138" s="109">
        <v>48</v>
      </c>
      <c r="E138" s="109">
        <v>15</v>
      </c>
      <c r="F138" s="109">
        <v>7</v>
      </c>
      <c r="G138" s="109">
        <v>4</v>
      </c>
      <c r="H138" s="111">
        <v>241</v>
      </c>
    </row>
    <row r="139" spans="1:8" x14ac:dyDescent="0.3">
      <c r="A139" s="46" t="s">
        <v>70</v>
      </c>
      <c r="B139" s="109">
        <v>17</v>
      </c>
      <c r="C139" s="109">
        <v>9</v>
      </c>
      <c r="D139" s="109">
        <v>9</v>
      </c>
      <c r="E139" s="109">
        <v>2</v>
      </c>
      <c r="F139" s="109">
        <v>0</v>
      </c>
      <c r="G139" s="109">
        <v>0</v>
      </c>
      <c r="H139" s="111">
        <v>37</v>
      </c>
    </row>
    <row r="140" spans="1:8" x14ac:dyDescent="0.3">
      <c r="A140" s="46" t="s">
        <v>71</v>
      </c>
      <c r="B140" s="109">
        <v>19</v>
      </c>
      <c r="C140" s="109">
        <v>20</v>
      </c>
      <c r="D140" s="109">
        <v>12</v>
      </c>
      <c r="E140" s="109">
        <v>5</v>
      </c>
      <c r="F140" s="109">
        <v>1</v>
      </c>
      <c r="G140" s="109">
        <v>2</v>
      </c>
      <c r="H140" s="111">
        <v>59</v>
      </c>
    </row>
    <row r="141" spans="1:8" x14ac:dyDescent="0.3">
      <c r="A141" s="46" t="s">
        <v>72</v>
      </c>
      <c r="B141" s="109">
        <v>43</v>
      </c>
      <c r="C141" s="109">
        <v>17</v>
      </c>
      <c r="D141" s="109">
        <v>16</v>
      </c>
      <c r="E141" s="109">
        <v>4</v>
      </c>
      <c r="F141" s="109">
        <v>3</v>
      </c>
      <c r="G141" s="109">
        <v>1</v>
      </c>
      <c r="H141" s="111">
        <v>84</v>
      </c>
    </row>
    <row r="142" spans="1:8" x14ac:dyDescent="0.3">
      <c r="A142" s="46" t="s">
        <v>73</v>
      </c>
      <c r="B142" s="109">
        <v>47</v>
      </c>
      <c r="C142" s="109">
        <v>17</v>
      </c>
      <c r="D142" s="109">
        <v>31</v>
      </c>
      <c r="E142" s="109">
        <v>4</v>
      </c>
      <c r="F142" s="109">
        <v>4</v>
      </c>
      <c r="G142" s="109">
        <v>1</v>
      </c>
      <c r="H142" s="111">
        <v>104</v>
      </c>
    </row>
    <row r="143" spans="1:8" x14ac:dyDescent="0.3">
      <c r="A143" s="46" t="s">
        <v>74</v>
      </c>
      <c r="B143" s="109">
        <v>31</v>
      </c>
      <c r="C143" s="109">
        <v>13</v>
      </c>
      <c r="D143" s="109">
        <v>20</v>
      </c>
      <c r="E143" s="109">
        <v>6</v>
      </c>
      <c r="F143" s="109">
        <v>2</v>
      </c>
      <c r="G143" s="109">
        <v>1</v>
      </c>
      <c r="H143" s="111">
        <v>73</v>
      </c>
    </row>
    <row r="144" spans="1:8" x14ac:dyDescent="0.3">
      <c r="A144" s="91" t="s">
        <v>9</v>
      </c>
      <c r="B144" s="116">
        <v>1599</v>
      </c>
      <c r="C144" s="116">
        <v>916</v>
      </c>
      <c r="D144" s="116">
        <v>1021</v>
      </c>
      <c r="E144" s="116">
        <v>194</v>
      </c>
      <c r="F144" s="116">
        <v>78</v>
      </c>
      <c r="G144" s="116">
        <v>41</v>
      </c>
      <c r="H144" s="117">
        <v>3849</v>
      </c>
    </row>
    <row r="145" spans="1:8" ht="71.25" customHeight="1" x14ac:dyDescent="0.3">
      <c r="A145" s="155" t="s">
        <v>144</v>
      </c>
      <c r="B145" s="156"/>
      <c r="C145" s="156"/>
      <c r="D145" s="156"/>
      <c r="E145" s="156"/>
      <c r="F145" s="156"/>
      <c r="G145" s="156"/>
      <c r="H145" s="157"/>
    </row>
    <row r="146" spans="1:8" ht="56.25" customHeight="1" x14ac:dyDescent="0.3">
      <c r="A146" s="50"/>
      <c r="B146" s="51"/>
      <c r="C146" s="51"/>
      <c r="D146" s="51"/>
      <c r="E146" s="51"/>
      <c r="F146" s="51"/>
      <c r="G146" s="51"/>
    </row>
    <row r="147" spans="1:8" ht="17.25" customHeight="1" x14ac:dyDescent="0.3">
      <c r="A147" s="195" t="s">
        <v>145</v>
      </c>
      <c r="B147" s="196"/>
      <c r="C147" s="196"/>
      <c r="D147" s="196"/>
      <c r="E147" s="196"/>
      <c r="F147" s="196"/>
      <c r="G147" s="196"/>
      <c r="H147" s="197"/>
    </row>
    <row r="148" spans="1:8" ht="17.25" customHeight="1" x14ac:dyDescent="0.3">
      <c r="A148" s="169" t="s">
        <v>146</v>
      </c>
      <c r="B148" s="170"/>
      <c r="C148" s="170"/>
      <c r="D148" s="170"/>
      <c r="E148" s="170"/>
      <c r="F148" s="170"/>
      <c r="G148" s="170"/>
      <c r="H148" s="171"/>
    </row>
    <row r="149" spans="1:8" ht="15" customHeight="1" x14ac:dyDescent="0.3">
      <c r="A149" s="198" t="s">
        <v>2</v>
      </c>
      <c r="B149" s="199"/>
      <c r="C149" s="199"/>
      <c r="D149" s="199"/>
      <c r="E149" s="199"/>
      <c r="F149" s="199"/>
      <c r="G149" s="199"/>
      <c r="H149" s="200"/>
    </row>
    <row r="150" spans="1:8" ht="17.25" customHeight="1" x14ac:dyDescent="0.3">
      <c r="A150" s="198" t="s">
        <v>20</v>
      </c>
      <c r="B150" s="199"/>
      <c r="C150" s="199"/>
      <c r="D150" s="199"/>
      <c r="E150" s="199"/>
      <c r="F150" s="199"/>
      <c r="G150" s="199"/>
      <c r="H150" s="200"/>
    </row>
    <row r="151" spans="1:8" ht="22.5" customHeight="1" x14ac:dyDescent="0.3">
      <c r="A151" s="158" t="s">
        <v>78</v>
      </c>
      <c r="B151" s="204" t="s">
        <v>114</v>
      </c>
      <c r="C151" s="204"/>
      <c r="D151" s="204"/>
      <c r="E151" s="204"/>
      <c r="F151" s="204"/>
      <c r="G151" s="204"/>
      <c r="H151" s="205"/>
    </row>
    <row r="152" spans="1:8" ht="45" customHeight="1" x14ac:dyDescent="0.3">
      <c r="A152" s="159"/>
      <c r="B152" s="86" t="s">
        <v>125</v>
      </c>
      <c r="C152" s="86" t="s">
        <v>116</v>
      </c>
      <c r="D152" s="86" t="s">
        <v>117</v>
      </c>
      <c r="E152" s="86" t="s">
        <v>118</v>
      </c>
      <c r="F152" s="86" t="s">
        <v>119</v>
      </c>
      <c r="G152" s="86" t="s">
        <v>120</v>
      </c>
      <c r="H152" s="98" t="s">
        <v>24</v>
      </c>
    </row>
    <row r="153" spans="1:8" ht="15.75" customHeight="1" x14ac:dyDescent="0.3">
      <c r="A153" s="104" t="s">
        <v>79</v>
      </c>
      <c r="B153" s="144">
        <v>19</v>
      </c>
      <c r="C153" s="144">
        <v>1</v>
      </c>
      <c r="D153" s="144">
        <v>9</v>
      </c>
      <c r="E153" s="144">
        <v>3</v>
      </c>
      <c r="F153" s="144">
        <v>0</v>
      </c>
      <c r="G153" s="144">
        <v>1</v>
      </c>
      <c r="H153" s="145">
        <v>33</v>
      </c>
    </row>
    <row r="154" spans="1:8" ht="15.75" customHeight="1" x14ac:dyDescent="0.3">
      <c r="A154" s="48" t="s">
        <v>80</v>
      </c>
      <c r="B154" s="109">
        <v>395</v>
      </c>
      <c r="C154" s="109">
        <v>140</v>
      </c>
      <c r="D154" s="109">
        <v>163</v>
      </c>
      <c r="E154" s="109">
        <v>18</v>
      </c>
      <c r="F154" s="109">
        <v>24</v>
      </c>
      <c r="G154" s="109">
        <v>5</v>
      </c>
      <c r="H154" s="111">
        <v>745</v>
      </c>
    </row>
    <row r="155" spans="1:8" ht="15.75" customHeight="1" x14ac:dyDescent="0.3">
      <c r="A155" s="48" t="s">
        <v>81</v>
      </c>
      <c r="B155" s="109">
        <v>42</v>
      </c>
      <c r="C155" s="109">
        <v>12</v>
      </c>
      <c r="D155" s="109">
        <v>18</v>
      </c>
      <c r="E155" s="109">
        <v>3</v>
      </c>
      <c r="F155" s="109">
        <v>1</v>
      </c>
      <c r="G155" s="109">
        <v>1</v>
      </c>
      <c r="H155" s="111">
        <v>77</v>
      </c>
    </row>
    <row r="156" spans="1:8" ht="29.4" customHeight="1" x14ac:dyDescent="0.3">
      <c r="A156" s="66" t="s">
        <v>147</v>
      </c>
      <c r="B156" s="109">
        <v>3</v>
      </c>
      <c r="C156" s="109">
        <v>4</v>
      </c>
      <c r="D156" s="109">
        <v>2</v>
      </c>
      <c r="E156" s="109">
        <v>2</v>
      </c>
      <c r="F156" s="109">
        <v>0</v>
      </c>
      <c r="G156" s="109">
        <v>0</v>
      </c>
      <c r="H156" s="111">
        <v>11</v>
      </c>
    </row>
    <row r="157" spans="1:8" ht="15.75" customHeight="1" x14ac:dyDescent="0.3">
      <c r="A157" s="48" t="s">
        <v>82</v>
      </c>
      <c r="B157" s="109">
        <v>144</v>
      </c>
      <c r="C157" s="109">
        <v>97</v>
      </c>
      <c r="D157" s="109">
        <v>25</v>
      </c>
      <c r="E157" s="109">
        <v>7</v>
      </c>
      <c r="F157" s="109">
        <v>7</v>
      </c>
      <c r="G157" s="109">
        <v>3</v>
      </c>
      <c r="H157" s="111">
        <v>283</v>
      </c>
    </row>
    <row r="158" spans="1:8" ht="15.75" customHeight="1" x14ac:dyDescent="0.3">
      <c r="A158" s="48" t="s">
        <v>51</v>
      </c>
      <c r="B158" s="109">
        <v>517</v>
      </c>
      <c r="C158" s="109">
        <v>457</v>
      </c>
      <c r="D158" s="109">
        <v>633</v>
      </c>
      <c r="E158" s="109">
        <v>41</v>
      </c>
      <c r="F158" s="109">
        <v>24</v>
      </c>
      <c r="G158" s="109">
        <v>18</v>
      </c>
      <c r="H158" s="111">
        <v>1690</v>
      </c>
    </row>
    <row r="159" spans="1:8" ht="14.25" customHeight="1" x14ac:dyDescent="0.3">
      <c r="A159" s="48" t="s">
        <v>84</v>
      </c>
      <c r="B159" s="109">
        <v>123</v>
      </c>
      <c r="C159" s="109">
        <v>38</v>
      </c>
      <c r="D159" s="109">
        <v>22</v>
      </c>
      <c r="E159" s="109">
        <v>6</v>
      </c>
      <c r="F159" s="109">
        <v>6</v>
      </c>
      <c r="G159" s="109">
        <v>1</v>
      </c>
      <c r="H159" s="111">
        <v>196</v>
      </c>
    </row>
    <row r="160" spans="1:8" ht="15.75" customHeight="1" x14ac:dyDescent="0.3">
      <c r="A160" s="48" t="s">
        <v>85</v>
      </c>
      <c r="B160" s="109">
        <v>91</v>
      </c>
      <c r="C160" s="109">
        <v>62</v>
      </c>
      <c r="D160" s="109">
        <v>59</v>
      </c>
      <c r="E160" s="109">
        <v>28</v>
      </c>
      <c r="F160" s="109">
        <v>6</v>
      </c>
      <c r="G160" s="109">
        <v>3</v>
      </c>
      <c r="H160" s="111">
        <v>249</v>
      </c>
    </row>
    <row r="161" spans="1:8" ht="15.75" customHeight="1" x14ac:dyDescent="0.3">
      <c r="A161" s="48" t="s">
        <v>86</v>
      </c>
      <c r="B161" s="109">
        <v>66</v>
      </c>
      <c r="C161" s="109">
        <v>23</v>
      </c>
      <c r="D161" s="109">
        <v>5</v>
      </c>
      <c r="E161" s="109">
        <v>3</v>
      </c>
      <c r="F161" s="109">
        <v>1</v>
      </c>
      <c r="G161" s="109">
        <v>1</v>
      </c>
      <c r="H161" s="111">
        <v>99</v>
      </c>
    </row>
    <row r="162" spans="1:8" ht="15.75" customHeight="1" x14ac:dyDescent="0.3">
      <c r="A162" s="48" t="s">
        <v>87</v>
      </c>
      <c r="B162" s="109">
        <v>108</v>
      </c>
      <c r="C162" s="109">
        <v>4</v>
      </c>
      <c r="D162" s="109">
        <v>10</v>
      </c>
      <c r="E162" s="109">
        <v>8</v>
      </c>
      <c r="F162" s="109">
        <v>2</v>
      </c>
      <c r="G162" s="109">
        <v>1</v>
      </c>
      <c r="H162" s="111">
        <v>133</v>
      </c>
    </row>
    <row r="163" spans="1:8" ht="15.75" customHeight="1" x14ac:dyDescent="0.3">
      <c r="A163" s="48" t="s">
        <v>88</v>
      </c>
      <c r="B163" s="109">
        <v>74</v>
      </c>
      <c r="C163" s="109">
        <v>19</v>
      </c>
      <c r="D163" s="109">
        <v>38</v>
      </c>
      <c r="E163" s="109">
        <v>16</v>
      </c>
      <c r="F163" s="109">
        <v>6</v>
      </c>
      <c r="G163" s="109">
        <v>2</v>
      </c>
      <c r="H163" s="111">
        <v>155</v>
      </c>
    </row>
    <row r="164" spans="1:8" ht="15.75" customHeight="1" x14ac:dyDescent="0.3">
      <c r="A164" s="48" t="s">
        <v>89</v>
      </c>
      <c r="B164" s="109">
        <v>63</v>
      </c>
      <c r="C164" s="109">
        <v>31</v>
      </c>
      <c r="D164" s="109">
        <v>31</v>
      </c>
      <c r="E164" s="109">
        <v>7</v>
      </c>
      <c r="F164" s="109">
        <v>3</v>
      </c>
      <c r="G164" s="109">
        <v>1</v>
      </c>
      <c r="H164" s="111">
        <v>136</v>
      </c>
    </row>
    <row r="165" spans="1:8" ht="15.75" customHeight="1" x14ac:dyDescent="0.3">
      <c r="A165" s="48" t="s">
        <v>90</v>
      </c>
      <c r="B165" s="109">
        <v>102</v>
      </c>
      <c r="C165" s="109">
        <v>28</v>
      </c>
      <c r="D165" s="109">
        <v>26</v>
      </c>
      <c r="E165" s="109">
        <v>9</v>
      </c>
      <c r="F165" s="109">
        <v>4</v>
      </c>
      <c r="G165" s="109">
        <v>1</v>
      </c>
      <c r="H165" s="111">
        <v>170</v>
      </c>
    </row>
    <row r="166" spans="1:8" ht="15.75" customHeight="1" x14ac:dyDescent="0.3">
      <c r="A166" s="48" t="s">
        <v>91</v>
      </c>
      <c r="B166" s="109">
        <v>40</v>
      </c>
      <c r="C166" s="109">
        <v>7</v>
      </c>
      <c r="D166" s="109">
        <v>4</v>
      </c>
      <c r="E166" s="109">
        <v>0</v>
      </c>
      <c r="F166" s="109">
        <v>2</v>
      </c>
      <c r="G166" s="109">
        <v>0</v>
      </c>
      <c r="H166" s="111">
        <v>53</v>
      </c>
    </row>
    <row r="167" spans="1:8" ht="15.75" customHeight="1" x14ac:dyDescent="0.3">
      <c r="A167" s="48" t="s">
        <v>92</v>
      </c>
      <c r="B167" s="109">
        <v>102</v>
      </c>
      <c r="C167" s="109">
        <v>14</v>
      </c>
      <c r="D167" s="109">
        <v>10</v>
      </c>
      <c r="E167" s="109">
        <v>4</v>
      </c>
      <c r="F167" s="109">
        <v>1</v>
      </c>
      <c r="G167" s="109">
        <v>0</v>
      </c>
      <c r="H167" s="111">
        <v>131</v>
      </c>
    </row>
    <row r="168" spans="1:8" ht="15.75" customHeight="1" x14ac:dyDescent="0.3">
      <c r="A168" s="48" t="s">
        <v>93</v>
      </c>
      <c r="B168" s="109">
        <v>248</v>
      </c>
      <c r="C168" s="109">
        <v>157</v>
      </c>
      <c r="D168" s="109">
        <v>203</v>
      </c>
      <c r="E168" s="109">
        <v>60</v>
      </c>
      <c r="F168" s="109">
        <v>15</v>
      </c>
      <c r="G168" s="109">
        <v>16</v>
      </c>
      <c r="H168" s="111">
        <v>699</v>
      </c>
    </row>
    <row r="169" spans="1:8" ht="15.75" customHeight="1" x14ac:dyDescent="0.3">
      <c r="A169" s="48" t="s">
        <v>94</v>
      </c>
      <c r="B169" s="109">
        <v>15</v>
      </c>
      <c r="C169" s="109">
        <v>1</v>
      </c>
      <c r="D169" s="109">
        <v>4</v>
      </c>
      <c r="E169" s="109">
        <v>1</v>
      </c>
      <c r="F169" s="109">
        <v>0</v>
      </c>
      <c r="G169" s="109">
        <v>0</v>
      </c>
      <c r="H169" s="111">
        <v>21</v>
      </c>
    </row>
    <row r="170" spans="1:8" ht="15.75" customHeight="1" x14ac:dyDescent="0.3">
      <c r="A170" s="48" t="s">
        <v>95</v>
      </c>
      <c r="B170" s="109">
        <v>15</v>
      </c>
      <c r="C170" s="109">
        <v>1</v>
      </c>
      <c r="D170" s="109">
        <v>1</v>
      </c>
      <c r="E170" s="109">
        <v>0</v>
      </c>
      <c r="F170" s="109">
        <v>0</v>
      </c>
      <c r="G170" s="109">
        <v>0</v>
      </c>
      <c r="H170" s="111">
        <v>17</v>
      </c>
    </row>
    <row r="171" spans="1:8" ht="15.75" customHeight="1" x14ac:dyDescent="0.3">
      <c r="A171" s="48" t="s">
        <v>96</v>
      </c>
      <c r="B171" s="109">
        <v>133</v>
      </c>
      <c r="C171" s="109">
        <v>36</v>
      </c>
      <c r="D171" s="109">
        <v>32</v>
      </c>
      <c r="E171" s="109">
        <v>15</v>
      </c>
      <c r="F171" s="109">
        <v>12</v>
      </c>
      <c r="G171" s="109">
        <v>1</v>
      </c>
      <c r="H171" s="111">
        <v>229</v>
      </c>
    </row>
    <row r="172" spans="1:8" ht="15.75" customHeight="1" x14ac:dyDescent="0.3">
      <c r="A172" s="48" t="s">
        <v>97</v>
      </c>
      <c r="B172" s="109">
        <v>34</v>
      </c>
      <c r="C172" s="109">
        <v>10</v>
      </c>
      <c r="D172" s="109">
        <v>8</v>
      </c>
      <c r="E172" s="109">
        <v>1</v>
      </c>
      <c r="F172" s="109">
        <v>1</v>
      </c>
      <c r="G172" s="109">
        <v>0</v>
      </c>
      <c r="H172" s="111">
        <v>54</v>
      </c>
    </row>
    <row r="173" spans="1:8" ht="15.75" customHeight="1" x14ac:dyDescent="0.3">
      <c r="A173" s="48" t="s">
        <v>98</v>
      </c>
      <c r="B173" s="109">
        <v>72</v>
      </c>
      <c r="C173" s="109">
        <v>33</v>
      </c>
      <c r="D173" s="109">
        <v>34</v>
      </c>
      <c r="E173" s="109">
        <v>6</v>
      </c>
      <c r="F173" s="109">
        <v>2</v>
      </c>
      <c r="G173" s="109">
        <v>0</v>
      </c>
      <c r="H173" s="111">
        <v>147</v>
      </c>
    </row>
    <row r="174" spans="1:8" ht="15.75" customHeight="1" x14ac:dyDescent="0.3">
      <c r="A174" s="105" t="s">
        <v>99</v>
      </c>
      <c r="B174" s="109">
        <v>105</v>
      </c>
      <c r="C174" s="109">
        <v>30</v>
      </c>
      <c r="D174" s="109">
        <v>52</v>
      </c>
      <c r="E174" s="109">
        <v>13</v>
      </c>
      <c r="F174" s="109">
        <v>6</v>
      </c>
      <c r="G174" s="109">
        <v>2</v>
      </c>
      <c r="H174" s="111">
        <v>208</v>
      </c>
    </row>
    <row r="175" spans="1:8" ht="15.75" customHeight="1" x14ac:dyDescent="0.3">
      <c r="A175" s="105" t="s">
        <v>100</v>
      </c>
      <c r="B175" s="109">
        <v>11</v>
      </c>
      <c r="C175" s="109">
        <v>24</v>
      </c>
      <c r="D175" s="109">
        <v>12</v>
      </c>
      <c r="E175" s="109">
        <v>18</v>
      </c>
      <c r="F175" s="109">
        <v>2</v>
      </c>
      <c r="G175" s="109">
        <v>4</v>
      </c>
      <c r="H175" s="111">
        <v>71</v>
      </c>
    </row>
    <row r="176" spans="1:8" ht="15.75" customHeight="1" x14ac:dyDescent="0.3">
      <c r="A176" s="48" t="s">
        <v>101</v>
      </c>
      <c r="B176" s="109">
        <v>84</v>
      </c>
      <c r="C176" s="109">
        <v>33</v>
      </c>
      <c r="D176" s="109">
        <v>25</v>
      </c>
      <c r="E176" s="109">
        <v>15</v>
      </c>
      <c r="F176" s="109">
        <v>6</v>
      </c>
      <c r="G176" s="109">
        <v>2</v>
      </c>
      <c r="H176" s="111">
        <v>165</v>
      </c>
    </row>
    <row r="177" spans="1:8" ht="15.75" customHeight="1" x14ac:dyDescent="0.3">
      <c r="A177" s="48" t="s">
        <v>102</v>
      </c>
      <c r="B177" s="109">
        <v>56</v>
      </c>
      <c r="C177" s="109">
        <v>10</v>
      </c>
      <c r="D177" s="109">
        <v>10</v>
      </c>
      <c r="E177" s="109">
        <v>2</v>
      </c>
      <c r="F177" s="109">
        <v>1</v>
      </c>
      <c r="G177" s="109">
        <v>3</v>
      </c>
      <c r="H177" s="111">
        <v>82</v>
      </c>
    </row>
    <row r="178" spans="1:8" ht="15.75" customHeight="1" x14ac:dyDescent="0.3">
      <c r="A178" s="48" t="s">
        <v>103</v>
      </c>
      <c r="B178" s="109">
        <v>32</v>
      </c>
      <c r="C178" s="109">
        <v>12</v>
      </c>
      <c r="D178" s="109">
        <v>12</v>
      </c>
      <c r="E178" s="109">
        <v>9</v>
      </c>
      <c r="F178" s="109">
        <v>1</v>
      </c>
      <c r="G178" s="109">
        <v>1</v>
      </c>
      <c r="H178" s="111">
        <v>67</v>
      </c>
    </row>
    <row r="179" spans="1:8" ht="15.75" customHeight="1" x14ac:dyDescent="0.3">
      <c r="A179" s="48" t="s">
        <v>104</v>
      </c>
      <c r="B179" s="109">
        <v>132</v>
      </c>
      <c r="C179" s="109">
        <v>18</v>
      </c>
      <c r="D179" s="109">
        <v>17</v>
      </c>
      <c r="E179" s="109">
        <v>10</v>
      </c>
      <c r="F179" s="109">
        <v>3</v>
      </c>
      <c r="G179" s="109">
        <v>1</v>
      </c>
      <c r="H179" s="111">
        <v>181</v>
      </c>
    </row>
    <row r="180" spans="1:8" ht="15.75" customHeight="1" x14ac:dyDescent="0.3">
      <c r="A180" s="48" t="s">
        <v>105</v>
      </c>
      <c r="B180" s="109">
        <v>99</v>
      </c>
      <c r="C180" s="109">
        <v>98</v>
      </c>
      <c r="D180" s="109">
        <v>49</v>
      </c>
      <c r="E180" s="109">
        <v>30</v>
      </c>
      <c r="F180" s="109">
        <v>8</v>
      </c>
      <c r="G180" s="109">
        <v>5</v>
      </c>
      <c r="H180" s="111">
        <v>289</v>
      </c>
    </row>
    <row r="181" spans="1:8" ht="15.75" customHeight="1" x14ac:dyDescent="0.3">
      <c r="A181" s="48" t="s">
        <v>106</v>
      </c>
      <c r="B181" s="109">
        <v>62</v>
      </c>
      <c r="C181" s="109">
        <v>12</v>
      </c>
      <c r="D181" s="109">
        <v>15</v>
      </c>
      <c r="E181" s="109">
        <v>2</v>
      </c>
      <c r="F181" s="109">
        <v>4</v>
      </c>
      <c r="G181" s="109">
        <v>0</v>
      </c>
      <c r="H181" s="111">
        <v>95</v>
      </c>
    </row>
    <row r="182" spans="1:8" ht="15.75" customHeight="1" x14ac:dyDescent="0.3">
      <c r="A182" s="46" t="s">
        <v>107</v>
      </c>
      <c r="B182" s="109">
        <v>200</v>
      </c>
      <c r="C182" s="109">
        <v>53</v>
      </c>
      <c r="D182" s="109">
        <v>55</v>
      </c>
      <c r="E182" s="109">
        <v>29</v>
      </c>
      <c r="F182" s="109">
        <v>7</v>
      </c>
      <c r="G182" s="109">
        <v>0</v>
      </c>
      <c r="H182" s="111">
        <v>344</v>
      </c>
    </row>
    <row r="183" spans="1:8" ht="15.75" customHeight="1" x14ac:dyDescent="0.3">
      <c r="A183" s="46" t="s">
        <v>108</v>
      </c>
      <c r="B183" s="109">
        <v>264</v>
      </c>
      <c r="C183" s="109">
        <v>92</v>
      </c>
      <c r="D183" s="109">
        <v>75</v>
      </c>
      <c r="E183" s="109">
        <v>40</v>
      </c>
      <c r="F183" s="109">
        <v>13</v>
      </c>
      <c r="G183" s="109">
        <v>5</v>
      </c>
      <c r="H183" s="111">
        <v>489</v>
      </c>
    </row>
    <row r="184" spans="1:8" ht="15.75" customHeight="1" x14ac:dyDescent="0.3">
      <c r="A184" s="46" t="s">
        <v>109</v>
      </c>
      <c r="B184" s="109">
        <v>2</v>
      </c>
      <c r="C184" s="109">
        <v>0</v>
      </c>
      <c r="D184" s="109">
        <v>0</v>
      </c>
      <c r="E184" s="109">
        <v>1</v>
      </c>
      <c r="F184" s="109">
        <v>0</v>
      </c>
      <c r="G184" s="109">
        <v>0</v>
      </c>
      <c r="H184" s="111">
        <v>3</v>
      </c>
    </row>
    <row r="185" spans="1:8" ht="15.75" customHeight="1" x14ac:dyDescent="0.3">
      <c r="A185" s="46" t="s">
        <v>110</v>
      </c>
      <c r="B185" s="109">
        <v>3</v>
      </c>
      <c r="C185" s="109">
        <v>0</v>
      </c>
      <c r="D185" s="109">
        <v>3</v>
      </c>
      <c r="E185" s="109">
        <v>0</v>
      </c>
      <c r="F185" s="109">
        <v>0</v>
      </c>
      <c r="G185" s="109">
        <v>0</v>
      </c>
      <c r="H185" s="111">
        <v>6</v>
      </c>
    </row>
    <row r="186" spans="1:8" ht="19.5" customHeight="1" x14ac:dyDescent="0.3">
      <c r="A186" s="91" t="s">
        <v>9</v>
      </c>
      <c r="B186" s="116">
        <v>3456</v>
      </c>
      <c r="C186" s="116">
        <v>1557</v>
      </c>
      <c r="D186" s="116">
        <v>1662</v>
      </c>
      <c r="E186" s="116">
        <v>407</v>
      </c>
      <c r="F186" s="116">
        <v>168</v>
      </c>
      <c r="G186" s="116">
        <v>78</v>
      </c>
      <c r="H186" s="117">
        <v>7328</v>
      </c>
    </row>
    <row r="187" spans="1:8" ht="73.5" customHeight="1" x14ac:dyDescent="0.3">
      <c r="A187" s="187" t="s">
        <v>144</v>
      </c>
      <c r="B187" s="188"/>
      <c r="C187" s="188"/>
      <c r="D187" s="188"/>
      <c r="E187" s="188"/>
      <c r="F187" s="188"/>
      <c r="G187" s="188"/>
      <c r="H187" s="189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0">
    <mergeCell ref="A68:E68"/>
    <mergeCell ref="A79:E79"/>
    <mergeCell ref="B58:H58"/>
    <mergeCell ref="A53:H53"/>
    <mergeCell ref="A54:H54"/>
    <mergeCell ref="A55:H55"/>
    <mergeCell ref="A56:H56"/>
    <mergeCell ref="A57:H57"/>
    <mergeCell ref="A148:H148"/>
    <mergeCell ref="A149:H149"/>
    <mergeCell ref="A4:G4"/>
    <mergeCell ref="B44:H44"/>
    <mergeCell ref="A51:H51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81:G81"/>
    <mergeCell ref="A187:H187"/>
    <mergeCell ref="A151:A152"/>
    <mergeCell ref="A58:A59"/>
    <mergeCell ref="A110:A111"/>
    <mergeCell ref="A64:G64"/>
    <mergeCell ref="B110:H110"/>
    <mergeCell ref="A105:H105"/>
    <mergeCell ref="A106:H106"/>
    <mergeCell ref="A107:H107"/>
    <mergeCell ref="A108:H108"/>
    <mergeCell ref="A109:H109"/>
    <mergeCell ref="A150:H150"/>
    <mergeCell ref="B151:H151"/>
    <mergeCell ref="A145:H145"/>
    <mergeCell ref="A147:H147"/>
  </mergeCells>
  <conditionalFormatting sqref="D72:D78">
    <cfRule type="iconSet" priority="188">
      <iconSet iconSet="3Arrows">
        <cfvo type="percent" val="0"/>
        <cfvo type="num" val="0"/>
        <cfvo type="num" val="0"/>
      </iconSet>
    </cfRule>
  </conditionalFormatting>
  <conditionalFormatting sqref="B112:B143">
    <cfRule type="colorScale" priority="475">
      <colorScale>
        <cfvo type="min"/>
        <cfvo type="max"/>
        <color rgb="FFFCFCFF"/>
        <color rgb="FFF79646"/>
      </colorScale>
    </cfRule>
  </conditionalFormatting>
  <conditionalFormatting sqref="C112:C143">
    <cfRule type="colorScale" priority="477">
      <colorScale>
        <cfvo type="min"/>
        <cfvo type="max"/>
        <color theme="0"/>
        <color rgb="FFF79646"/>
      </colorScale>
    </cfRule>
  </conditionalFormatting>
  <conditionalFormatting sqref="G112:G143">
    <cfRule type="colorScale" priority="479">
      <colorScale>
        <cfvo type="min"/>
        <cfvo type="max"/>
        <color theme="0"/>
        <color rgb="FFF79646"/>
      </colorScale>
    </cfRule>
  </conditionalFormatting>
  <conditionalFormatting sqref="D112:D143">
    <cfRule type="colorScale" priority="481">
      <colorScale>
        <cfvo type="min"/>
        <cfvo type="max"/>
        <color rgb="FFFCFCFF"/>
        <color rgb="FFF79646"/>
      </colorScale>
    </cfRule>
  </conditionalFormatting>
  <conditionalFormatting sqref="E112:E143">
    <cfRule type="colorScale" priority="483">
      <colorScale>
        <cfvo type="min"/>
        <cfvo type="max"/>
        <color theme="0"/>
        <color rgb="FFF79646"/>
      </colorScale>
    </cfRule>
  </conditionalFormatting>
  <conditionalFormatting sqref="H112:H143">
    <cfRule type="colorScale" priority="485">
      <colorScale>
        <cfvo type="min"/>
        <cfvo type="max"/>
        <color rgb="FFFCFCFF"/>
        <color rgb="FFF79646"/>
      </colorScale>
    </cfRule>
  </conditionalFormatting>
  <conditionalFormatting sqref="F112:F143">
    <cfRule type="colorScale" priority="487">
      <colorScale>
        <cfvo type="min"/>
        <cfvo type="max"/>
        <color theme="0"/>
        <color rgb="FFF79646"/>
      </colorScale>
    </cfRule>
  </conditionalFormatting>
  <conditionalFormatting sqref="B153:B185">
    <cfRule type="colorScale" priority="488">
      <colorScale>
        <cfvo type="min"/>
        <cfvo type="max"/>
        <color rgb="FFFCFCFF"/>
        <color rgb="FFF79646"/>
      </colorScale>
    </cfRule>
  </conditionalFormatting>
  <conditionalFormatting sqref="C153:C185">
    <cfRule type="colorScale" priority="489">
      <colorScale>
        <cfvo type="min"/>
        <cfvo type="max"/>
        <color theme="0"/>
        <color rgb="FFF79646"/>
      </colorScale>
    </cfRule>
  </conditionalFormatting>
  <conditionalFormatting sqref="G153:G185">
    <cfRule type="colorScale" priority="490">
      <colorScale>
        <cfvo type="min"/>
        <cfvo type="max"/>
        <color theme="0"/>
        <color rgb="FFF79646"/>
      </colorScale>
    </cfRule>
  </conditionalFormatting>
  <conditionalFormatting sqref="D153:D185">
    <cfRule type="colorScale" priority="491">
      <colorScale>
        <cfvo type="min"/>
        <cfvo type="max"/>
        <color rgb="FFFCFCFF"/>
        <color rgb="FFF79646"/>
      </colorScale>
    </cfRule>
  </conditionalFormatting>
  <conditionalFormatting sqref="E153:E185">
    <cfRule type="colorScale" priority="492">
      <colorScale>
        <cfvo type="min"/>
        <cfvo type="max"/>
        <color theme="0"/>
        <color rgb="FFF79646"/>
      </colorScale>
    </cfRule>
  </conditionalFormatting>
  <conditionalFormatting sqref="H153:H185">
    <cfRule type="colorScale" priority="493">
      <colorScale>
        <cfvo type="min"/>
        <cfvo type="max"/>
        <color rgb="FFFCFCFF"/>
        <color rgb="FFF79646"/>
      </colorScale>
    </cfRule>
  </conditionalFormatting>
  <conditionalFormatting sqref="F153:F185">
    <cfRule type="colorScale" priority="494">
      <colorScale>
        <cfvo type="min"/>
        <cfvo type="max"/>
        <color theme="0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CRNV</dc:creator>
  <cp:keywords/>
  <dc:description/>
  <cp:lastModifiedBy>INGRID PAOLA SUAREZ RUBIANO</cp:lastModifiedBy>
  <cp:revision/>
  <dcterms:created xsi:type="dcterms:W3CDTF">2017-04-25T16:02:54Z</dcterms:created>
  <dcterms:modified xsi:type="dcterms:W3CDTF">2026-04-27T21:28:20Z</dcterms:modified>
  <cp:category/>
  <cp:contentStatus/>
</cp:coreProperties>
</file>