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6\JUNIO\"/>
    </mc:Choice>
  </mc:AlternateContent>
  <xr:revisionPtr revIDLastSave="0" documentId="13_ncr:1_{3F9F7005-F2A0-4944-BB99-0082A3CA3083}" xr6:coauthVersionLast="47" xr6:coauthVersionMax="47" xr10:uidLastSave="{00000000-0000-0000-0000-000000000000}"/>
  <bookViews>
    <workbookView xWindow="228" yWindow="0" windowWidth="11112" windowHeight="13680" xr2:uid="{00000000-000D-0000-FFFF-FFFF00000000}"/>
  </bookViews>
  <sheets>
    <sheet name="Patología" sheetId="1" r:id="rId1"/>
    <sheet name="Clí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6" i="1" l="1"/>
  <c r="E66" i="1"/>
  <c r="D67" i="1"/>
  <c r="E67" i="1"/>
  <c r="D68" i="1"/>
  <c r="E68" i="1"/>
  <c r="D69" i="1"/>
  <c r="E69" i="1"/>
  <c r="D70" i="1"/>
  <c r="E70" i="1"/>
  <c r="E77" i="2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D21" i="1" l="1"/>
  <c r="D20" i="1"/>
  <c r="D19" i="1"/>
  <c r="D18" i="1"/>
  <c r="D75" i="2" l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<sst xmlns="http://schemas.openxmlformats.org/spreadsheetml/2006/main" count="355" uniqueCount="150">
  <si>
    <t>Cuadro 1.1</t>
  </si>
  <si>
    <t>Comparativo en cifras de muertes violentas en niños, niñas y adolescentes por año del hecho y sexo de la víctima, según manera de muerte</t>
  </si>
  <si>
    <t>Colombia</t>
  </si>
  <si>
    <t>Manera de Muerte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</si>
  <si>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</si>
  <si>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</si>
  <si>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t>Hombre</t>
  </si>
  <si>
    <t>Mujer</t>
  </si>
  <si>
    <t>Total</t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</si>
  <si>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</si>
  <si>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t>Eventos de transporte</t>
  </si>
  <si>
    <t>Accidental</t>
  </si>
  <si>
    <t>Suicidio</t>
  </si>
  <si>
    <t>Total general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</si>
  <si>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- Grupo Nacional de Analítica y Gobernanza de Datos - GNAGD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</si>
  <si>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t>Homicidio</t>
  </si>
  <si>
    <t>Cuadro 1.2</t>
  </si>
  <si>
    <t>Cifras de muertes violentas en niños, niñas y adolescentes por manera de muerte, según grupo de edad</t>
  </si>
  <si>
    <t>Grupo de edad</t>
  </si>
  <si>
    <t>Manera de muerte</t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</si>
  <si>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</si>
  <si>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</si>
  <si>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(00 a 04)</t>
  </si>
  <si>
    <t>(05 a 09)</t>
  </si>
  <si>
    <t>(10 a 14)</t>
  </si>
  <si>
    <t>(15 a 17)</t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</si>
  <si>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</si>
  <si>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t>Cuadro 1.3</t>
  </si>
  <si>
    <t>Cifras de muertes violentas en niños, niñas y adolescentes por manera de muerte, según ciclo vital</t>
  </si>
  <si>
    <t>Ciclo vital</t>
  </si>
  <si>
    <t>Primera infancia (00 a 05)</t>
  </si>
  <si>
    <t>-</t>
  </si>
  <si>
    <t>Infancia (06 a 11)</t>
  </si>
  <si>
    <t>Adolescencia (12 a 17)</t>
  </si>
  <si>
    <r>
      <t xml:space="preserve">Fuente: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-: No se registraron casos</t>
    </r>
  </si>
  <si>
    <t>Cuadro 1.4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</si>
  <si>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</si>
  <si>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Variación absoluta</t>
  </si>
  <si>
    <t>Variación porcentual %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</si>
  <si>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</si>
  <si>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</si>
  <si>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Cuadro 1.5</t>
  </si>
  <si>
    <t>Cifras de muertes violentas en niños, niñas y adolescentes por manera de muerte según ciudades capitales</t>
  </si>
  <si>
    <t>Municipio del hecho</t>
  </si>
  <si>
    <t>Barranquilla</t>
  </si>
  <si>
    <t>Bogotá, D.C.</t>
  </si>
  <si>
    <t>Bucaramanga</t>
  </si>
  <si>
    <t>Cartagena de Indias</t>
  </si>
  <si>
    <t>Cúcuta</t>
  </si>
  <si>
    <t>Florencia</t>
  </si>
  <si>
    <t>Ibagué</t>
  </si>
  <si>
    <t>Inírida</t>
  </si>
  <si>
    <t>Manizales</t>
  </si>
  <si>
    <t>Medellín</t>
  </si>
  <si>
    <t>Mitú</t>
  </si>
  <si>
    <t>Mocoa</t>
  </si>
  <si>
    <t>Montería</t>
  </si>
  <si>
    <t>Neiva</t>
  </si>
  <si>
    <t>Pasto</t>
  </si>
  <si>
    <t>Pereira</t>
  </si>
  <si>
    <t>Popayán</t>
  </si>
  <si>
    <t>Puerto Carreño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</si>
  <si>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</si>
  <si>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</si>
  <si>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</si>
  <si>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</si>
  <si>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</si>
  <si>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</si>
  <si>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</si>
  <si>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</si>
  <si>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</si>
  <si>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</si>
  <si>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- Grupo Nacional de Analítica y Gobernanza de Datos - GNAGD.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</si>
  <si>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1.6</t>
  </si>
  <si>
    <t>Cifras de muertes violentas en niños, niñas y adolescentes por manera de muerte según departamento del hecho</t>
  </si>
  <si>
    <t>Departamento del hecho</t>
  </si>
  <si>
    <t>Amazonas</t>
  </si>
  <si>
    <t>Antioquia</t>
  </si>
  <si>
    <t>Arauca</t>
  </si>
  <si>
    <t xml:space="preserve">Archipiélago de San Andrés, Providencia y Santa Catalina 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</si>
  <si>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</si>
  <si>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</si>
  <si>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</si>
  <si>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</si>
  <si>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</si>
  <si>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</si>
  <si>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</si>
  <si>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</si>
  <si>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</si>
  <si>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</si>
  <si>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</si>
  <si>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</si>
  <si>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</si>
  <si>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</si>
  <si>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</si>
  <si>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</si>
  <si>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</si>
  <si>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</si>
  <si>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</si>
  <si>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</si>
  <si>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</si>
  <si>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</si>
  <si>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</si>
  <si>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</si>
  <si>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</si>
  <si>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</si>
  <si>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</si>
  <si>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</si>
  <si>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</si>
  <si>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-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</si>
  <si>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t>Cuadro 2.1</t>
  </si>
  <si>
    <t>Comparativo en cifras de lesiones no fatales en niños, niñas y adolescentes por año del hecho y sexo de la víctima, según contexto de violencia</t>
  </si>
  <si>
    <t>Contexto de violencia</t>
  </si>
  <si>
    <t>Exámenes médico legales por presunto delito sexual</t>
  </si>
  <si>
    <t>Violencia interpersonal</t>
  </si>
  <si>
    <t>Violencia intrafamiliar</t>
  </si>
  <si>
    <t>Lesiones en eventos de transporte</t>
  </si>
  <si>
    <t>Violencia de pareja</t>
  </si>
  <si>
    <t>Lesiones accidentales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</si>
  <si>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</si>
  <si>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2.2</t>
  </si>
  <si>
    <t>Cifras de lesiones no fatales en niños, niñas y adolescentes por contexto de violencia, según grupo de edad</t>
  </si>
  <si>
    <t>Presunto delito sexual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</si>
  <si>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</si>
  <si>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t>Cuadro 2.3</t>
  </si>
  <si>
    <t>Cifras de lesiones no fatales en niños, niñas y adolescentes por contexto de violencia, según ciclo vital</t>
  </si>
  <si>
    <t xml:space="preserve">Total 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</si>
  <si>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</si>
  <si>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t>Cuadro 2.4</t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</si>
  <si>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</si>
  <si>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</si>
  <si>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Cuadro 2.5</t>
  </si>
  <si>
    <t>Cifras de lesiones no fatales en niños, niñas y adolescentes por contexto de violencia según ciudades capitales</t>
  </si>
  <si>
    <t>Ciudades capitales de Colombia</t>
  </si>
  <si>
    <t>Armenia</t>
  </si>
  <si>
    <t>Leticia</t>
  </si>
  <si>
    <t>San José del Guaviare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</si>
  <si>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</si>
  <si>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Cuadro 2.6</t>
  </si>
  <si>
    <t>Cifras de lesiones no fatales en niños, niñas y adolescentes por contexto de violencia según departamento del hecho</t>
  </si>
  <si>
    <t>Archipiélago de San Andrés, Providencia y Santa Catalina</t>
  </si>
  <si>
    <t>Indet.</t>
  </si>
  <si>
    <r>
      <t>Enero - junio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</si>
  <si>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en niños, niñas y adolescentes según manera de muerte. 
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junio) </t>
    </r>
  </si>
  <si>
    <r>
      <t>Enero - junio 2026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</si>
  <si>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junio). </t>
    </r>
  </si>
  <si>
    <r>
      <t>Enero - junio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</si>
  <si>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niños, niñas y adolescentes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junio). </t>
    </r>
  </si>
  <si>
    <r>
      <t>Gráfica 3. Porcentaje de lesiones no fatales en niños, niñas y adolescentes 
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junio) </t>
    </r>
  </si>
  <si>
    <t>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</si>
</sst>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</cellStyleXfs>
  <cellXfs count="21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2" fontId="0" fillId="0" borderId="0" xfId="0" applyNumberFormat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/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/>
    <xf numFmtId="0" fontId="9" fillId="0" borderId="0" xfId="0" applyFont="1"/>
    <xf numFmtId="0" fontId="9" fillId="0" borderId="8" xfId="0" applyFont="1" applyBorder="1"/>
    <xf numFmtId="3" fontId="1" fillId="0" borderId="0" xfId="0" applyNumberFormat="1" applyFont="1" applyAlignment="1">
      <alignment horizontal="right" vertical="center" indent="1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2" fontId="0" fillId="0" borderId="0" xfId="0" applyNumberFormat="1" applyAlignment="1">
      <alignment horizontal="left"/>
    </xf>
    <xf numFmtId="0" fontId="6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10" fontId="0" fillId="0" borderId="0" xfId="0" applyNumberForma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9" fillId="0" borderId="4" xfId="0" applyFont="1" applyBorder="1"/>
    <xf numFmtId="2" fontId="9" fillId="0" borderId="0" xfId="0" applyNumberFormat="1" applyFont="1"/>
    <xf numFmtId="10" fontId="9" fillId="0" borderId="0" xfId="0" applyNumberFormat="1" applyFont="1"/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/>
    </xf>
    <xf numFmtId="3" fontId="9" fillId="0" borderId="0" xfId="0" applyNumberFormat="1" applyFont="1"/>
    <xf numFmtId="4" fontId="10" fillId="0" borderId="0" xfId="0" applyNumberFormat="1" applyFont="1" applyAlignment="1">
      <alignment horizontal="right" vertical="center" indent="1"/>
    </xf>
    <xf numFmtId="4" fontId="9" fillId="0" borderId="0" xfId="0" applyNumberFormat="1" applyFont="1" applyAlignment="1">
      <alignment horizontal="right" indent="1"/>
    </xf>
    <xf numFmtId="0" fontId="8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3" fontId="8" fillId="0" borderId="4" xfId="0" applyNumberFormat="1" applyFont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7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Alignment="1">
      <alignment horizontal="right" readingOrder="1"/>
    </xf>
    <xf numFmtId="3" fontId="10" fillId="0" borderId="8" xfId="0" applyNumberFormat="1" applyFont="1" applyBorder="1" applyAlignment="1">
      <alignment horizontal="right" readingOrder="1"/>
    </xf>
    <xf numFmtId="0" fontId="9" fillId="0" borderId="0" xfId="0" applyFont="1" applyAlignment="1">
      <alignment readingOrder="1"/>
    </xf>
    <xf numFmtId="0" fontId="9" fillId="0" borderId="8" xfId="0" applyFont="1" applyBorder="1" applyAlignment="1">
      <alignment readingOrder="1"/>
    </xf>
    <xf numFmtId="0" fontId="9" fillId="0" borderId="0" xfId="0" applyFont="1" applyAlignment="1">
      <alignment horizontal="left" indent="1"/>
    </xf>
    <xf numFmtId="2" fontId="9" fillId="0" borderId="0" xfId="0" applyNumberFormat="1" applyFont="1" applyAlignment="1">
      <alignment horizontal="left" inden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3" fontId="8" fillId="0" borderId="4" xfId="0" applyNumberFormat="1" applyFont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3" fontId="10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10" fontId="9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Border="1" applyAlignment="1">
      <alignment vertical="top"/>
    </xf>
    <xf numFmtId="0" fontId="0" fillId="0" borderId="0" xfId="0" applyAlignment="1">
      <alignment vertical="center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Border="1" applyAlignment="1">
      <alignment horizontal="left" vertical="center" indent="1"/>
    </xf>
    <xf numFmtId="3" fontId="8" fillId="0" borderId="0" xfId="0" applyNumberFormat="1" applyFont="1" applyAlignment="1">
      <alignment horizontal="left" vertical="center" indent="1"/>
    </xf>
    <xf numFmtId="3" fontId="8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3" fontId="8" fillId="0" borderId="0" xfId="0" applyNumberFormat="1" applyFont="1" applyAlignment="1">
      <alignment horizontal="right"/>
    </xf>
    <xf numFmtId="10" fontId="8" fillId="0" borderId="8" xfId="0" applyNumberFormat="1" applyFont="1" applyBorder="1" applyAlignment="1">
      <alignment horizontal="right"/>
    </xf>
    <xf numFmtId="3" fontId="8" fillId="5" borderId="0" xfId="0" applyNumberFormat="1" applyFont="1" applyFill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10" fontId="7" fillId="0" borderId="6" xfId="0" applyNumberFormat="1" applyFont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 indent="1"/>
    </xf>
    <xf numFmtId="2" fontId="9" fillId="0" borderId="0" xfId="0" applyNumberFormat="1" applyFont="1" applyAlignment="1">
      <alignment horizontal="center"/>
    </xf>
    <xf numFmtId="0" fontId="7" fillId="5" borderId="4" xfId="0" applyFont="1" applyFill="1" applyBorder="1" applyAlignment="1">
      <alignment horizontal="left" vertical="center" indent="1"/>
    </xf>
    <xf numFmtId="3" fontId="7" fillId="5" borderId="0" xfId="0" applyNumberFormat="1" applyFont="1" applyFill="1" applyBorder="1" applyAlignment="1">
      <alignment horizontal="right" vertical="center"/>
    </xf>
    <xf numFmtId="2" fontId="9" fillId="0" borderId="15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7" xfId="0" applyFont="1" applyBorder="1"/>
    <xf numFmtId="0" fontId="9" fillId="0" borderId="6" xfId="0" applyFont="1" applyBorder="1"/>
    <xf numFmtId="2" fontId="9" fillId="0" borderId="14" xfId="0" applyNumberFormat="1" applyFont="1" applyBorder="1" applyAlignment="1">
      <alignment horizontal="center"/>
    </xf>
    <xf numFmtId="0" fontId="9" fillId="0" borderId="1" xfId="0" applyFont="1" applyBorder="1"/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0" fontId="20" fillId="0" borderId="13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16" fillId="4" borderId="1" xfId="0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9.6433867594254374E-2"/>
          <c:w val="0.51123647532760186"/>
          <c:h val="0.87858877956446779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0.35797254487856389</c:v>
                </c:pt>
                <c:pt idx="1">
                  <c:v>0.29672650475184792</c:v>
                </c:pt>
                <c:pt idx="2">
                  <c:v>0.19852164730728616</c:v>
                </c:pt>
                <c:pt idx="3">
                  <c:v>0.146779303062302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5701701530462"/>
          <c:y val="0.19017631591373224"/>
          <c:w val="0.75442188483251327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313</c:v>
                </c:pt>
                <c:pt idx="1">
                  <c:v>231</c:v>
                </c:pt>
                <c:pt idx="2">
                  <c:v>199</c:v>
                </c:pt>
                <c:pt idx="3">
                  <c:v>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339</c:v>
                </c:pt>
                <c:pt idx="1">
                  <c:v>281</c:v>
                </c:pt>
                <c:pt idx="2">
                  <c:v>188</c:v>
                </c:pt>
                <c:pt idx="3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7085857626348676E-2"/>
                  <c:y val="-6.7548047277964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8.3067092651757157E-2</c:v>
                </c:pt>
                <c:pt idx="1">
                  <c:v>0.21645021645021645</c:v>
                </c:pt>
                <c:pt idx="2">
                  <c:v>-5.5276381909547756E-2</c:v>
                </c:pt>
                <c:pt idx="3">
                  <c:v>-1.4184397163120588E-2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Manera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muerte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0"/>
              <c:y val="0.419774648625087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40009083058746"/>
          <c:y val="2.20911194600318E-3"/>
          <c:w val="0.26624144190324051"/>
          <c:h val="0.249163789821944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0.46293715154586923</c:v>
                </c:pt>
                <c:pt idx="1">
                  <c:v>0.21977952356817029</c:v>
                </c:pt>
                <c:pt idx="2">
                  <c:v>0.22529143436391283</c:v>
                </c:pt>
                <c:pt idx="3">
                  <c:v>6.240496705524582E-2</c:v>
                </c:pt>
                <c:pt idx="4">
                  <c:v>2.0273694880892042E-2</c:v>
                </c:pt>
                <c:pt idx="5">
                  <c:v>9.3132285859097823E-3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479561064245509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8258</c:v>
                </c:pt>
                <c:pt idx="1">
                  <c:v>3504</c:v>
                </c:pt>
                <c:pt idx="2">
                  <c:v>3607</c:v>
                </c:pt>
                <c:pt idx="3">
                  <c:v>975</c:v>
                </c:pt>
                <c:pt idx="4">
                  <c:v>338</c:v>
                </c:pt>
                <c:pt idx="5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7307</c:v>
                </c:pt>
                <c:pt idx="1">
                  <c:v>3469</c:v>
                </c:pt>
                <c:pt idx="2">
                  <c:v>3556</c:v>
                </c:pt>
                <c:pt idx="3">
                  <c:v>985</c:v>
                </c:pt>
                <c:pt idx="4">
                  <c:v>320</c:v>
                </c:pt>
                <c:pt idx="5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1583245845944271E-2"/>
                  <c:y val="5.7265239796185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-0.11516105594574955</c:v>
                </c:pt>
                <c:pt idx="1">
                  <c:v>-9.9885844748858199E-3</c:v>
                </c:pt>
                <c:pt idx="2">
                  <c:v>-1.4139173828666474E-2</c:v>
                </c:pt>
                <c:pt idx="3">
                  <c:v>1.025641025641022E-2</c:v>
                </c:pt>
                <c:pt idx="4">
                  <c:v>-5.3254437869822535E-2</c:v>
                </c:pt>
                <c:pt idx="5">
                  <c:v>-0.19230769230769229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Contexto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violencia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Porcentaje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93133</xdr:colOff>
      <xdr:row>74</xdr:row>
      <xdr:rowOff>135465</xdr:rowOff>
    </xdr:from>
    <xdr:to>
      <xdr:col>6</xdr:col>
      <xdr:colOff>591671</xdr:colOff>
      <xdr:row>92</xdr:row>
      <xdr:rowOff>89646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8"/>
  <sheetViews>
    <sheetView showGridLines="0" tabSelected="1" zoomScale="85" zoomScaleNormal="85" workbookViewId="0">
      <selection activeCell="A74" sqref="A74:G94"/>
    </sheetView>
  </sheetViews>
  <sheetFormatPr defaultColWidth="11.44140625" defaultRowHeight="13.8" x14ac:dyDescent="0.25"/>
  <cols>
    <col min="1" max="1" width="25.109375" style="15" customWidth="1"/>
    <col min="2" max="5" width="10.88671875" style="15" customWidth="1"/>
    <col min="6" max="6" width="10.88671875" style="69" customWidth="1"/>
    <col min="7" max="7" width="10.88671875" style="15" customWidth="1"/>
    <col min="8" max="9" width="8.88671875" style="15" customWidth="1"/>
    <col min="10" max="10" width="21.6640625" style="15" customWidth="1"/>
    <col min="11" max="11" width="20" style="15" customWidth="1"/>
    <col min="12" max="16384" width="11.44140625" style="15"/>
  </cols>
  <sheetData>
    <row r="2" spans="1:11" ht="15.75" customHeight="1" x14ac:dyDescent="0.3">
      <c r="A2" s="30" t="s">
        <v>0</v>
      </c>
      <c r="B2" s="10"/>
      <c r="C2" s="10"/>
      <c r="D2" s="10"/>
      <c r="E2" s="10"/>
      <c r="F2" s="70"/>
      <c r="G2" s="10"/>
      <c r="H2" s="14"/>
      <c r="I2" s="157"/>
    </row>
    <row r="3" spans="1:11" ht="33" customHeight="1" x14ac:dyDescent="0.25">
      <c r="A3" s="185" t="s">
        <v>1</v>
      </c>
      <c r="B3" s="186"/>
      <c r="C3" s="186"/>
      <c r="D3" s="186"/>
      <c r="E3" s="186"/>
      <c r="F3" s="186"/>
      <c r="G3" s="186"/>
      <c r="H3" s="156"/>
      <c r="I3" s="16"/>
    </row>
    <row r="4" spans="1:11" ht="13.5" customHeight="1" x14ac:dyDescent="0.3">
      <c r="A4" s="34" t="s">
        <v>2</v>
      </c>
      <c r="B4" s="154"/>
      <c r="C4" s="154"/>
      <c r="D4" s="154"/>
      <c r="E4" s="154"/>
      <c r="F4" s="155"/>
      <c r="G4" s="154"/>
      <c r="H4" s="156"/>
      <c r="I4" s="16"/>
    </row>
    <row r="5" spans="1:11" ht="16.5" customHeight="1" x14ac:dyDescent="0.3">
      <c r="A5" s="144" t="s">
        <v>142</v>
      </c>
      <c r="B5" s="145"/>
      <c r="C5" s="145"/>
      <c r="D5" s="145"/>
      <c r="E5" s="145"/>
      <c r="F5" s="146"/>
      <c r="G5" s="145"/>
      <c r="H5" s="160"/>
      <c r="I5" s="158"/>
    </row>
    <row r="6" spans="1:11" ht="18" customHeight="1" x14ac:dyDescent="0.25">
      <c r="A6" s="164" t="s">
        <v>3</v>
      </c>
      <c r="B6" s="184" t="s">
        <v>4</v>
      </c>
      <c r="C6" s="184"/>
      <c r="D6" s="184"/>
      <c r="E6" s="184"/>
      <c r="F6" s="184" t="s">
        <v>5</v>
      </c>
      <c r="G6" s="184"/>
      <c r="H6" s="184"/>
      <c r="I6" s="184"/>
    </row>
    <row r="7" spans="1:11" x14ac:dyDescent="0.25">
      <c r="A7" s="165"/>
      <c r="B7" s="84" t="s">
        <v>6</v>
      </c>
      <c r="C7" s="84" t="s">
        <v>7</v>
      </c>
      <c r="D7" s="86" t="s">
        <v>141</v>
      </c>
      <c r="E7" s="84" t="s">
        <v>8</v>
      </c>
      <c r="F7" s="86" t="s">
        <v>6</v>
      </c>
      <c r="G7" s="86" t="s">
        <v>7</v>
      </c>
      <c r="H7" s="86" t="s">
        <v>141</v>
      </c>
      <c r="I7" s="87" t="s">
        <v>8</v>
      </c>
    </row>
    <row r="8" spans="1:11" ht="15.6" x14ac:dyDescent="0.25">
      <c r="A8" s="64" t="s">
        <v>9</v>
      </c>
      <c r="B8" s="104">
        <v>249</v>
      </c>
      <c r="C8" s="104">
        <v>63</v>
      </c>
      <c r="D8" s="104">
        <v>1</v>
      </c>
      <c r="E8" s="105">
        <v>313</v>
      </c>
      <c r="F8" s="104">
        <v>291</v>
      </c>
      <c r="G8" s="104">
        <v>46</v>
      </c>
      <c r="H8" s="104">
        <v>2</v>
      </c>
      <c r="I8" s="106">
        <v>339</v>
      </c>
      <c r="J8" s="61"/>
      <c r="K8" s="60"/>
    </row>
    <row r="9" spans="1:11" x14ac:dyDescent="0.25">
      <c r="A9" s="45" t="s">
        <v>10</v>
      </c>
      <c r="B9" s="107">
        <v>165</v>
      </c>
      <c r="C9" s="107">
        <v>66</v>
      </c>
      <c r="D9" s="107" t="s">
        <v>31</v>
      </c>
      <c r="E9" s="108">
        <v>231</v>
      </c>
      <c r="F9" s="107">
        <v>199</v>
      </c>
      <c r="G9" s="107">
        <v>82</v>
      </c>
      <c r="H9" s="107" t="s">
        <v>31</v>
      </c>
      <c r="I9" s="109">
        <v>281</v>
      </c>
      <c r="J9" s="150"/>
      <c r="K9" s="150"/>
    </row>
    <row r="10" spans="1:11" x14ac:dyDescent="0.25">
      <c r="A10" s="64" t="s">
        <v>11</v>
      </c>
      <c r="B10" s="104">
        <v>138</v>
      </c>
      <c r="C10" s="104">
        <v>61</v>
      </c>
      <c r="D10" s="104" t="s">
        <v>31</v>
      </c>
      <c r="E10" s="105">
        <v>199</v>
      </c>
      <c r="F10" s="104">
        <v>129</v>
      </c>
      <c r="G10" s="104">
        <v>59</v>
      </c>
      <c r="H10" s="104" t="s">
        <v>31</v>
      </c>
      <c r="I10" s="106">
        <v>188</v>
      </c>
      <c r="J10" s="150"/>
      <c r="K10" s="150"/>
    </row>
    <row r="11" spans="1:11" x14ac:dyDescent="0.25">
      <c r="A11" s="45" t="s">
        <v>12</v>
      </c>
      <c r="B11" s="107">
        <v>72</v>
      </c>
      <c r="C11" s="107">
        <v>69</v>
      </c>
      <c r="D11" s="107" t="s">
        <v>31</v>
      </c>
      <c r="E11" s="108">
        <v>141</v>
      </c>
      <c r="F11" s="107">
        <v>75</v>
      </c>
      <c r="G11" s="107">
        <v>64</v>
      </c>
      <c r="H11" s="107" t="s">
        <v>31</v>
      </c>
      <c r="I11" s="109">
        <v>139</v>
      </c>
      <c r="J11" s="150"/>
      <c r="K11" s="150"/>
    </row>
    <row r="12" spans="1:11" x14ac:dyDescent="0.25">
      <c r="A12" s="151" t="s">
        <v>13</v>
      </c>
      <c r="B12" s="152">
        <v>624</v>
      </c>
      <c r="C12" s="152">
        <v>259</v>
      </c>
      <c r="D12" s="152">
        <v>1</v>
      </c>
      <c r="E12" s="152">
        <v>884</v>
      </c>
      <c r="F12" s="152">
        <v>694</v>
      </c>
      <c r="G12" s="152">
        <v>251</v>
      </c>
      <c r="H12" s="152">
        <v>2</v>
      </c>
      <c r="I12" s="106">
        <v>947</v>
      </c>
      <c r="J12" s="150"/>
      <c r="K12" s="150"/>
    </row>
    <row r="13" spans="1:11" ht="91.5" customHeight="1" x14ac:dyDescent="0.25">
      <c r="A13" s="188" t="s">
        <v>14</v>
      </c>
      <c r="B13" s="189"/>
      <c r="C13" s="189"/>
      <c r="D13" s="189"/>
      <c r="E13" s="189"/>
      <c r="F13" s="189"/>
      <c r="G13" s="189"/>
      <c r="H13" s="159"/>
      <c r="I13" s="153"/>
      <c r="J13" s="38"/>
    </row>
    <row r="14" spans="1:11" ht="23.25" customHeight="1" x14ac:dyDescent="0.25">
      <c r="A14" s="9"/>
      <c r="B14" s="8"/>
      <c r="C14" s="8"/>
      <c r="D14" s="8"/>
      <c r="E14" s="8"/>
      <c r="F14" s="71"/>
      <c r="G14" s="8"/>
      <c r="H14" s="150"/>
      <c r="I14" s="150"/>
      <c r="J14" s="38"/>
    </row>
    <row r="15" spans="1:11" ht="30.6" customHeight="1" x14ac:dyDescent="0.25">
      <c r="A15" s="187" t="s">
        <v>143</v>
      </c>
      <c r="B15" s="187"/>
      <c r="C15" s="187"/>
      <c r="D15" s="187"/>
      <c r="E15" s="187"/>
      <c r="F15" s="187"/>
      <c r="G15" s="187"/>
      <c r="H15" s="62"/>
      <c r="I15" s="62"/>
    </row>
    <row r="18" spans="1:5" x14ac:dyDescent="0.25">
      <c r="B18" s="29" t="s">
        <v>15</v>
      </c>
      <c r="C18" s="38"/>
      <c r="D18" s="39">
        <f>+I8/I12</f>
        <v>0.35797254487856389</v>
      </c>
      <c r="E18" s="38"/>
    </row>
    <row r="19" spans="1:5" x14ac:dyDescent="0.25">
      <c r="B19" s="29" t="s">
        <v>10</v>
      </c>
      <c r="C19" s="38"/>
      <c r="D19" s="39">
        <f>+I9/I12</f>
        <v>0.29672650475184792</v>
      </c>
      <c r="E19" s="38"/>
    </row>
    <row r="20" spans="1:5" x14ac:dyDescent="0.25">
      <c r="B20" s="29" t="s">
        <v>11</v>
      </c>
      <c r="C20" s="38"/>
      <c r="D20" s="39">
        <f>+I10/I12</f>
        <v>0.19852164730728616</v>
      </c>
      <c r="E20" s="38"/>
    </row>
    <row r="21" spans="1:5" x14ac:dyDescent="0.25">
      <c r="B21" s="29" t="s">
        <v>12</v>
      </c>
      <c r="C21" s="38"/>
      <c r="D21" s="39">
        <f>+I11/I12</f>
        <v>0.146779303062302</v>
      </c>
      <c r="E21" s="38"/>
    </row>
    <row r="22" spans="1:5" x14ac:dyDescent="0.25">
      <c r="C22" s="38"/>
    </row>
    <row r="32" spans="1:5" x14ac:dyDescent="0.25">
      <c r="A32" s="67"/>
    </row>
    <row r="33" spans="1:6" ht="18" customHeight="1" x14ac:dyDescent="0.25">
      <c r="A33" s="30" t="s">
        <v>16</v>
      </c>
      <c r="B33" s="14"/>
      <c r="C33" s="14"/>
      <c r="D33" s="14"/>
      <c r="E33" s="14"/>
      <c r="F33" s="72"/>
    </row>
    <row r="34" spans="1:6" ht="30.6" customHeight="1" x14ac:dyDescent="0.25">
      <c r="A34" s="175" t="s">
        <v>17</v>
      </c>
      <c r="B34" s="176"/>
      <c r="C34" s="176"/>
      <c r="D34" s="176"/>
      <c r="E34" s="176"/>
      <c r="F34" s="177"/>
    </row>
    <row r="35" spans="1:6" ht="13.95" customHeight="1" x14ac:dyDescent="0.25">
      <c r="A35" s="66" t="s">
        <v>2</v>
      </c>
      <c r="F35" s="73"/>
    </row>
    <row r="36" spans="1:6" s="63" customFormat="1" ht="18.75" customHeight="1" x14ac:dyDescent="0.3">
      <c r="A36" s="66" t="s">
        <v>144</v>
      </c>
      <c r="F36" s="74"/>
    </row>
    <row r="37" spans="1:6" ht="14.4" x14ac:dyDescent="0.3">
      <c r="A37" s="169" t="s">
        <v>18</v>
      </c>
      <c r="B37" s="170" t="s">
        <v>19</v>
      </c>
      <c r="C37" s="170"/>
      <c r="D37" s="170"/>
      <c r="E37" s="170"/>
      <c r="F37" s="171"/>
    </row>
    <row r="38" spans="1:6" ht="32.25" customHeight="1" x14ac:dyDescent="0.25">
      <c r="A38" s="165"/>
      <c r="B38" s="86" t="s">
        <v>20</v>
      </c>
      <c r="C38" s="86" t="s">
        <v>10</v>
      </c>
      <c r="D38" s="86" t="s">
        <v>11</v>
      </c>
      <c r="E38" s="86" t="s">
        <v>12</v>
      </c>
      <c r="F38" s="87" t="s">
        <v>21</v>
      </c>
    </row>
    <row r="39" spans="1:6" x14ac:dyDescent="0.25">
      <c r="A39" s="64" t="s">
        <v>22</v>
      </c>
      <c r="B39" s="104">
        <v>9</v>
      </c>
      <c r="C39" s="104">
        <v>23</v>
      </c>
      <c r="D39" s="104">
        <v>69</v>
      </c>
      <c r="E39" s="104" t="s">
        <v>31</v>
      </c>
      <c r="F39" s="106">
        <v>101</v>
      </c>
    </row>
    <row r="40" spans="1:6" x14ac:dyDescent="0.25">
      <c r="A40" s="45" t="s">
        <v>23</v>
      </c>
      <c r="B40" s="107">
        <v>12</v>
      </c>
      <c r="C40" s="107">
        <v>24</v>
      </c>
      <c r="D40" s="107">
        <v>32</v>
      </c>
      <c r="E40" s="107">
        <v>1</v>
      </c>
      <c r="F40" s="109">
        <v>69</v>
      </c>
    </row>
    <row r="41" spans="1:6" x14ac:dyDescent="0.25">
      <c r="A41" s="64" t="s">
        <v>24</v>
      </c>
      <c r="B41" s="104">
        <v>44</v>
      </c>
      <c r="C41" s="104">
        <v>41</v>
      </c>
      <c r="D41" s="104">
        <v>46</v>
      </c>
      <c r="E41" s="104">
        <v>51</v>
      </c>
      <c r="F41" s="106">
        <v>182</v>
      </c>
    </row>
    <row r="42" spans="1:6" x14ac:dyDescent="0.25">
      <c r="A42" s="45" t="s">
        <v>25</v>
      </c>
      <c r="B42" s="107">
        <v>274</v>
      </c>
      <c r="C42" s="107">
        <v>193</v>
      </c>
      <c r="D42" s="107">
        <v>41</v>
      </c>
      <c r="E42" s="107">
        <v>87</v>
      </c>
      <c r="F42" s="109">
        <v>595</v>
      </c>
    </row>
    <row r="43" spans="1:6" x14ac:dyDescent="0.25">
      <c r="A43" s="88" t="s">
        <v>13</v>
      </c>
      <c r="B43" s="105">
        <v>339</v>
      </c>
      <c r="C43" s="105">
        <v>281</v>
      </c>
      <c r="D43" s="105">
        <v>188</v>
      </c>
      <c r="E43" s="105">
        <v>139</v>
      </c>
      <c r="F43" s="106">
        <v>947</v>
      </c>
    </row>
    <row r="44" spans="1:6" ht="105" customHeight="1" x14ac:dyDescent="0.25">
      <c r="A44" s="172" t="s">
        <v>26</v>
      </c>
      <c r="B44" s="173"/>
      <c r="C44" s="173"/>
      <c r="D44" s="173"/>
      <c r="E44" s="173"/>
      <c r="F44" s="174"/>
    </row>
    <row r="45" spans="1:6" ht="17.25" customHeight="1" x14ac:dyDescent="0.25">
      <c r="A45" s="12"/>
      <c r="B45" s="12"/>
      <c r="C45" s="12"/>
      <c r="D45" s="12"/>
      <c r="E45" s="12"/>
      <c r="F45" s="75"/>
    </row>
    <row r="46" spans="1:6" ht="15.75" customHeight="1" x14ac:dyDescent="0.25">
      <c r="A46" s="67"/>
      <c r="B46" s="12"/>
      <c r="C46" s="12"/>
      <c r="D46" s="12"/>
      <c r="E46" s="12"/>
      <c r="F46" s="75"/>
    </row>
    <row r="47" spans="1:6" ht="15" customHeight="1" x14ac:dyDescent="0.25">
      <c r="A47" s="30" t="s">
        <v>27</v>
      </c>
      <c r="B47" s="13"/>
      <c r="C47" s="13"/>
      <c r="D47" s="13"/>
      <c r="E47" s="13"/>
      <c r="F47" s="76"/>
    </row>
    <row r="48" spans="1:6" ht="27" customHeight="1" x14ac:dyDescent="0.25">
      <c r="A48" s="175" t="s">
        <v>28</v>
      </c>
      <c r="B48" s="176"/>
      <c r="C48" s="176"/>
      <c r="D48" s="176"/>
      <c r="E48" s="176"/>
      <c r="F48" s="177"/>
    </row>
    <row r="49" spans="1:6" ht="15" customHeight="1" x14ac:dyDescent="0.25">
      <c r="A49" s="34" t="s">
        <v>2</v>
      </c>
      <c r="B49" s="35"/>
      <c r="C49" s="35"/>
      <c r="D49" s="35"/>
      <c r="E49" s="35"/>
      <c r="F49" s="77"/>
    </row>
    <row r="50" spans="1:6" ht="15.75" customHeight="1" x14ac:dyDescent="0.25">
      <c r="A50" s="34" t="s">
        <v>144</v>
      </c>
      <c r="B50" s="68"/>
      <c r="C50" s="68"/>
      <c r="D50" s="68"/>
      <c r="E50" s="68"/>
      <c r="F50" s="78"/>
    </row>
    <row r="51" spans="1:6" ht="14.4" x14ac:dyDescent="0.3">
      <c r="A51" s="169" t="s">
        <v>29</v>
      </c>
      <c r="B51" s="170" t="s">
        <v>19</v>
      </c>
      <c r="C51" s="170"/>
      <c r="D51" s="170"/>
      <c r="E51" s="170"/>
      <c r="F51" s="171"/>
    </row>
    <row r="52" spans="1:6" ht="31.5" customHeight="1" x14ac:dyDescent="0.25">
      <c r="A52" s="164"/>
      <c r="B52" s="90" t="s">
        <v>20</v>
      </c>
      <c r="C52" s="90" t="s">
        <v>10</v>
      </c>
      <c r="D52" s="90" t="s">
        <v>11</v>
      </c>
      <c r="E52" s="90" t="s">
        <v>12</v>
      </c>
      <c r="F52" s="91" t="s">
        <v>21</v>
      </c>
    </row>
    <row r="53" spans="1:6" ht="14.25" customHeight="1" x14ac:dyDescent="0.25">
      <c r="A53" s="92" t="s">
        <v>30</v>
      </c>
      <c r="B53" s="112">
        <v>10</v>
      </c>
      <c r="C53" s="112">
        <v>29</v>
      </c>
      <c r="D53" s="112">
        <v>81</v>
      </c>
      <c r="E53" s="112" t="s">
        <v>31</v>
      </c>
      <c r="F53" s="113">
        <v>120</v>
      </c>
    </row>
    <row r="54" spans="1:6" ht="14.25" customHeight="1" x14ac:dyDescent="0.25">
      <c r="A54" s="45" t="s">
        <v>32</v>
      </c>
      <c r="B54" s="107">
        <v>20</v>
      </c>
      <c r="C54" s="107">
        <v>27</v>
      </c>
      <c r="D54" s="107">
        <v>35</v>
      </c>
      <c r="E54" s="107">
        <v>10</v>
      </c>
      <c r="F54" s="109">
        <v>92</v>
      </c>
    </row>
    <row r="55" spans="1:6" ht="14.25" customHeight="1" x14ac:dyDescent="0.25">
      <c r="A55" s="64" t="s">
        <v>33</v>
      </c>
      <c r="B55" s="104">
        <v>309</v>
      </c>
      <c r="C55" s="104">
        <v>225</v>
      </c>
      <c r="D55" s="104">
        <v>72</v>
      </c>
      <c r="E55" s="104">
        <v>129</v>
      </c>
      <c r="F55" s="106">
        <v>735</v>
      </c>
    </row>
    <row r="56" spans="1:6" ht="14.25" customHeight="1" x14ac:dyDescent="0.25">
      <c r="A56" s="89" t="s">
        <v>13</v>
      </c>
      <c r="B56" s="114">
        <v>339</v>
      </c>
      <c r="C56" s="114">
        <v>281</v>
      </c>
      <c r="D56" s="114">
        <v>188</v>
      </c>
      <c r="E56" s="114">
        <v>139</v>
      </c>
      <c r="F56" s="115">
        <v>947</v>
      </c>
    </row>
    <row r="57" spans="1:6" ht="108.75" customHeight="1" x14ac:dyDescent="0.25">
      <c r="A57" s="166" t="s">
        <v>34</v>
      </c>
      <c r="B57" s="167"/>
      <c r="C57" s="167"/>
      <c r="D57" s="167"/>
      <c r="E57" s="167"/>
      <c r="F57" s="168"/>
    </row>
    <row r="58" spans="1:6" x14ac:dyDescent="0.25">
      <c r="A58" s="40"/>
      <c r="B58" s="41"/>
      <c r="C58" s="41"/>
      <c r="D58" s="41"/>
      <c r="E58" s="41"/>
      <c r="F58" s="79"/>
    </row>
    <row r="59" spans="1:6" x14ac:dyDescent="0.25">
      <c r="A59" s="40"/>
      <c r="B59" s="41"/>
      <c r="C59" s="41"/>
      <c r="D59" s="41"/>
      <c r="E59" s="41"/>
      <c r="F59" s="79"/>
    </row>
    <row r="60" spans="1:6" x14ac:dyDescent="0.25">
      <c r="A60" s="40"/>
      <c r="B60" s="41"/>
      <c r="C60" s="41"/>
      <c r="D60" s="41"/>
      <c r="E60" s="41"/>
      <c r="F60" s="79"/>
    </row>
    <row r="61" spans="1:6" ht="15" customHeight="1" x14ac:dyDescent="0.25">
      <c r="A61" s="52" t="s">
        <v>35</v>
      </c>
      <c r="B61" s="53"/>
      <c r="C61" s="53"/>
      <c r="D61" s="53"/>
      <c r="E61" s="54"/>
      <c r="F61" s="75"/>
    </row>
    <row r="62" spans="1:6" ht="15.6" customHeight="1" x14ac:dyDescent="0.25">
      <c r="A62" s="178" t="s">
        <v>36</v>
      </c>
      <c r="B62" s="179"/>
      <c r="C62" s="179"/>
      <c r="D62" s="179"/>
      <c r="E62" s="180"/>
      <c r="F62" s="80"/>
    </row>
    <row r="63" spans="1:6" ht="16.2" customHeight="1" x14ac:dyDescent="0.25">
      <c r="A63" s="55" t="s">
        <v>2</v>
      </c>
      <c r="B63" s="56"/>
      <c r="C63" s="56"/>
      <c r="D63" s="56"/>
      <c r="E63" s="57"/>
      <c r="F63" s="81"/>
    </row>
    <row r="64" spans="1:6" ht="15.6" customHeight="1" x14ac:dyDescent="0.25">
      <c r="A64" s="55" t="s">
        <v>142</v>
      </c>
      <c r="B64" s="58"/>
      <c r="C64" s="58"/>
      <c r="D64" s="58"/>
      <c r="E64" s="59"/>
    </row>
    <row r="65" spans="1:7" ht="41.25" customHeight="1" x14ac:dyDescent="0.25">
      <c r="A65" s="93" t="s">
        <v>3</v>
      </c>
      <c r="B65" s="94" t="s">
        <v>4</v>
      </c>
      <c r="C65" s="94" t="s">
        <v>5</v>
      </c>
      <c r="D65" s="94" t="s">
        <v>37</v>
      </c>
      <c r="E65" s="95" t="s">
        <v>38</v>
      </c>
    </row>
    <row r="66" spans="1:7" ht="15.75" customHeight="1" x14ac:dyDescent="0.3">
      <c r="A66" s="45" t="s">
        <v>39</v>
      </c>
      <c r="B66" s="107">
        <v>313</v>
      </c>
      <c r="C66" s="107">
        <v>339</v>
      </c>
      <c r="D66" s="120">
        <f>+C66-B66</f>
        <v>26</v>
      </c>
      <c r="E66" s="121">
        <f>+C66/B66-1</f>
        <v>8.3067092651757157E-2</v>
      </c>
      <c r="F66" s="82"/>
    </row>
    <row r="67" spans="1:7" ht="15.75" customHeight="1" x14ac:dyDescent="0.3">
      <c r="A67" s="64" t="s">
        <v>10</v>
      </c>
      <c r="B67" s="104">
        <v>231</v>
      </c>
      <c r="C67" s="104">
        <v>281</v>
      </c>
      <c r="D67" s="122">
        <f>+C67-B67</f>
        <v>50</v>
      </c>
      <c r="E67" s="123">
        <f>+C67/B67-1</f>
        <v>0.21645021645021645</v>
      </c>
      <c r="F67" s="82"/>
    </row>
    <row r="68" spans="1:7" ht="15.75" customHeight="1" x14ac:dyDescent="0.3">
      <c r="A68" s="45" t="s">
        <v>11</v>
      </c>
      <c r="B68" s="107">
        <v>199</v>
      </c>
      <c r="C68" s="107">
        <v>188</v>
      </c>
      <c r="D68" s="120">
        <f>+C68-B68</f>
        <v>-11</v>
      </c>
      <c r="E68" s="121">
        <f>+C68/B68-1</f>
        <v>-5.5276381909547756E-2</v>
      </c>
      <c r="F68" s="82"/>
    </row>
    <row r="69" spans="1:7" ht="15.75" customHeight="1" x14ac:dyDescent="0.3">
      <c r="A69" s="64" t="s">
        <v>12</v>
      </c>
      <c r="B69" s="104">
        <v>141</v>
      </c>
      <c r="C69" s="104">
        <v>139</v>
      </c>
      <c r="D69" s="122">
        <f>+C69-B69</f>
        <v>-2</v>
      </c>
      <c r="E69" s="123">
        <f>+C69/B69-1</f>
        <v>-1.4184397163120588E-2</v>
      </c>
      <c r="F69" s="82"/>
    </row>
    <row r="70" spans="1:7" ht="15.75" customHeight="1" x14ac:dyDescent="0.25">
      <c r="A70" s="89" t="s">
        <v>8</v>
      </c>
      <c r="B70" s="114">
        <v>884</v>
      </c>
      <c r="C70" s="114">
        <v>947</v>
      </c>
      <c r="D70" s="114">
        <f>+C70-B70</f>
        <v>63</v>
      </c>
      <c r="E70" s="124">
        <f>+C70/B70-1</f>
        <v>7.1266968325791824E-2</v>
      </c>
      <c r="F70" s="82"/>
    </row>
    <row r="71" spans="1:7" ht="79.95" customHeight="1" x14ac:dyDescent="0.25">
      <c r="A71" s="181" t="s">
        <v>40</v>
      </c>
      <c r="B71" s="182"/>
      <c r="C71" s="182"/>
      <c r="D71" s="182"/>
      <c r="E71" s="183"/>
      <c r="F71" s="83"/>
    </row>
    <row r="72" spans="1:7" x14ac:dyDescent="0.25">
      <c r="A72" s="40"/>
      <c r="B72" s="23"/>
      <c r="C72" s="23"/>
      <c r="D72" s="23"/>
      <c r="E72" s="43"/>
      <c r="F72" s="83"/>
      <c r="G72" s="42"/>
    </row>
    <row r="74" spans="1:7" ht="35.25" customHeight="1" x14ac:dyDescent="0.25">
      <c r="A74" s="187" t="s">
        <v>145</v>
      </c>
      <c r="B74" s="187"/>
      <c r="C74" s="187"/>
      <c r="D74" s="187"/>
      <c r="E74" s="187"/>
      <c r="F74" s="187"/>
      <c r="G74" s="187"/>
    </row>
    <row r="78" spans="1:7" x14ac:dyDescent="0.25">
      <c r="A78" s="29"/>
      <c r="B78" s="44"/>
    </row>
    <row r="79" spans="1:7" x14ac:dyDescent="0.25">
      <c r="A79" s="29"/>
      <c r="B79" s="44"/>
    </row>
    <row r="80" spans="1:7" x14ac:dyDescent="0.25">
      <c r="A80" s="29"/>
      <c r="B80" s="44"/>
    </row>
    <row r="81" spans="1:6" x14ac:dyDescent="0.25">
      <c r="A81" s="29"/>
      <c r="B81" s="44"/>
    </row>
    <row r="92" spans="1:6" x14ac:dyDescent="0.25">
      <c r="A92" s="67"/>
    </row>
    <row r="93" spans="1:6" x14ac:dyDescent="0.25">
      <c r="A93" s="67"/>
    </row>
    <row r="94" spans="1:6" x14ac:dyDescent="0.25">
      <c r="B94" s="33"/>
      <c r="C94" s="33"/>
      <c r="D94" s="33"/>
      <c r="E94" s="33"/>
    </row>
    <row r="95" spans="1:6" x14ac:dyDescent="0.25">
      <c r="B95" s="33"/>
      <c r="C95" s="33"/>
      <c r="D95" s="33"/>
      <c r="E95" s="33"/>
    </row>
    <row r="96" spans="1:6" ht="15.75" customHeight="1" x14ac:dyDescent="0.25">
      <c r="A96" s="30" t="s">
        <v>41</v>
      </c>
      <c r="B96" s="31"/>
      <c r="C96" s="31"/>
      <c r="D96" s="31"/>
      <c r="E96" s="31"/>
      <c r="F96" s="72"/>
    </row>
    <row r="97" spans="1:6" ht="30.6" customHeight="1" x14ac:dyDescent="0.25">
      <c r="A97" s="175" t="s">
        <v>42</v>
      </c>
      <c r="B97" s="176"/>
      <c r="C97" s="176"/>
      <c r="D97" s="176"/>
      <c r="E97" s="176"/>
      <c r="F97" s="177"/>
    </row>
    <row r="98" spans="1:6" x14ac:dyDescent="0.25">
      <c r="A98" s="34" t="s">
        <v>2</v>
      </c>
      <c r="B98" s="35"/>
      <c r="C98" s="35"/>
      <c r="D98" s="35"/>
      <c r="E98" s="35"/>
      <c r="F98" s="73"/>
    </row>
    <row r="99" spans="1:6" ht="16.2" x14ac:dyDescent="0.25">
      <c r="A99" s="34" t="s">
        <v>144</v>
      </c>
      <c r="F99" s="73"/>
    </row>
    <row r="100" spans="1:6" ht="17.25" customHeight="1" x14ac:dyDescent="0.3">
      <c r="A100" s="169" t="s">
        <v>43</v>
      </c>
      <c r="B100" s="170" t="s">
        <v>19</v>
      </c>
      <c r="C100" s="170"/>
      <c r="D100" s="170"/>
      <c r="E100" s="170"/>
      <c r="F100" s="171"/>
    </row>
    <row r="101" spans="1:6" ht="27.6" x14ac:dyDescent="0.25">
      <c r="A101" s="165"/>
      <c r="B101" s="86" t="s">
        <v>20</v>
      </c>
      <c r="C101" s="86" t="s">
        <v>10</v>
      </c>
      <c r="D101" s="86" t="s">
        <v>11</v>
      </c>
      <c r="E101" s="86" t="s">
        <v>12</v>
      </c>
      <c r="F101" s="87" t="s">
        <v>21</v>
      </c>
    </row>
    <row r="102" spans="1:6" x14ac:dyDescent="0.25">
      <c r="A102" s="45" t="s">
        <v>134</v>
      </c>
      <c r="B102" s="116">
        <v>1</v>
      </c>
      <c r="C102" s="116">
        <v>0</v>
      </c>
      <c r="D102" s="116">
        <v>0</v>
      </c>
      <c r="E102" s="116">
        <v>0</v>
      </c>
      <c r="F102" s="117">
        <v>1</v>
      </c>
    </row>
    <row r="103" spans="1:6" x14ac:dyDescent="0.25">
      <c r="A103" s="45" t="s">
        <v>44</v>
      </c>
      <c r="B103" s="116">
        <v>18</v>
      </c>
      <c r="C103" s="116">
        <v>5</v>
      </c>
      <c r="D103" s="116">
        <v>3</v>
      </c>
      <c r="E103" s="116">
        <v>3</v>
      </c>
      <c r="F103" s="117">
        <v>29</v>
      </c>
    </row>
    <row r="104" spans="1:6" x14ac:dyDescent="0.25">
      <c r="A104" s="45" t="s">
        <v>45</v>
      </c>
      <c r="B104" s="116">
        <v>20</v>
      </c>
      <c r="C104" s="116">
        <v>16</v>
      </c>
      <c r="D104" s="116">
        <v>2</v>
      </c>
      <c r="E104" s="116">
        <v>18</v>
      </c>
      <c r="F104" s="117">
        <v>56</v>
      </c>
    </row>
    <row r="105" spans="1:6" x14ac:dyDescent="0.25">
      <c r="A105" s="45" t="s">
        <v>46</v>
      </c>
      <c r="B105" s="116">
        <v>3</v>
      </c>
      <c r="C105" s="116">
        <v>1</v>
      </c>
      <c r="D105" s="116">
        <v>0</v>
      </c>
      <c r="E105" s="116">
        <v>1</v>
      </c>
      <c r="F105" s="117">
        <v>5</v>
      </c>
    </row>
    <row r="106" spans="1:6" x14ac:dyDescent="0.25">
      <c r="A106" s="45" t="s">
        <v>47</v>
      </c>
      <c r="B106" s="116">
        <v>7</v>
      </c>
      <c r="C106" s="116">
        <v>1</v>
      </c>
      <c r="D106" s="116">
        <v>4</v>
      </c>
      <c r="E106" s="116">
        <v>1</v>
      </c>
      <c r="F106" s="117">
        <v>13</v>
      </c>
    </row>
    <row r="107" spans="1:6" x14ac:dyDescent="0.25">
      <c r="A107" s="45" t="s">
        <v>48</v>
      </c>
      <c r="B107" s="116">
        <v>7</v>
      </c>
      <c r="C107" s="116">
        <v>3</v>
      </c>
      <c r="D107" s="116">
        <v>2</v>
      </c>
      <c r="E107" s="116">
        <v>0</v>
      </c>
      <c r="F107" s="117">
        <v>12</v>
      </c>
    </row>
    <row r="108" spans="1:6" x14ac:dyDescent="0.25">
      <c r="A108" s="45" t="s">
        <v>49</v>
      </c>
      <c r="B108" s="116">
        <v>2</v>
      </c>
      <c r="C108" s="116">
        <v>1</v>
      </c>
      <c r="D108" s="116">
        <v>1</v>
      </c>
      <c r="E108" s="116">
        <v>2</v>
      </c>
      <c r="F108" s="117">
        <v>6</v>
      </c>
    </row>
    <row r="109" spans="1:6" x14ac:dyDescent="0.25">
      <c r="A109" s="45" t="s">
        <v>50</v>
      </c>
      <c r="B109" s="116">
        <v>4</v>
      </c>
      <c r="C109" s="116">
        <v>2</v>
      </c>
      <c r="D109" s="116">
        <v>1</v>
      </c>
      <c r="E109" s="116">
        <v>3</v>
      </c>
      <c r="F109" s="117">
        <v>10</v>
      </c>
    </row>
    <row r="110" spans="1:6" x14ac:dyDescent="0.25">
      <c r="A110" s="45" t="s">
        <v>51</v>
      </c>
      <c r="B110" s="116">
        <v>0</v>
      </c>
      <c r="C110" s="116">
        <v>0</v>
      </c>
      <c r="D110" s="116">
        <v>1</v>
      </c>
      <c r="E110" s="116">
        <v>0</v>
      </c>
      <c r="F110" s="117">
        <v>1</v>
      </c>
    </row>
    <row r="111" spans="1:6" x14ac:dyDescent="0.25">
      <c r="A111" s="45" t="s">
        <v>52</v>
      </c>
      <c r="B111" s="116">
        <v>0</v>
      </c>
      <c r="C111" s="116">
        <v>2</v>
      </c>
      <c r="D111" s="116">
        <v>0</v>
      </c>
      <c r="E111" s="116">
        <v>0</v>
      </c>
      <c r="F111" s="117">
        <v>2</v>
      </c>
    </row>
    <row r="112" spans="1:6" x14ac:dyDescent="0.25">
      <c r="A112" s="45" t="s">
        <v>53</v>
      </c>
      <c r="B112" s="116">
        <v>6</v>
      </c>
      <c r="C112" s="116">
        <v>5</v>
      </c>
      <c r="D112" s="116">
        <v>2</v>
      </c>
      <c r="E112" s="116">
        <v>13</v>
      </c>
      <c r="F112" s="117">
        <v>26</v>
      </c>
    </row>
    <row r="113" spans="1:6" x14ac:dyDescent="0.25">
      <c r="A113" s="45" t="s">
        <v>54</v>
      </c>
      <c r="B113" s="116">
        <v>0</v>
      </c>
      <c r="C113" s="116">
        <v>0</v>
      </c>
      <c r="D113" s="116">
        <v>1</v>
      </c>
      <c r="E113" s="116">
        <v>0</v>
      </c>
      <c r="F113" s="117">
        <v>1</v>
      </c>
    </row>
    <row r="114" spans="1:6" x14ac:dyDescent="0.25">
      <c r="A114" s="45" t="s">
        <v>55</v>
      </c>
      <c r="B114" s="116">
        <v>0</v>
      </c>
      <c r="C114" s="116">
        <v>0</v>
      </c>
      <c r="D114" s="116">
        <v>0</v>
      </c>
      <c r="E114" s="116">
        <v>1</v>
      </c>
      <c r="F114" s="117">
        <v>1</v>
      </c>
    </row>
    <row r="115" spans="1:6" x14ac:dyDescent="0.25">
      <c r="A115" s="45" t="s">
        <v>56</v>
      </c>
      <c r="B115" s="116">
        <v>2</v>
      </c>
      <c r="C115" s="116">
        <v>5</v>
      </c>
      <c r="D115" s="116">
        <v>1</v>
      </c>
      <c r="E115" s="116">
        <v>1</v>
      </c>
      <c r="F115" s="117">
        <v>9</v>
      </c>
    </row>
    <row r="116" spans="1:6" x14ac:dyDescent="0.25">
      <c r="A116" s="45" t="s">
        <v>57</v>
      </c>
      <c r="B116" s="116">
        <v>2</v>
      </c>
      <c r="C116" s="116">
        <v>2</v>
      </c>
      <c r="D116" s="116">
        <v>0</v>
      </c>
      <c r="E116" s="116">
        <v>2</v>
      </c>
      <c r="F116" s="117">
        <v>6</v>
      </c>
    </row>
    <row r="117" spans="1:6" x14ac:dyDescent="0.25">
      <c r="A117" s="45" t="s">
        <v>58</v>
      </c>
      <c r="B117" s="116">
        <v>1</v>
      </c>
      <c r="C117" s="116">
        <v>4</v>
      </c>
      <c r="D117" s="116">
        <v>3</v>
      </c>
      <c r="E117" s="116">
        <v>1</v>
      </c>
      <c r="F117" s="117">
        <v>9</v>
      </c>
    </row>
    <row r="118" spans="1:6" x14ac:dyDescent="0.25">
      <c r="A118" s="45" t="s">
        <v>59</v>
      </c>
      <c r="B118" s="116">
        <v>4</v>
      </c>
      <c r="C118" s="116">
        <v>3</v>
      </c>
      <c r="D118" s="116">
        <v>1</v>
      </c>
      <c r="E118" s="116">
        <v>0</v>
      </c>
      <c r="F118" s="117">
        <v>8</v>
      </c>
    </row>
    <row r="119" spans="1:6" x14ac:dyDescent="0.25">
      <c r="A119" s="45" t="s">
        <v>60</v>
      </c>
      <c r="B119" s="116">
        <v>2</v>
      </c>
      <c r="C119" s="116">
        <v>7</v>
      </c>
      <c r="D119" s="116">
        <v>0</v>
      </c>
      <c r="E119" s="116">
        <v>2</v>
      </c>
      <c r="F119" s="117">
        <v>11</v>
      </c>
    </row>
    <row r="120" spans="1:6" x14ac:dyDescent="0.25">
      <c r="A120" s="45" t="s">
        <v>61</v>
      </c>
      <c r="B120" s="116">
        <v>0</v>
      </c>
      <c r="C120" s="116">
        <v>0</v>
      </c>
      <c r="D120" s="116">
        <v>2</v>
      </c>
      <c r="E120" s="116">
        <v>0</v>
      </c>
      <c r="F120" s="117">
        <v>2</v>
      </c>
    </row>
    <row r="121" spans="1:6" x14ac:dyDescent="0.25">
      <c r="A121" s="45" t="s">
        <v>62</v>
      </c>
      <c r="B121" s="116">
        <v>6</v>
      </c>
      <c r="C121" s="116">
        <v>0</v>
      </c>
      <c r="D121" s="116">
        <v>1</v>
      </c>
      <c r="E121" s="116">
        <v>0</v>
      </c>
      <c r="F121" s="117">
        <v>7</v>
      </c>
    </row>
    <row r="122" spans="1:6" x14ac:dyDescent="0.25">
      <c r="A122" s="45" t="s">
        <v>63</v>
      </c>
      <c r="B122" s="116">
        <v>4</v>
      </c>
      <c r="C122" s="116">
        <v>3</v>
      </c>
      <c r="D122" s="116">
        <v>1</v>
      </c>
      <c r="E122" s="116">
        <v>1</v>
      </c>
      <c r="F122" s="117">
        <v>9</v>
      </c>
    </row>
    <row r="123" spans="1:6" x14ac:dyDescent="0.25">
      <c r="A123" s="45" t="s">
        <v>64</v>
      </c>
      <c r="B123" s="116">
        <v>2</v>
      </c>
      <c r="C123" s="116">
        <v>0</v>
      </c>
      <c r="D123" s="116">
        <v>0</v>
      </c>
      <c r="E123" s="116">
        <v>0</v>
      </c>
      <c r="F123" s="117">
        <v>2</v>
      </c>
    </row>
    <row r="124" spans="1:6" x14ac:dyDescent="0.25">
      <c r="A124" s="45" t="s">
        <v>136</v>
      </c>
      <c r="B124" s="116">
        <v>10</v>
      </c>
      <c r="C124" s="116">
        <v>0</v>
      </c>
      <c r="D124" s="116">
        <v>0</v>
      </c>
      <c r="E124" s="116">
        <v>0</v>
      </c>
      <c r="F124" s="117">
        <v>10</v>
      </c>
    </row>
    <row r="125" spans="1:6" x14ac:dyDescent="0.25">
      <c r="A125" s="45" t="s">
        <v>65</v>
      </c>
      <c r="B125" s="116">
        <v>4</v>
      </c>
      <c r="C125" s="116">
        <v>4</v>
      </c>
      <c r="D125" s="116">
        <v>3</v>
      </c>
      <c r="E125" s="116">
        <v>1</v>
      </c>
      <c r="F125" s="117">
        <v>12</v>
      </c>
    </row>
    <row r="126" spans="1:6" x14ac:dyDescent="0.25">
      <c r="A126" s="45" t="s">
        <v>66</v>
      </c>
      <c r="B126" s="116">
        <v>38</v>
      </c>
      <c r="C126" s="116">
        <v>11</v>
      </c>
      <c r="D126" s="116">
        <v>9</v>
      </c>
      <c r="E126" s="116">
        <v>3</v>
      </c>
      <c r="F126" s="117">
        <v>61</v>
      </c>
    </row>
    <row r="127" spans="1:6" x14ac:dyDescent="0.25">
      <c r="A127" s="45" t="s">
        <v>67</v>
      </c>
      <c r="B127" s="116">
        <v>1</v>
      </c>
      <c r="C127" s="116">
        <v>1</v>
      </c>
      <c r="D127" s="116">
        <v>0</v>
      </c>
      <c r="E127" s="116">
        <v>0</v>
      </c>
      <c r="F127" s="117">
        <v>2</v>
      </c>
    </row>
    <row r="128" spans="1:6" x14ac:dyDescent="0.25">
      <c r="A128" s="45" t="s">
        <v>68</v>
      </c>
      <c r="B128" s="116">
        <v>0</v>
      </c>
      <c r="C128" s="116">
        <v>0</v>
      </c>
      <c r="D128" s="116">
        <v>0</v>
      </c>
      <c r="E128" s="116">
        <v>1</v>
      </c>
      <c r="F128" s="117">
        <v>1</v>
      </c>
    </row>
    <row r="129" spans="1:6" x14ac:dyDescent="0.25">
      <c r="A129" s="45" t="s">
        <v>69</v>
      </c>
      <c r="B129" s="116">
        <v>3</v>
      </c>
      <c r="C129" s="116">
        <v>5</v>
      </c>
      <c r="D129" s="116">
        <v>0</v>
      </c>
      <c r="E129" s="116">
        <v>2</v>
      </c>
      <c r="F129" s="117">
        <v>10</v>
      </c>
    </row>
    <row r="130" spans="1:6" x14ac:dyDescent="0.25">
      <c r="A130" s="45" t="s">
        <v>70</v>
      </c>
      <c r="B130" s="116">
        <v>5</v>
      </c>
      <c r="C130" s="116">
        <v>8</v>
      </c>
      <c r="D130" s="116">
        <v>2</v>
      </c>
      <c r="E130" s="116">
        <v>2</v>
      </c>
      <c r="F130" s="117">
        <v>17</v>
      </c>
    </row>
    <row r="131" spans="1:6" x14ac:dyDescent="0.25">
      <c r="A131" s="45" t="s">
        <v>71</v>
      </c>
      <c r="B131" s="116">
        <v>0</v>
      </c>
      <c r="C131" s="116">
        <v>2</v>
      </c>
      <c r="D131" s="116">
        <v>2</v>
      </c>
      <c r="E131" s="116">
        <v>0</v>
      </c>
      <c r="F131" s="117">
        <v>4</v>
      </c>
    </row>
    <row r="132" spans="1:6" x14ac:dyDescent="0.25">
      <c r="A132" s="89" t="s">
        <v>8</v>
      </c>
      <c r="B132" s="118">
        <v>152</v>
      </c>
      <c r="C132" s="118">
        <v>91</v>
      </c>
      <c r="D132" s="118">
        <v>42</v>
      </c>
      <c r="E132" s="118">
        <v>58</v>
      </c>
      <c r="F132" s="119">
        <v>343</v>
      </c>
    </row>
    <row r="133" spans="1:6" ht="102" customHeight="1" x14ac:dyDescent="0.25">
      <c r="A133" s="161" t="s">
        <v>72</v>
      </c>
      <c r="B133" s="162"/>
      <c r="C133" s="162"/>
      <c r="D133" s="162"/>
      <c r="E133" s="162"/>
      <c r="F133" s="163"/>
    </row>
    <row r="137" spans="1:6" ht="16.5" customHeight="1" x14ac:dyDescent="0.25">
      <c r="A137" s="30" t="s">
        <v>73</v>
      </c>
      <c r="B137" s="31"/>
      <c r="C137" s="31"/>
      <c r="D137" s="31"/>
      <c r="E137" s="31"/>
      <c r="F137" s="72"/>
    </row>
    <row r="138" spans="1:6" ht="30" customHeight="1" x14ac:dyDescent="0.25">
      <c r="A138" s="175" t="s">
        <v>74</v>
      </c>
      <c r="B138" s="176"/>
      <c r="C138" s="176"/>
      <c r="D138" s="176"/>
      <c r="E138" s="176"/>
      <c r="F138" s="177"/>
    </row>
    <row r="139" spans="1:6" ht="15.75" customHeight="1" x14ac:dyDescent="0.25">
      <c r="A139" s="34" t="s">
        <v>2</v>
      </c>
      <c r="B139" s="35"/>
      <c r="C139" s="35"/>
      <c r="D139" s="35"/>
      <c r="E139" s="35"/>
      <c r="F139" s="73"/>
    </row>
    <row r="140" spans="1:6" ht="15.75" customHeight="1" x14ac:dyDescent="0.25">
      <c r="A140" s="34" t="s">
        <v>144</v>
      </c>
      <c r="F140" s="73"/>
    </row>
    <row r="141" spans="1:6" ht="14.4" x14ac:dyDescent="0.3">
      <c r="A141" s="169" t="s">
        <v>75</v>
      </c>
      <c r="B141" s="170" t="s">
        <v>19</v>
      </c>
      <c r="C141" s="170"/>
      <c r="D141" s="170"/>
      <c r="E141" s="170"/>
      <c r="F141" s="171"/>
    </row>
    <row r="142" spans="1:6" ht="33.75" customHeight="1" x14ac:dyDescent="0.25">
      <c r="A142" s="165"/>
      <c r="B142" s="86" t="s">
        <v>20</v>
      </c>
      <c r="C142" s="86" t="s">
        <v>10</v>
      </c>
      <c r="D142" s="86" t="s">
        <v>11</v>
      </c>
      <c r="E142" s="86" t="s">
        <v>12</v>
      </c>
      <c r="F142" s="87" t="s">
        <v>21</v>
      </c>
    </row>
    <row r="143" spans="1:6" x14ac:dyDescent="0.25">
      <c r="A143" s="45" t="s">
        <v>76</v>
      </c>
      <c r="B143" s="125">
        <v>1</v>
      </c>
      <c r="C143" s="126">
        <v>0</v>
      </c>
      <c r="D143" s="126">
        <v>0</v>
      </c>
      <c r="E143" s="126">
        <v>0</v>
      </c>
      <c r="F143" s="127">
        <v>1</v>
      </c>
    </row>
    <row r="144" spans="1:6" x14ac:dyDescent="0.25">
      <c r="A144" s="45" t="s">
        <v>77</v>
      </c>
      <c r="B144" s="125">
        <v>29</v>
      </c>
      <c r="C144" s="126">
        <v>34</v>
      </c>
      <c r="D144" s="126">
        <v>21</v>
      </c>
      <c r="E144" s="126">
        <v>28</v>
      </c>
      <c r="F144" s="127">
        <v>112</v>
      </c>
    </row>
    <row r="145" spans="1:6" x14ac:dyDescent="0.25">
      <c r="A145" s="45" t="s">
        <v>78</v>
      </c>
      <c r="B145" s="125">
        <v>1</v>
      </c>
      <c r="C145" s="126">
        <v>3</v>
      </c>
      <c r="D145" s="126">
        <v>3</v>
      </c>
      <c r="E145" s="126">
        <v>3</v>
      </c>
      <c r="F145" s="127">
        <v>10</v>
      </c>
    </row>
    <row r="146" spans="1:6" ht="30.75" customHeight="1" x14ac:dyDescent="0.25">
      <c r="A146" s="149" t="s">
        <v>79</v>
      </c>
      <c r="B146" s="125">
        <v>2</v>
      </c>
      <c r="C146" s="126">
        <v>0</v>
      </c>
      <c r="D146" s="126">
        <v>0</v>
      </c>
      <c r="E146" s="126">
        <v>0</v>
      </c>
      <c r="F146" s="127">
        <v>2</v>
      </c>
    </row>
    <row r="147" spans="1:6" x14ac:dyDescent="0.25">
      <c r="A147" s="45" t="s">
        <v>80</v>
      </c>
      <c r="B147" s="125">
        <v>42</v>
      </c>
      <c r="C147" s="126">
        <v>8</v>
      </c>
      <c r="D147" s="126">
        <v>7</v>
      </c>
      <c r="E147" s="126">
        <v>4</v>
      </c>
      <c r="F147" s="127">
        <v>61</v>
      </c>
    </row>
    <row r="148" spans="1:6" x14ac:dyDescent="0.25">
      <c r="A148" s="45" t="s">
        <v>81</v>
      </c>
      <c r="B148" s="125">
        <v>20</v>
      </c>
      <c r="C148" s="126">
        <v>16</v>
      </c>
      <c r="D148" s="126">
        <v>2</v>
      </c>
      <c r="E148" s="126">
        <v>18</v>
      </c>
      <c r="F148" s="127">
        <v>56</v>
      </c>
    </row>
    <row r="149" spans="1:6" x14ac:dyDescent="0.25">
      <c r="A149" s="45" t="s">
        <v>82</v>
      </c>
      <c r="B149" s="125">
        <v>11</v>
      </c>
      <c r="C149" s="126">
        <v>7</v>
      </c>
      <c r="D149" s="126">
        <v>17</v>
      </c>
      <c r="E149" s="126">
        <v>4</v>
      </c>
      <c r="F149" s="127">
        <v>39</v>
      </c>
    </row>
    <row r="150" spans="1:6" x14ac:dyDescent="0.25">
      <c r="A150" s="45" t="s">
        <v>83</v>
      </c>
      <c r="B150" s="125">
        <v>1</v>
      </c>
      <c r="C150" s="126">
        <v>10</v>
      </c>
      <c r="D150" s="126">
        <v>6</v>
      </c>
      <c r="E150" s="126">
        <v>1</v>
      </c>
      <c r="F150" s="127">
        <v>18</v>
      </c>
    </row>
    <row r="151" spans="1:6" x14ac:dyDescent="0.25">
      <c r="A151" s="45" t="s">
        <v>84</v>
      </c>
      <c r="B151" s="125">
        <v>1</v>
      </c>
      <c r="C151" s="126">
        <v>4</v>
      </c>
      <c r="D151" s="126">
        <v>2</v>
      </c>
      <c r="E151" s="126">
        <v>1</v>
      </c>
      <c r="F151" s="127">
        <v>8</v>
      </c>
    </row>
    <row r="152" spans="1:6" x14ac:dyDescent="0.25">
      <c r="A152" s="45" t="s">
        <v>85</v>
      </c>
      <c r="B152" s="125">
        <v>4</v>
      </c>
      <c r="C152" s="126">
        <v>4</v>
      </c>
      <c r="D152" s="126">
        <v>4</v>
      </c>
      <c r="E152" s="126">
        <v>6</v>
      </c>
      <c r="F152" s="127">
        <v>18</v>
      </c>
    </row>
    <row r="153" spans="1:6" x14ac:dyDescent="0.25">
      <c r="A153" s="45" t="s">
        <v>86</v>
      </c>
      <c r="B153" s="125">
        <v>1</v>
      </c>
      <c r="C153" s="126">
        <v>5</v>
      </c>
      <c r="D153" s="126">
        <v>8</v>
      </c>
      <c r="E153" s="126">
        <v>1</v>
      </c>
      <c r="F153" s="127">
        <v>15</v>
      </c>
    </row>
    <row r="154" spans="1:6" x14ac:dyDescent="0.25">
      <c r="A154" s="45" t="s">
        <v>87</v>
      </c>
      <c r="B154" s="125">
        <v>24</v>
      </c>
      <c r="C154" s="126">
        <v>13</v>
      </c>
      <c r="D154" s="126">
        <v>5</v>
      </c>
      <c r="E154" s="126">
        <v>3</v>
      </c>
      <c r="F154" s="127">
        <v>45</v>
      </c>
    </row>
    <row r="155" spans="1:6" x14ac:dyDescent="0.25">
      <c r="A155" s="45" t="s">
        <v>88</v>
      </c>
      <c r="B155" s="125">
        <v>4</v>
      </c>
      <c r="C155" s="126">
        <v>21</v>
      </c>
      <c r="D155" s="126">
        <v>1</v>
      </c>
      <c r="E155" s="126">
        <v>5</v>
      </c>
      <c r="F155" s="127">
        <v>31</v>
      </c>
    </row>
    <row r="156" spans="1:6" x14ac:dyDescent="0.25">
      <c r="A156" s="45" t="s">
        <v>89</v>
      </c>
      <c r="B156" s="125">
        <v>12</v>
      </c>
      <c r="C156" s="126">
        <v>3</v>
      </c>
      <c r="D156" s="126">
        <v>10</v>
      </c>
      <c r="E156" s="126">
        <v>0</v>
      </c>
      <c r="F156" s="127">
        <v>25</v>
      </c>
    </row>
    <row r="157" spans="1:6" x14ac:dyDescent="0.25">
      <c r="A157" s="45" t="s">
        <v>90</v>
      </c>
      <c r="B157" s="125">
        <v>5</v>
      </c>
      <c r="C157" s="126">
        <v>14</v>
      </c>
      <c r="D157" s="126">
        <v>8</v>
      </c>
      <c r="E157" s="126">
        <v>4</v>
      </c>
      <c r="F157" s="127">
        <v>31</v>
      </c>
    </row>
    <row r="158" spans="1:6" x14ac:dyDescent="0.25">
      <c r="A158" s="45" t="s">
        <v>91</v>
      </c>
      <c r="B158" s="125">
        <v>4</v>
      </c>
      <c r="C158" s="126">
        <v>17</v>
      </c>
      <c r="D158" s="126">
        <v>13</v>
      </c>
      <c r="E158" s="126">
        <v>10</v>
      </c>
      <c r="F158" s="127">
        <v>44</v>
      </c>
    </row>
    <row r="159" spans="1:6" x14ac:dyDescent="0.25">
      <c r="A159" s="45" t="s">
        <v>92</v>
      </c>
      <c r="B159" s="125">
        <v>0</v>
      </c>
      <c r="C159" s="126">
        <v>0</v>
      </c>
      <c r="D159" s="126">
        <v>1</v>
      </c>
      <c r="E159" s="126">
        <v>0</v>
      </c>
      <c r="F159" s="127">
        <v>1</v>
      </c>
    </row>
    <row r="160" spans="1:6" x14ac:dyDescent="0.25">
      <c r="A160" s="45" t="s">
        <v>93</v>
      </c>
      <c r="B160" s="125">
        <v>14</v>
      </c>
      <c r="C160" s="126">
        <v>0</v>
      </c>
      <c r="D160" s="126">
        <v>0</v>
      </c>
      <c r="E160" s="126">
        <v>0</v>
      </c>
      <c r="F160" s="127">
        <v>14</v>
      </c>
    </row>
    <row r="161" spans="1:6" x14ac:dyDescent="0.25">
      <c r="A161" s="45" t="s">
        <v>94</v>
      </c>
      <c r="B161" s="125">
        <v>9</v>
      </c>
      <c r="C161" s="126">
        <v>8</v>
      </c>
      <c r="D161" s="126">
        <v>1</v>
      </c>
      <c r="E161" s="126">
        <v>5</v>
      </c>
      <c r="F161" s="127">
        <v>23</v>
      </c>
    </row>
    <row r="162" spans="1:6" x14ac:dyDescent="0.25">
      <c r="A162" s="45" t="s">
        <v>95</v>
      </c>
      <c r="B162" s="125">
        <v>6</v>
      </c>
      <c r="C162" s="126">
        <v>5</v>
      </c>
      <c r="D162" s="126">
        <v>2</v>
      </c>
      <c r="E162" s="126">
        <v>4</v>
      </c>
      <c r="F162" s="127">
        <v>17</v>
      </c>
    </row>
    <row r="163" spans="1:6" x14ac:dyDescent="0.25">
      <c r="A163" s="45" t="s">
        <v>96</v>
      </c>
      <c r="B163" s="125">
        <v>10</v>
      </c>
      <c r="C163" s="126">
        <v>6</v>
      </c>
      <c r="D163" s="126">
        <v>5</v>
      </c>
      <c r="E163" s="126">
        <v>3</v>
      </c>
      <c r="F163" s="127">
        <v>24</v>
      </c>
    </row>
    <row r="164" spans="1:6" x14ac:dyDescent="0.25">
      <c r="A164" s="45" t="s">
        <v>97</v>
      </c>
      <c r="B164" s="125">
        <v>9</v>
      </c>
      <c r="C164" s="126">
        <v>13</v>
      </c>
      <c r="D164" s="126">
        <v>5</v>
      </c>
      <c r="E164" s="126">
        <v>6</v>
      </c>
      <c r="F164" s="127">
        <v>33</v>
      </c>
    </row>
    <row r="165" spans="1:6" x14ac:dyDescent="0.25">
      <c r="A165" s="45" t="s">
        <v>98</v>
      </c>
      <c r="B165" s="125">
        <v>8</v>
      </c>
      <c r="C165" s="126">
        <v>17</v>
      </c>
      <c r="D165" s="126">
        <v>11</v>
      </c>
      <c r="E165" s="126">
        <v>6</v>
      </c>
      <c r="F165" s="127">
        <v>42</v>
      </c>
    </row>
    <row r="166" spans="1:6" x14ac:dyDescent="0.25">
      <c r="A166" s="45" t="s">
        <v>99</v>
      </c>
      <c r="B166" s="125">
        <v>21</v>
      </c>
      <c r="C166" s="126">
        <v>12</v>
      </c>
      <c r="D166" s="126">
        <v>5</v>
      </c>
      <c r="E166" s="126">
        <v>3</v>
      </c>
      <c r="F166" s="127">
        <v>41</v>
      </c>
    </row>
    <row r="167" spans="1:6" x14ac:dyDescent="0.25">
      <c r="A167" s="45" t="s">
        <v>100</v>
      </c>
      <c r="B167" s="128">
        <v>0</v>
      </c>
      <c r="C167" s="129">
        <v>4</v>
      </c>
      <c r="D167" s="129">
        <v>4</v>
      </c>
      <c r="E167" s="129">
        <v>4</v>
      </c>
      <c r="F167" s="130">
        <v>12</v>
      </c>
    </row>
    <row r="168" spans="1:6" x14ac:dyDescent="0.25">
      <c r="A168" s="45" t="s">
        <v>101</v>
      </c>
      <c r="B168" s="128">
        <v>3</v>
      </c>
      <c r="C168" s="129">
        <v>0</v>
      </c>
      <c r="D168" s="129">
        <v>0</v>
      </c>
      <c r="E168" s="129">
        <v>0</v>
      </c>
      <c r="F168" s="130">
        <v>3</v>
      </c>
    </row>
    <row r="169" spans="1:6" x14ac:dyDescent="0.25">
      <c r="A169" s="45" t="s">
        <v>102</v>
      </c>
      <c r="B169" s="125">
        <v>6</v>
      </c>
      <c r="C169" s="126">
        <v>5</v>
      </c>
      <c r="D169" s="126">
        <v>5</v>
      </c>
      <c r="E169" s="126">
        <v>0</v>
      </c>
      <c r="F169" s="127">
        <v>16</v>
      </c>
    </row>
    <row r="170" spans="1:6" x14ac:dyDescent="0.25">
      <c r="A170" s="45" t="s">
        <v>103</v>
      </c>
      <c r="B170" s="125">
        <v>15</v>
      </c>
      <c r="C170" s="126">
        <v>8</v>
      </c>
      <c r="D170" s="126">
        <v>6</v>
      </c>
      <c r="E170" s="126">
        <v>6</v>
      </c>
      <c r="F170" s="127">
        <v>35</v>
      </c>
    </row>
    <row r="171" spans="1:6" x14ac:dyDescent="0.25">
      <c r="A171" s="45" t="s">
        <v>104</v>
      </c>
      <c r="B171" s="125">
        <v>2</v>
      </c>
      <c r="C171" s="126">
        <v>5</v>
      </c>
      <c r="D171" s="126">
        <v>5</v>
      </c>
      <c r="E171" s="126">
        <v>3</v>
      </c>
      <c r="F171" s="127">
        <v>15</v>
      </c>
    </row>
    <row r="172" spans="1:6" ht="14.25" customHeight="1" x14ac:dyDescent="0.25">
      <c r="A172" s="45" t="s">
        <v>105</v>
      </c>
      <c r="B172" s="125">
        <v>7</v>
      </c>
      <c r="C172" s="126">
        <v>10</v>
      </c>
      <c r="D172" s="126">
        <v>8</v>
      </c>
      <c r="E172" s="126">
        <v>6</v>
      </c>
      <c r="F172" s="127">
        <v>31</v>
      </c>
    </row>
    <row r="173" spans="1:6" ht="14.25" customHeight="1" x14ac:dyDescent="0.25">
      <c r="A173" s="45" t="s">
        <v>106</v>
      </c>
      <c r="B173" s="125">
        <v>66</v>
      </c>
      <c r="C173" s="126">
        <v>28</v>
      </c>
      <c r="D173" s="126">
        <v>20</v>
      </c>
      <c r="E173" s="126">
        <v>5</v>
      </c>
      <c r="F173" s="127">
        <v>119</v>
      </c>
    </row>
    <row r="174" spans="1:6" ht="14.25" customHeight="1" x14ac:dyDescent="0.25">
      <c r="A174" s="45" t="s">
        <v>107</v>
      </c>
      <c r="B174" s="147">
        <v>1</v>
      </c>
      <c r="C174" s="147">
        <v>0</v>
      </c>
      <c r="D174" s="147">
        <v>1</v>
      </c>
      <c r="E174" s="147">
        <v>0</v>
      </c>
      <c r="F174" s="148">
        <v>2</v>
      </c>
    </row>
    <row r="175" spans="1:6" ht="13.8" customHeight="1" x14ac:dyDescent="0.25">
      <c r="A175" s="45" t="s">
        <v>108</v>
      </c>
      <c r="B175" s="147">
        <v>0</v>
      </c>
      <c r="C175" s="147">
        <v>0</v>
      </c>
      <c r="D175" s="147">
        <v>2</v>
      </c>
      <c r="E175" s="147">
        <v>0</v>
      </c>
      <c r="F175" s="148">
        <v>2</v>
      </c>
    </row>
    <row r="176" spans="1:6" ht="13.8" customHeight="1" x14ac:dyDescent="0.25">
      <c r="A176" s="45" t="s">
        <v>149</v>
      </c>
      <c r="B176" s="147">
        <v>0</v>
      </c>
      <c r="C176" s="147">
        <v>1</v>
      </c>
      <c r="D176" s="147">
        <v>0</v>
      </c>
      <c r="E176" s="147">
        <v>0</v>
      </c>
      <c r="F176" s="148">
        <v>1</v>
      </c>
    </row>
    <row r="177" spans="1:6" x14ac:dyDescent="0.25">
      <c r="A177" s="89" t="s">
        <v>8</v>
      </c>
      <c r="B177" s="118">
        <v>339</v>
      </c>
      <c r="C177" s="118">
        <v>281</v>
      </c>
      <c r="D177" s="118">
        <v>188</v>
      </c>
      <c r="E177" s="118">
        <v>139</v>
      </c>
      <c r="F177" s="119">
        <v>947</v>
      </c>
    </row>
    <row r="178" spans="1:6" ht="106.5" customHeight="1" x14ac:dyDescent="0.25">
      <c r="A178" s="161" t="s">
        <v>109</v>
      </c>
      <c r="B178" s="162"/>
      <c r="C178" s="162"/>
      <c r="D178" s="162"/>
      <c r="E178" s="162"/>
      <c r="F178" s="163"/>
    </row>
  </sheetData>
  <sortState xmlns:xlrd2="http://schemas.microsoft.com/office/spreadsheetml/2017/richdata2" ref="A67:F69">
    <sortCondition descending="1" ref="F67:F69"/>
    <sortCondition descending="1" ref="E67:E69"/>
    <sortCondition descending="1" ref="C67:C69"/>
    <sortCondition descending="1" ref="B67:B69"/>
  </sortState>
  <mergeCells count="25">
    <mergeCell ref="A141:A142"/>
    <mergeCell ref="B6:E6"/>
    <mergeCell ref="F6:I6"/>
    <mergeCell ref="A3:G3"/>
    <mergeCell ref="A15:G15"/>
    <mergeCell ref="A34:F34"/>
    <mergeCell ref="A48:F48"/>
    <mergeCell ref="A13:G13"/>
    <mergeCell ref="A74:G74"/>
    <mergeCell ref="A178:F178"/>
    <mergeCell ref="A6:A7"/>
    <mergeCell ref="A57:F57"/>
    <mergeCell ref="A37:A38"/>
    <mergeCell ref="B37:F37"/>
    <mergeCell ref="A44:F44"/>
    <mergeCell ref="A51:A52"/>
    <mergeCell ref="B51:F51"/>
    <mergeCell ref="A133:F133"/>
    <mergeCell ref="A138:F138"/>
    <mergeCell ref="B100:F100"/>
    <mergeCell ref="A100:A101"/>
    <mergeCell ref="A62:E62"/>
    <mergeCell ref="A71:E71"/>
    <mergeCell ref="A97:F97"/>
    <mergeCell ref="B141:F141"/>
  </mergeCells>
  <conditionalFormatting sqref="D66:D70 D72">
    <cfRule type="iconSet" priority="114">
      <iconSet iconSet="3Arrows">
        <cfvo type="percent" val="0"/>
        <cfvo type="num" val="0"/>
        <cfvo type="num" val="0"/>
      </iconSet>
    </cfRule>
  </conditionalFormatting>
  <conditionalFormatting sqref="B102:F102 B104:F131">
    <cfRule type="colorScale" priority="417">
      <colorScale>
        <cfvo type="min"/>
        <cfvo type="max"/>
        <color rgb="FFFCFCFF"/>
        <color rgb="FFF79646"/>
      </colorScale>
    </cfRule>
  </conditionalFormatting>
  <conditionalFormatting sqref="B104:B131 B102">
    <cfRule type="colorScale" priority="418">
      <colorScale>
        <cfvo type="min"/>
        <cfvo type="max"/>
        <color rgb="FFFCFCFF"/>
        <color rgb="FFF79646"/>
      </colorScale>
    </cfRule>
  </conditionalFormatting>
  <conditionalFormatting sqref="C104:C131 C102">
    <cfRule type="colorScale" priority="419">
      <colorScale>
        <cfvo type="min"/>
        <cfvo type="max"/>
        <color rgb="FFFCFCFF"/>
        <color rgb="FFF79646"/>
      </colorScale>
    </cfRule>
  </conditionalFormatting>
  <conditionalFormatting sqref="D104:D131 D102">
    <cfRule type="colorScale" priority="420">
      <colorScale>
        <cfvo type="min"/>
        <cfvo type="max"/>
        <color rgb="FFFCFCFF"/>
        <color rgb="FFF79646"/>
      </colorScale>
    </cfRule>
  </conditionalFormatting>
  <conditionalFormatting sqref="E104:E131 E102">
    <cfRule type="colorScale" priority="421">
      <colorScale>
        <cfvo type="min"/>
        <cfvo type="max"/>
        <color rgb="FFFCFCFF"/>
        <color rgb="FFF79646"/>
      </colorScale>
    </cfRule>
  </conditionalFormatting>
  <conditionalFormatting sqref="B143:B176">
    <cfRule type="colorScale" priority="449">
      <colorScale>
        <cfvo type="min"/>
        <cfvo type="max"/>
        <color rgb="FFFCFCFF"/>
        <color rgb="FFF79646"/>
      </colorScale>
    </cfRule>
  </conditionalFormatting>
  <conditionalFormatting sqref="C143:C176">
    <cfRule type="colorScale" priority="450">
      <colorScale>
        <cfvo type="min"/>
        <cfvo type="max"/>
        <color rgb="FFFCFCFF"/>
        <color rgb="FFF79646"/>
      </colorScale>
    </cfRule>
  </conditionalFormatting>
  <conditionalFormatting sqref="D143:D176">
    <cfRule type="colorScale" priority="451">
      <colorScale>
        <cfvo type="min"/>
        <cfvo type="max"/>
        <color rgb="FFFCFCFF"/>
        <color rgb="FFF79646"/>
      </colorScale>
    </cfRule>
  </conditionalFormatting>
  <conditionalFormatting sqref="E143:E176">
    <cfRule type="colorScale" priority="452">
      <colorScale>
        <cfvo type="min"/>
        <cfvo type="max"/>
        <color rgb="FFFCFCFF"/>
        <color rgb="FFF79646"/>
      </colorScale>
    </cfRule>
  </conditionalFormatting>
  <conditionalFormatting sqref="F143:F176">
    <cfRule type="colorScale" priority="453">
      <colorScale>
        <cfvo type="min"/>
        <cfvo type="max"/>
        <color rgb="FFFCFCFF"/>
        <color rgb="FFF79646"/>
      </colorScale>
    </cfRule>
  </conditionalFormatting>
  <conditionalFormatting sqref="B103:F103">
    <cfRule type="colorScale" priority="1">
      <colorScale>
        <cfvo type="min"/>
        <cfvo type="max"/>
        <color rgb="FFFCFCFF"/>
        <color rgb="FFF79646"/>
      </colorScale>
    </cfRule>
  </conditionalFormatting>
  <conditionalFormatting sqref="B103">
    <cfRule type="colorScale" priority="2">
      <colorScale>
        <cfvo type="min"/>
        <cfvo type="max"/>
        <color rgb="FFFCFCFF"/>
        <color rgb="FFF79646"/>
      </colorScale>
    </cfRule>
  </conditionalFormatting>
  <conditionalFormatting sqref="C103">
    <cfRule type="colorScale" priority="3">
      <colorScale>
        <cfvo type="min"/>
        <cfvo type="max"/>
        <color rgb="FFFCFCFF"/>
        <color rgb="FFF79646"/>
      </colorScale>
    </cfRule>
  </conditionalFormatting>
  <conditionalFormatting sqref="D103">
    <cfRule type="colorScale" priority="4">
      <colorScale>
        <cfvo type="min"/>
        <cfvo type="max"/>
        <color rgb="FFFCFCFF"/>
        <color rgb="FFF79646"/>
      </colorScale>
    </cfRule>
  </conditionalFormatting>
  <conditionalFormatting sqref="E103">
    <cfRule type="colorScale" priority="5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87"/>
  <sheetViews>
    <sheetView showGridLines="0" topLeftCell="A155" zoomScale="80" zoomScaleNormal="80" workbookViewId="0">
      <selection activeCell="H81" sqref="H81"/>
    </sheetView>
  </sheetViews>
  <sheetFormatPr defaultColWidth="11.44140625" defaultRowHeight="14.4" x14ac:dyDescent="0.3"/>
  <cols>
    <col min="1" max="1" width="29.33203125" customWidth="1"/>
    <col min="2" max="8" width="12.33203125" customWidth="1"/>
    <col min="9" max="9" width="20.88671875" customWidth="1"/>
    <col min="14" max="14" width="16.109375" customWidth="1"/>
  </cols>
  <sheetData>
    <row r="2" spans="1:10" x14ac:dyDescent="0.3">
      <c r="A2" s="67"/>
    </row>
    <row r="3" spans="1:10" x14ac:dyDescent="0.3">
      <c r="A3" s="30" t="s">
        <v>110</v>
      </c>
      <c r="B3" s="20"/>
      <c r="C3" s="20"/>
      <c r="D3" s="20"/>
      <c r="E3" s="20"/>
      <c r="F3" s="20"/>
      <c r="G3" s="18"/>
    </row>
    <row r="4" spans="1:10" ht="31.5" customHeight="1" x14ac:dyDescent="0.3">
      <c r="A4" s="175" t="s">
        <v>111</v>
      </c>
      <c r="B4" s="176"/>
      <c r="C4" s="176"/>
      <c r="D4" s="176"/>
      <c r="E4" s="176"/>
      <c r="F4" s="176"/>
      <c r="G4" s="177"/>
    </row>
    <row r="5" spans="1:10" ht="16.5" customHeight="1" x14ac:dyDescent="0.3">
      <c r="A5" s="34" t="s">
        <v>2</v>
      </c>
      <c r="G5" s="19"/>
    </row>
    <row r="6" spans="1:10" ht="16.2" x14ac:dyDescent="0.3">
      <c r="A6" s="34" t="s">
        <v>142</v>
      </c>
      <c r="G6" s="19"/>
    </row>
    <row r="7" spans="1:10" x14ac:dyDescent="0.3">
      <c r="A7" s="169" t="s">
        <v>112</v>
      </c>
      <c r="B7" s="215" t="s">
        <v>4</v>
      </c>
      <c r="C7" s="215"/>
      <c r="D7" s="215"/>
      <c r="E7" s="215" t="s">
        <v>5</v>
      </c>
      <c r="F7" s="215"/>
      <c r="G7" s="216"/>
      <c r="H7" s="24"/>
    </row>
    <row r="8" spans="1:10" x14ac:dyDescent="0.3">
      <c r="A8" s="165"/>
      <c r="B8" s="84" t="s">
        <v>6</v>
      </c>
      <c r="C8" s="84" t="s">
        <v>7</v>
      </c>
      <c r="D8" s="84" t="s">
        <v>8</v>
      </c>
      <c r="E8" s="84" t="s">
        <v>6</v>
      </c>
      <c r="F8" s="84" t="s">
        <v>7</v>
      </c>
      <c r="G8" s="96" t="s">
        <v>8</v>
      </c>
    </row>
    <row r="9" spans="1:10" ht="26.25" customHeight="1" x14ac:dyDescent="0.3">
      <c r="A9" s="51" t="s">
        <v>113</v>
      </c>
      <c r="B9" s="131">
        <v>1191</v>
      </c>
      <c r="C9" s="131">
        <v>7067</v>
      </c>
      <c r="D9" s="141">
        <v>8258</v>
      </c>
      <c r="E9" s="131">
        <v>1031</v>
      </c>
      <c r="F9" s="131">
        <v>6276</v>
      </c>
      <c r="G9" s="132">
        <v>7307</v>
      </c>
      <c r="H9" s="21"/>
      <c r="I9" s="7"/>
    </row>
    <row r="10" spans="1:10" ht="21" customHeight="1" x14ac:dyDescent="0.3">
      <c r="A10" s="64" t="s">
        <v>114</v>
      </c>
      <c r="B10" s="104">
        <v>2252</v>
      </c>
      <c r="C10" s="104">
        <v>1252</v>
      </c>
      <c r="D10" s="105">
        <v>3504</v>
      </c>
      <c r="E10" s="104">
        <v>2202</v>
      </c>
      <c r="F10" s="104">
        <v>1267</v>
      </c>
      <c r="G10" s="106">
        <v>3469</v>
      </c>
      <c r="H10" s="21"/>
      <c r="I10" s="7"/>
    </row>
    <row r="11" spans="1:10" ht="21" customHeight="1" x14ac:dyDescent="0.3">
      <c r="A11" s="48" t="s">
        <v>115</v>
      </c>
      <c r="B11" s="131">
        <v>1792</v>
      </c>
      <c r="C11" s="131">
        <v>1815</v>
      </c>
      <c r="D11" s="141">
        <v>3607</v>
      </c>
      <c r="E11" s="131">
        <v>1689</v>
      </c>
      <c r="F11" s="131">
        <v>1867</v>
      </c>
      <c r="G11" s="132">
        <v>3556</v>
      </c>
      <c r="H11" s="21"/>
      <c r="I11" s="7"/>
    </row>
    <row r="12" spans="1:10" ht="21" customHeight="1" x14ac:dyDescent="0.3">
      <c r="A12" s="64" t="s">
        <v>116</v>
      </c>
      <c r="B12" s="104">
        <v>561</v>
      </c>
      <c r="C12" s="104">
        <v>414</v>
      </c>
      <c r="D12" s="105">
        <v>975</v>
      </c>
      <c r="E12" s="104">
        <v>562</v>
      </c>
      <c r="F12" s="104">
        <v>423</v>
      </c>
      <c r="G12" s="106">
        <v>985</v>
      </c>
      <c r="H12" s="21"/>
      <c r="I12" s="7"/>
    </row>
    <row r="13" spans="1:10" x14ac:dyDescent="0.3">
      <c r="A13" s="48" t="s">
        <v>117</v>
      </c>
      <c r="B13" s="131">
        <v>11</v>
      </c>
      <c r="C13" s="131">
        <v>327</v>
      </c>
      <c r="D13" s="141">
        <v>338</v>
      </c>
      <c r="E13" s="131">
        <v>15</v>
      </c>
      <c r="F13" s="131">
        <v>305</v>
      </c>
      <c r="G13" s="132">
        <v>320</v>
      </c>
    </row>
    <row r="14" spans="1:10" ht="21" customHeight="1" x14ac:dyDescent="0.3">
      <c r="A14" s="64" t="s">
        <v>118</v>
      </c>
      <c r="B14" s="104">
        <v>110</v>
      </c>
      <c r="C14" s="104">
        <v>72</v>
      </c>
      <c r="D14" s="105">
        <v>182</v>
      </c>
      <c r="E14" s="104">
        <v>91</v>
      </c>
      <c r="F14" s="104">
        <v>56</v>
      </c>
      <c r="G14" s="106">
        <v>147</v>
      </c>
      <c r="H14" s="21"/>
      <c r="I14" s="7"/>
    </row>
    <row r="15" spans="1:10" x14ac:dyDescent="0.3">
      <c r="A15" s="97" t="s">
        <v>8</v>
      </c>
      <c r="B15" s="141">
        <v>5917</v>
      </c>
      <c r="C15" s="141">
        <v>10947</v>
      </c>
      <c r="D15" s="141">
        <v>16864</v>
      </c>
      <c r="E15" s="141">
        <v>5590</v>
      </c>
      <c r="F15" s="141">
        <v>10194</v>
      </c>
      <c r="G15" s="132">
        <v>15784</v>
      </c>
      <c r="H15" s="21"/>
      <c r="I15" s="7"/>
    </row>
    <row r="16" spans="1:10" ht="60.75" customHeight="1" x14ac:dyDescent="0.3">
      <c r="A16" s="195" t="s">
        <v>119</v>
      </c>
      <c r="B16" s="196"/>
      <c r="C16" s="196"/>
      <c r="D16" s="196"/>
      <c r="E16" s="196"/>
      <c r="F16" s="196"/>
      <c r="G16" s="211"/>
      <c r="H16" s="22"/>
      <c r="I16" s="22"/>
      <c r="J16" s="7"/>
    </row>
    <row r="17" spans="1:10" x14ac:dyDescent="0.3">
      <c r="A17" s="11"/>
      <c r="B17" s="17"/>
      <c r="C17" s="17"/>
      <c r="D17" s="6"/>
      <c r="E17" s="17"/>
      <c r="F17" s="6"/>
      <c r="G17" s="6"/>
      <c r="H17" s="6"/>
      <c r="I17" s="21"/>
      <c r="J17" s="7"/>
    </row>
    <row r="18" spans="1:10" x14ac:dyDescent="0.3">
      <c r="A18" s="11"/>
      <c r="B18" s="17"/>
      <c r="C18" s="17"/>
      <c r="D18" s="6"/>
      <c r="E18" s="17"/>
      <c r="F18" s="6"/>
      <c r="G18" s="6"/>
      <c r="H18" s="6"/>
      <c r="I18" s="21"/>
      <c r="J18" s="7"/>
    </row>
    <row r="19" spans="1:10" ht="32.25" customHeight="1" x14ac:dyDescent="0.3">
      <c r="A19" s="187" t="s">
        <v>148</v>
      </c>
      <c r="B19" s="214"/>
      <c r="C19" s="214"/>
      <c r="D19" s="214"/>
      <c r="E19" s="214"/>
      <c r="F19" s="214"/>
      <c r="G19" s="214"/>
      <c r="H19" s="6"/>
      <c r="I19" s="21"/>
      <c r="J19" s="7"/>
    </row>
    <row r="20" spans="1:10" x14ac:dyDescent="0.3">
      <c r="A20" s="46"/>
      <c r="D20" s="3"/>
      <c r="G20" s="5"/>
      <c r="I20" s="2"/>
    </row>
    <row r="21" spans="1:10" x14ac:dyDescent="0.3">
      <c r="A21" s="46"/>
      <c r="D21" s="3"/>
      <c r="G21" s="5"/>
      <c r="I21" s="2"/>
    </row>
    <row r="23" spans="1:10" x14ac:dyDescent="0.3">
      <c r="B23" t="s">
        <v>113</v>
      </c>
      <c r="C23" s="26">
        <f>+G9/G15</f>
        <v>0.46293715154586923</v>
      </c>
    </row>
    <row r="24" spans="1:10" x14ac:dyDescent="0.3">
      <c r="B24" t="s">
        <v>114</v>
      </c>
      <c r="C24" s="26">
        <f>+G10/G15</f>
        <v>0.21977952356817029</v>
      </c>
    </row>
    <row r="25" spans="1:10" x14ac:dyDescent="0.3">
      <c r="B25" t="s">
        <v>115</v>
      </c>
      <c r="C25" s="26">
        <f>+G11/G15</f>
        <v>0.22529143436391283</v>
      </c>
      <c r="F25" s="25"/>
    </row>
    <row r="26" spans="1:10" x14ac:dyDescent="0.3">
      <c r="B26" t="s">
        <v>116</v>
      </c>
      <c r="C26" s="26">
        <f>+G12/G15</f>
        <v>6.240496705524582E-2</v>
      </c>
    </row>
    <row r="27" spans="1:10" x14ac:dyDescent="0.3">
      <c r="B27" t="s">
        <v>117</v>
      </c>
      <c r="C27" s="26">
        <f>+G13/G15</f>
        <v>2.0273694880892042E-2</v>
      </c>
    </row>
    <row r="28" spans="1:10" x14ac:dyDescent="0.3">
      <c r="B28" t="s">
        <v>118</v>
      </c>
      <c r="C28" s="26">
        <f>+G14/G15</f>
        <v>9.3132285859097823E-3</v>
      </c>
    </row>
    <row r="34" spans="1:8" x14ac:dyDescent="0.3">
      <c r="D34" s="3"/>
      <c r="E34" s="3"/>
    </row>
    <row r="39" spans="1:8" x14ac:dyDescent="0.3">
      <c r="A39" s="197"/>
      <c r="B39" s="197"/>
      <c r="C39" s="197"/>
      <c r="D39" s="197"/>
      <c r="E39" s="197"/>
      <c r="F39" s="197"/>
      <c r="G39" s="197"/>
      <c r="H39" s="197"/>
    </row>
    <row r="40" spans="1:8" x14ac:dyDescent="0.3">
      <c r="A40" s="198" t="s">
        <v>120</v>
      </c>
      <c r="B40" s="199"/>
      <c r="C40" s="199"/>
      <c r="D40" s="199"/>
      <c r="E40" s="199"/>
      <c r="F40" s="199"/>
      <c r="G40" s="199"/>
      <c r="H40" s="200"/>
    </row>
    <row r="41" spans="1:8" x14ac:dyDescent="0.3">
      <c r="A41" s="212" t="s">
        <v>121</v>
      </c>
      <c r="B41" s="197"/>
      <c r="C41" s="197"/>
      <c r="D41" s="197"/>
      <c r="E41" s="197"/>
      <c r="F41" s="197"/>
      <c r="G41" s="197"/>
      <c r="H41" s="213"/>
    </row>
    <row r="42" spans="1:8" ht="13.5" customHeight="1" x14ac:dyDescent="0.3">
      <c r="A42" s="201" t="s">
        <v>2</v>
      </c>
      <c r="B42" s="202"/>
      <c r="C42" s="202"/>
      <c r="D42" s="202"/>
      <c r="E42" s="202"/>
      <c r="F42" s="202"/>
      <c r="G42" s="202"/>
      <c r="H42" s="203"/>
    </row>
    <row r="43" spans="1:8" s="99" customFormat="1" ht="17.25" customHeight="1" x14ac:dyDescent="0.3">
      <c r="A43" s="201" t="s">
        <v>144</v>
      </c>
      <c r="B43" s="202"/>
      <c r="C43" s="202"/>
      <c r="D43" s="202"/>
      <c r="E43" s="202"/>
      <c r="F43" s="202"/>
      <c r="G43" s="202"/>
      <c r="H43" s="203"/>
    </row>
    <row r="44" spans="1:8" ht="23.25" customHeight="1" x14ac:dyDescent="0.3">
      <c r="A44" s="217" t="s">
        <v>18</v>
      </c>
      <c r="B44" s="209" t="s">
        <v>112</v>
      </c>
      <c r="C44" s="209"/>
      <c r="D44" s="209"/>
      <c r="E44" s="209"/>
      <c r="F44" s="209"/>
      <c r="G44" s="209"/>
      <c r="H44" s="210"/>
    </row>
    <row r="45" spans="1:8" ht="40.5" customHeight="1" x14ac:dyDescent="0.3">
      <c r="A45" s="217"/>
      <c r="B45" s="86" t="s">
        <v>122</v>
      </c>
      <c r="C45" s="86" t="s">
        <v>114</v>
      </c>
      <c r="D45" s="86" t="s">
        <v>115</v>
      </c>
      <c r="E45" s="86" t="s">
        <v>116</v>
      </c>
      <c r="F45" s="86" t="s">
        <v>117</v>
      </c>
      <c r="G45" s="86" t="s">
        <v>118</v>
      </c>
      <c r="H45" s="87" t="s">
        <v>21</v>
      </c>
    </row>
    <row r="46" spans="1:8" ht="19.5" customHeight="1" x14ac:dyDescent="0.3">
      <c r="A46" s="92" t="s">
        <v>22</v>
      </c>
      <c r="B46" s="112">
        <v>632</v>
      </c>
      <c r="C46" s="112">
        <v>64</v>
      </c>
      <c r="D46" s="112">
        <v>459</v>
      </c>
      <c r="E46" s="112">
        <v>111</v>
      </c>
      <c r="F46" s="112" t="s">
        <v>31</v>
      </c>
      <c r="G46" s="112">
        <v>30</v>
      </c>
      <c r="H46" s="113">
        <v>1296</v>
      </c>
    </row>
    <row r="47" spans="1:8" ht="19.5" customHeight="1" x14ac:dyDescent="0.3">
      <c r="A47" s="48" t="s">
        <v>23</v>
      </c>
      <c r="B47" s="131">
        <v>1415</v>
      </c>
      <c r="C47" s="131">
        <v>101</v>
      </c>
      <c r="D47" s="131">
        <v>1006</v>
      </c>
      <c r="E47" s="131">
        <v>177</v>
      </c>
      <c r="F47" s="131" t="s">
        <v>31</v>
      </c>
      <c r="G47" s="131">
        <v>55</v>
      </c>
      <c r="H47" s="132">
        <v>2754</v>
      </c>
    </row>
    <row r="48" spans="1:8" ht="19.5" customHeight="1" x14ac:dyDescent="0.3">
      <c r="A48" s="64" t="s">
        <v>24</v>
      </c>
      <c r="B48" s="104">
        <v>3827</v>
      </c>
      <c r="C48" s="104">
        <v>918</v>
      </c>
      <c r="D48" s="104">
        <v>1338</v>
      </c>
      <c r="E48" s="104">
        <v>267</v>
      </c>
      <c r="F48" s="104">
        <v>16</v>
      </c>
      <c r="G48" s="104">
        <v>40</v>
      </c>
      <c r="H48" s="106">
        <v>6406</v>
      </c>
    </row>
    <row r="49" spans="1:8" ht="19.5" customHeight="1" x14ac:dyDescent="0.3">
      <c r="A49" s="48" t="s">
        <v>25</v>
      </c>
      <c r="B49" s="131">
        <v>1433</v>
      </c>
      <c r="C49" s="131">
        <v>2386</v>
      </c>
      <c r="D49" s="131">
        <v>753</v>
      </c>
      <c r="E49" s="131">
        <v>430</v>
      </c>
      <c r="F49" s="131">
        <v>304</v>
      </c>
      <c r="G49" s="131">
        <v>22</v>
      </c>
      <c r="H49" s="132">
        <v>5328</v>
      </c>
    </row>
    <row r="50" spans="1:8" ht="19.5" customHeight="1" x14ac:dyDescent="0.3">
      <c r="A50" s="85" t="s">
        <v>8</v>
      </c>
      <c r="B50" s="110">
        <v>7307</v>
      </c>
      <c r="C50" s="110">
        <v>3469</v>
      </c>
      <c r="D50" s="110">
        <v>3556</v>
      </c>
      <c r="E50" s="110">
        <v>985</v>
      </c>
      <c r="F50" s="110">
        <v>320</v>
      </c>
      <c r="G50" s="110">
        <v>147</v>
      </c>
      <c r="H50" s="111">
        <v>15784</v>
      </c>
    </row>
    <row r="51" spans="1:8" ht="59.25" customHeight="1" x14ac:dyDescent="0.3">
      <c r="A51" s="195" t="s">
        <v>123</v>
      </c>
      <c r="B51" s="196"/>
      <c r="C51" s="196"/>
      <c r="D51" s="196"/>
      <c r="E51" s="196"/>
      <c r="F51" s="196"/>
      <c r="G51" s="196"/>
      <c r="H51" s="211"/>
    </row>
    <row r="52" spans="1:8" ht="15.6" x14ac:dyDescent="0.3">
      <c r="A52" s="9"/>
      <c r="B52" s="8"/>
      <c r="C52" s="8"/>
      <c r="D52" s="8"/>
      <c r="E52" s="8"/>
      <c r="F52" s="8"/>
      <c r="G52" s="8"/>
      <c r="H52" s="2"/>
    </row>
    <row r="53" spans="1:8" ht="15" customHeight="1" x14ac:dyDescent="0.3">
      <c r="A53" s="197"/>
      <c r="B53" s="197"/>
      <c r="C53" s="197"/>
      <c r="D53" s="197"/>
      <c r="E53" s="197"/>
      <c r="F53" s="197"/>
      <c r="G53" s="197"/>
      <c r="H53" s="197"/>
    </row>
    <row r="54" spans="1:8" ht="14.25" customHeight="1" x14ac:dyDescent="0.3">
      <c r="A54" s="198" t="s">
        <v>124</v>
      </c>
      <c r="B54" s="199"/>
      <c r="C54" s="199"/>
      <c r="D54" s="199"/>
      <c r="E54" s="199"/>
      <c r="F54" s="199"/>
      <c r="G54" s="199"/>
      <c r="H54" s="200"/>
    </row>
    <row r="55" spans="1:8" ht="15" customHeight="1" x14ac:dyDescent="0.3">
      <c r="A55" s="212" t="s">
        <v>125</v>
      </c>
      <c r="B55" s="197"/>
      <c r="C55" s="197"/>
      <c r="D55" s="197"/>
      <c r="E55" s="197"/>
      <c r="F55" s="197"/>
      <c r="G55" s="197"/>
      <c r="H55" s="213"/>
    </row>
    <row r="56" spans="1:8" ht="15" customHeight="1" x14ac:dyDescent="0.3">
      <c r="A56" s="201" t="s">
        <v>2</v>
      </c>
      <c r="B56" s="202"/>
      <c r="C56" s="202"/>
      <c r="D56" s="202"/>
      <c r="E56" s="202"/>
      <c r="F56" s="202"/>
      <c r="G56" s="202"/>
      <c r="H56" s="203"/>
    </row>
    <row r="57" spans="1:8" ht="15" customHeight="1" x14ac:dyDescent="0.3">
      <c r="A57" s="204" t="s">
        <v>144</v>
      </c>
      <c r="B57" s="205"/>
      <c r="C57" s="205"/>
      <c r="D57" s="205"/>
      <c r="E57" s="205"/>
      <c r="F57" s="205"/>
      <c r="G57" s="205"/>
      <c r="H57" s="206"/>
    </row>
    <row r="58" spans="1:8" ht="18.75" customHeight="1" thickBot="1" x14ac:dyDescent="0.35">
      <c r="A58" s="193" t="s">
        <v>29</v>
      </c>
      <c r="B58" s="209" t="s">
        <v>112</v>
      </c>
      <c r="C58" s="209"/>
      <c r="D58" s="209"/>
      <c r="E58" s="209"/>
      <c r="F58" s="209"/>
      <c r="G58" s="209"/>
      <c r="H58" s="210"/>
    </row>
    <row r="59" spans="1:8" ht="41.4" x14ac:dyDescent="0.3">
      <c r="A59" s="194"/>
      <c r="B59" s="84" t="s">
        <v>122</v>
      </c>
      <c r="C59" s="84" t="s">
        <v>114</v>
      </c>
      <c r="D59" s="84" t="s">
        <v>115</v>
      </c>
      <c r="E59" s="84" t="s">
        <v>116</v>
      </c>
      <c r="F59" s="84" t="s">
        <v>117</v>
      </c>
      <c r="G59" s="84" t="s">
        <v>118</v>
      </c>
      <c r="H59" s="96" t="s">
        <v>21</v>
      </c>
    </row>
    <row r="60" spans="1:8" x14ac:dyDescent="0.3">
      <c r="A60" s="92" t="s">
        <v>30</v>
      </c>
      <c r="B60" s="112">
        <v>882</v>
      </c>
      <c r="C60" s="112">
        <v>78</v>
      </c>
      <c r="D60" s="112">
        <v>610</v>
      </c>
      <c r="E60" s="112">
        <v>139</v>
      </c>
      <c r="F60" s="112" t="s">
        <v>31</v>
      </c>
      <c r="G60" s="112">
        <v>39</v>
      </c>
      <c r="H60" s="113">
        <v>1748</v>
      </c>
    </row>
    <row r="61" spans="1:8" x14ac:dyDescent="0.3">
      <c r="A61" s="48" t="s">
        <v>32</v>
      </c>
      <c r="B61" s="131">
        <v>2097</v>
      </c>
      <c r="C61" s="131">
        <v>199</v>
      </c>
      <c r="D61" s="131">
        <v>1357</v>
      </c>
      <c r="E61" s="131">
        <v>233</v>
      </c>
      <c r="F61" s="131" t="s">
        <v>31</v>
      </c>
      <c r="G61" s="131">
        <v>62</v>
      </c>
      <c r="H61" s="132">
        <v>3948</v>
      </c>
    </row>
    <row r="62" spans="1:8" x14ac:dyDescent="0.3">
      <c r="A62" s="64" t="s">
        <v>33</v>
      </c>
      <c r="B62" s="104">
        <v>4328</v>
      </c>
      <c r="C62" s="104">
        <v>3192</v>
      </c>
      <c r="D62" s="104">
        <v>1589</v>
      </c>
      <c r="E62" s="104">
        <v>613</v>
      </c>
      <c r="F62" s="104">
        <v>320</v>
      </c>
      <c r="G62" s="104">
        <v>46</v>
      </c>
      <c r="H62" s="106">
        <v>10088</v>
      </c>
    </row>
    <row r="63" spans="1:8" x14ac:dyDescent="0.3">
      <c r="A63" s="100" t="s">
        <v>126</v>
      </c>
      <c r="B63" s="133">
        <v>7307</v>
      </c>
      <c r="C63" s="133">
        <v>3469</v>
      </c>
      <c r="D63" s="133">
        <v>3556</v>
      </c>
      <c r="E63" s="133">
        <v>985</v>
      </c>
      <c r="F63" s="133">
        <v>320</v>
      </c>
      <c r="G63" s="133">
        <v>147</v>
      </c>
      <c r="H63" s="134">
        <v>15784</v>
      </c>
    </row>
    <row r="64" spans="1:8" ht="62.25" customHeight="1" x14ac:dyDescent="0.3">
      <c r="A64" s="195" t="s">
        <v>127</v>
      </c>
      <c r="B64" s="196"/>
      <c r="C64" s="196"/>
      <c r="D64" s="196"/>
      <c r="E64" s="196"/>
      <c r="F64" s="196"/>
      <c r="G64" s="196"/>
      <c r="H64" s="98"/>
    </row>
    <row r="65" spans="1:7" ht="26.25" customHeight="1" x14ac:dyDescent="0.3">
      <c r="A65" s="27"/>
      <c r="B65" s="27"/>
      <c r="C65" s="27"/>
      <c r="D65" s="27"/>
      <c r="E65" s="27"/>
      <c r="F65" s="27"/>
      <c r="G65" s="27"/>
    </row>
    <row r="66" spans="1:7" ht="15" customHeight="1" x14ac:dyDescent="0.3">
      <c r="A66" s="67"/>
      <c r="B66" s="33"/>
      <c r="C66" s="33"/>
      <c r="D66" s="33"/>
      <c r="E66" s="33"/>
      <c r="F66" s="27"/>
      <c r="G66" s="27"/>
    </row>
    <row r="67" spans="1:7" ht="15.75" customHeight="1" x14ac:dyDescent="0.3">
      <c r="A67" s="30" t="s">
        <v>128</v>
      </c>
      <c r="B67" s="31"/>
      <c r="C67" s="31"/>
      <c r="D67" s="31"/>
      <c r="E67" s="32"/>
      <c r="F67" s="27"/>
      <c r="G67" s="27"/>
    </row>
    <row r="68" spans="1:7" ht="16.5" customHeight="1" x14ac:dyDescent="0.3">
      <c r="A68" s="175" t="s">
        <v>129</v>
      </c>
      <c r="B68" s="176"/>
      <c r="C68" s="176"/>
      <c r="D68" s="176"/>
      <c r="E68" s="177"/>
      <c r="F68" s="27"/>
      <c r="G68" s="27"/>
    </row>
    <row r="69" spans="1:7" ht="15" customHeight="1" x14ac:dyDescent="0.3">
      <c r="A69" s="34" t="s">
        <v>2</v>
      </c>
      <c r="B69" s="35"/>
      <c r="C69" s="35"/>
      <c r="D69" s="35"/>
      <c r="E69" s="36"/>
      <c r="F69" s="27"/>
      <c r="G69" s="27"/>
    </row>
    <row r="70" spans="1:7" ht="15.75" customHeight="1" x14ac:dyDescent="0.3">
      <c r="A70" s="37" t="s">
        <v>146</v>
      </c>
      <c r="B70" s="15"/>
      <c r="C70" s="15"/>
      <c r="D70" s="15"/>
      <c r="E70" s="16"/>
    </row>
    <row r="71" spans="1:7" ht="27.6" x14ac:dyDescent="0.3">
      <c r="A71" s="93" t="s">
        <v>112</v>
      </c>
      <c r="B71" s="94" t="s">
        <v>4</v>
      </c>
      <c r="C71" s="94" t="s">
        <v>5</v>
      </c>
      <c r="D71" s="94" t="s">
        <v>37</v>
      </c>
      <c r="E71" s="95" t="s">
        <v>38</v>
      </c>
    </row>
    <row r="72" spans="1:7" ht="27.6" x14ac:dyDescent="0.3">
      <c r="A72" s="101" t="s">
        <v>113</v>
      </c>
      <c r="B72" s="135">
        <v>8258</v>
      </c>
      <c r="C72" s="135">
        <v>7307</v>
      </c>
      <c r="D72" s="135">
        <f t="shared" ref="D72:D77" si="0">+C72-B72</f>
        <v>-951</v>
      </c>
      <c r="E72" s="136">
        <f t="shared" ref="E72:E78" si="1">+C72/B72-1</f>
        <v>-0.11516105594574955</v>
      </c>
    </row>
    <row r="73" spans="1:7" x14ac:dyDescent="0.3">
      <c r="A73" s="64" t="s">
        <v>114</v>
      </c>
      <c r="B73" s="104">
        <v>3504</v>
      </c>
      <c r="C73" s="104">
        <v>3469</v>
      </c>
      <c r="D73" s="104">
        <f t="shared" si="0"/>
        <v>-35</v>
      </c>
      <c r="E73" s="137">
        <f t="shared" si="1"/>
        <v>-9.9885844748858199E-3</v>
      </c>
    </row>
    <row r="74" spans="1:7" ht="14.25" customHeight="1" x14ac:dyDescent="0.3">
      <c r="A74" s="48" t="s">
        <v>115</v>
      </c>
      <c r="B74" s="131">
        <v>3607</v>
      </c>
      <c r="C74" s="107">
        <v>3556</v>
      </c>
      <c r="D74" s="107">
        <f t="shared" si="0"/>
        <v>-51</v>
      </c>
      <c r="E74" s="138">
        <f t="shared" si="1"/>
        <v>-1.4139173828666474E-2</v>
      </c>
      <c r="F74" s="4"/>
    </row>
    <row r="75" spans="1:7" ht="14.4" customHeight="1" x14ac:dyDescent="0.3">
      <c r="A75" s="64" t="s">
        <v>116</v>
      </c>
      <c r="B75" s="104">
        <v>975</v>
      </c>
      <c r="C75" s="104">
        <v>985</v>
      </c>
      <c r="D75" s="104">
        <f t="shared" si="0"/>
        <v>10</v>
      </c>
      <c r="E75" s="137">
        <f t="shared" si="1"/>
        <v>1.025641025641022E-2</v>
      </c>
      <c r="F75" s="4"/>
    </row>
    <row r="76" spans="1:7" ht="14.4" customHeight="1" x14ac:dyDescent="0.3">
      <c r="A76" s="45" t="s">
        <v>117</v>
      </c>
      <c r="B76" s="131">
        <v>338</v>
      </c>
      <c r="C76" s="107">
        <v>320</v>
      </c>
      <c r="D76" s="107">
        <f t="shared" si="0"/>
        <v>-18</v>
      </c>
      <c r="E76" s="138">
        <f t="shared" si="1"/>
        <v>-5.3254437869822535E-2</v>
      </c>
      <c r="F76" s="4"/>
    </row>
    <row r="77" spans="1:7" ht="14.4" customHeight="1" x14ac:dyDescent="0.3">
      <c r="A77" s="64" t="s">
        <v>118</v>
      </c>
      <c r="B77" s="104">
        <v>182</v>
      </c>
      <c r="C77" s="104">
        <v>147</v>
      </c>
      <c r="D77" s="104">
        <f t="shared" si="0"/>
        <v>-35</v>
      </c>
      <c r="E77" s="137">
        <f t="shared" si="1"/>
        <v>-0.19230769230769229</v>
      </c>
      <c r="F77" s="4"/>
    </row>
    <row r="78" spans="1:7" x14ac:dyDescent="0.3">
      <c r="A78" s="100" t="s">
        <v>8</v>
      </c>
      <c r="B78" s="133">
        <v>16864</v>
      </c>
      <c r="C78" s="133">
        <v>15784</v>
      </c>
      <c r="D78" s="139">
        <f t="shared" ref="D78" si="2">+C78-B78</f>
        <v>-1080</v>
      </c>
      <c r="E78" s="140">
        <f t="shared" si="1"/>
        <v>-6.4041745730550326E-2</v>
      </c>
      <c r="F78" s="4"/>
    </row>
    <row r="79" spans="1:7" ht="52.5" customHeight="1" x14ac:dyDescent="0.3">
      <c r="A79" s="195" t="s">
        <v>130</v>
      </c>
      <c r="B79" s="196"/>
      <c r="C79" s="196"/>
      <c r="D79" s="196"/>
      <c r="E79" s="211"/>
      <c r="F79" s="28"/>
      <c r="G79" s="28"/>
    </row>
    <row r="80" spans="1:7" ht="21.75" customHeight="1" x14ac:dyDescent="0.3">
      <c r="A80" s="27"/>
      <c r="B80" s="27"/>
      <c r="C80" s="27"/>
      <c r="D80" s="27"/>
      <c r="E80" s="27"/>
      <c r="F80" s="28"/>
      <c r="G80" s="28"/>
    </row>
    <row r="81" spans="1:7" ht="34.5" customHeight="1" x14ac:dyDescent="0.3">
      <c r="A81" s="187" t="s">
        <v>147</v>
      </c>
      <c r="B81" s="187"/>
      <c r="C81" s="187"/>
      <c r="D81" s="187"/>
      <c r="E81" s="187"/>
      <c r="F81" s="187"/>
      <c r="G81" s="187"/>
    </row>
    <row r="85" spans="1:7" x14ac:dyDescent="0.3">
      <c r="A85" s="2"/>
      <c r="B85" s="4"/>
    </row>
    <row r="86" spans="1:7" x14ac:dyDescent="0.3">
      <c r="A86" s="2"/>
      <c r="B86" s="4"/>
    </row>
    <row r="87" spans="1:7" x14ac:dyDescent="0.3">
      <c r="A87" s="2"/>
      <c r="B87" s="4"/>
    </row>
    <row r="88" spans="1:7" x14ac:dyDescent="0.3">
      <c r="A88" s="2"/>
      <c r="B88" s="4"/>
    </row>
    <row r="89" spans="1:7" x14ac:dyDescent="0.3">
      <c r="A89" s="2"/>
      <c r="B89" s="4"/>
    </row>
    <row r="90" spans="1:7" x14ac:dyDescent="0.3">
      <c r="A90" s="1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8" x14ac:dyDescent="0.3">
      <c r="A97" s="1"/>
    </row>
    <row r="98" spans="1:8" x14ac:dyDescent="0.3">
      <c r="A98" s="1"/>
      <c r="H98" s="15"/>
    </row>
    <row r="99" spans="1:8" x14ac:dyDescent="0.3">
      <c r="A99" s="1"/>
    </row>
    <row r="100" spans="1:8" x14ac:dyDescent="0.3">
      <c r="A100" s="1"/>
    </row>
    <row r="101" spans="1:8" x14ac:dyDescent="0.3">
      <c r="A101" s="1"/>
    </row>
    <row r="102" spans="1:8" x14ac:dyDescent="0.3">
      <c r="A102" s="1"/>
    </row>
    <row r="103" spans="1:8" x14ac:dyDescent="0.3">
      <c r="A103" s="1"/>
    </row>
    <row r="104" spans="1:8" x14ac:dyDescent="0.3">
      <c r="A104" s="1"/>
    </row>
    <row r="105" spans="1:8" ht="15.6" customHeight="1" x14ac:dyDescent="0.3">
      <c r="A105" s="197"/>
      <c r="B105" s="197"/>
      <c r="C105" s="197"/>
      <c r="D105" s="197"/>
      <c r="E105" s="197"/>
      <c r="F105" s="197"/>
      <c r="G105" s="197"/>
      <c r="H105" s="197"/>
    </row>
    <row r="106" spans="1:8" ht="15.6" customHeight="1" x14ac:dyDescent="0.3">
      <c r="A106" s="198" t="s">
        <v>131</v>
      </c>
      <c r="B106" s="199"/>
      <c r="C106" s="199"/>
      <c r="D106" s="199"/>
      <c r="E106" s="199"/>
      <c r="F106" s="199"/>
      <c r="G106" s="199"/>
      <c r="H106" s="200"/>
    </row>
    <row r="107" spans="1:8" ht="19.95" customHeight="1" x14ac:dyDescent="0.3">
      <c r="A107" s="175" t="s">
        <v>132</v>
      </c>
      <c r="B107" s="176"/>
      <c r="C107" s="176"/>
      <c r="D107" s="176"/>
      <c r="E107" s="176"/>
      <c r="F107" s="176"/>
      <c r="G107" s="176"/>
      <c r="H107" s="177"/>
    </row>
    <row r="108" spans="1:8" ht="15.75" customHeight="1" x14ac:dyDescent="0.3">
      <c r="A108" s="201" t="s">
        <v>133</v>
      </c>
      <c r="B108" s="202"/>
      <c r="C108" s="202"/>
      <c r="D108" s="202"/>
      <c r="E108" s="202"/>
      <c r="F108" s="202"/>
      <c r="G108" s="202"/>
      <c r="H108" s="203"/>
    </row>
    <row r="109" spans="1:8" ht="16.8" x14ac:dyDescent="0.3">
      <c r="A109" s="204" t="s">
        <v>144</v>
      </c>
      <c r="B109" s="205"/>
      <c r="C109" s="205"/>
      <c r="D109" s="205"/>
      <c r="E109" s="205"/>
      <c r="F109" s="205"/>
      <c r="G109" s="205"/>
      <c r="H109" s="206"/>
    </row>
    <row r="110" spans="1:8" x14ac:dyDescent="0.3">
      <c r="A110" s="169" t="s">
        <v>43</v>
      </c>
      <c r="B110" s="170" t="s">
        <v>112</v>
      </c>
      <c r="C110" s="170"/>
      <c r="D110" s="170"/>
      <c r="E110" s="170"/>
      <c r="F110" s="170"/>
      <c r="G110" s="170"/>
      <c r="H110" s="171"/>
    </row>
    <row r="111" spans="1:8" ht="49.5" customHeight="1" x14ac:dyDescent="0.3">
      <c r="A111" s="165"/>
      <c r="B111" s="84" t="s">
        <v>122</v>
      </c>
      <c r="C111" s="84" t="s">
        <v>114</v>
      </c>
      <c r="D111" s="84" t="s">
        <v>115</v>
      </c>
      <c r="E111" s="84" t="s">
        <v>116</v>
      </c>
      <c r="F111" s="84" t="s">
        <v>117</v>
      </c>
      <c r="G111" s="84" t="s">
        <v>118</v>
      </c>
      <c r="H111" s="96" t="s">
        <v>21</v>
      </c>
    </row>
    <row r="112" spans="1:8" x14ac:dyDescent="0.3">
      <c r="A112" s="47" t="s">
        <v>78</v>
      </c>
      <c r="B112" s="107">
        <v>44</v>
      </c>
      <c r="C112" s="107">
        <v>12</v>
      </c>
      <c r="D112" s="107">
        <v>13</v>
      </c>
      <c r="E112" s="107">
        <v>6</v>
      </c>
      <c r="F112" s="107">
        <v>3</v>
      </c>
      <c r="G112" s="107">
        <v>1</v>
      </c>
      <c r="H112" s="109">
        <v>79</v>
      </c>
    </row>
    <row r="113" spans="1:8" x14ac:dyDescent="0.3">
      <c r="A113" s="47" t="s">
        <v>134</v>
      </c>
      <c r="B113" s="107">
        <v>26</v>
      </c>
      <c r="C113" s="107">
        <v>14</v>
      </c>
      <c r="D113" s="107">
        <v>7</v>
      </c>
      <c r="E113" s="107">
        <v>8</v>
      </c>
      <c r="F113" s="107">
        <v>1</v>
      </c>
      <c r="G113" s="107">
        <v>2</v>
      </c>
      <c r="H113" s="109">
        <v>58</v>
      </c>
    </row>
    <row r="114" spans="1:8" x14ac:dyDescent="0.3">
      <c r="A114" s="47" t="s">
        <v>44</v>
      </c>
      <c r="B114" s="107">
        <v>162</v>
      </c>
      <c r="C114" s="107">
        <v>119</v>
      </c>
      <c r="D114" s="107">
        <v>43</v>
      </c>
      <c r="E114" s="107">
        <v>11</v>
      </c>
      <c r="F114" s="107">
        <v>5</v>
      </c>
      <c r="G114" s="107">
        <v>2</v>
      </c>
      <c r="H114" s="109">
        <v>342</v>
      </c>
    </row>
    <row r="115" spans="1:8" x14ac:dyDescent="0.3">
      <c r="A115" s="47" t="s">
        <v>45</v>
      </c>
      <c r="B115" s="107">
        <v>999</v>
      </c>
      <c r="C115" s="107">
        <v>1025</v>
      </c>
      <c r="D115" s="107">
        <v>1378</v>
      </c>
      <c r="E115" s="107">
        <v>81</v>
      </c>
      <c r="F115" s="107">
        <v>39</v>
      </c>
      <c r="G115" s="107">
        <v>27</v>
      </c>
      <c r="H115" s="109">
        <v>3549</v>
      </c>
    </row>
    <row r="116" spans="1:8" x14ac:dyDescent="0.3">
      <c r="A116" s="47" t="s">
        <v>46</v>
      </c>
      <c r="B116" s="107">
        <v>35</v>
      </c>
      <c r="C116" s="107">
        <v>87</v>
      </c>
      <c r="D116" s="107">
        <v>26</v>
      </c>
      <c r="E116" s="107">
        <v>24</v>
      </c>
      <c r="F116" s="107">
        <v>11</v>
      </c>
      <c r="G116" s="107">
        <v>5</v>
      </c>
      <c r="H116" s="109">
        <v>188</v>
      </c>
    </row>
    <row r="117" spans="1:8" x14ac:dyDescent="0.3">
      <c r="A117" s="47" t="s">
        <v>47</v>
      </c>
      <c r="B117" s="107">
        <v>151</v>
      </c>
      <c r="C117" s="107">
        <v>50</v>
      </c>
      <c r="D117" s="107">
        <v>35</v>
      </c>
      <c r="E117" s="107">
        <v>21</v>
      </c>
      <c r="F117" s="107">
        <v>6</v>
      </c>
      <c r="G117" s="107">
        <v>4</v>
      </c>
      <c r="H117" s="109">
        <v>267</v>
      </c>
    </row>
    <row r="118" spans="1:8" x14ac:dyDescent="0.3">
      <c r="A118" s="47" t="s">
        <v>48</v>
      </c>
      <c r="B118" s="107">
        <v>81</v>
      </c>
      <c r="C118" s="107">
        <v>46</v>
      </c>
      <c r="D118" s="107">
        <v>42</v>
      </c>
      <c r="E118" s="107">
        <v>22</v>
      </c>
      <c r="F118" s="107">
        <v>5</v>
      </c>
      <c r="G118" s="107">
        <v>3</v>
      </c>
      <c r="H118" s="109">
        <v>199</v>
      </c>
    </row>
    <row r="119" spans="1:8" x14ac:dyDescent="0.3">
      <c r="A119" s="47" t="s">
        <v>49</v>
      </c>
      <c r="B119" s="107">
        <v>83</v>
      </c>
      <c r="C119" s="107">
        <v>13</v>
      </c>
      <c r="D119" s="107">
        <v>26</v>
      </c>
      <c r="E119" s="107">
        <v>17</v>
      </c>
      <c r="F119" s="107">
        <v>3</v>
      </c>
      <c r="G119" s="107">
        <v>1</v>
      </c>
      <c r="H119" s="109">
        <v>143</v>
      </c>
    </row>
    <row r="120" spans="1:8" x14ac:dyDescent="0.3">
      <c r="A120" s="47" t="s">
        <v>50</v>
      </c>
      <c r="B120" s="107">
        <v>168</v>
      </c>
      <c r="C120" s="107">
        <v>73</v>
      </c>
      <c r="D120" s="107">
        <v>59</v>
      </c>
      <c r="E120" s="107">
        <v>38</v>
      </c>
      <c r="F120" s="107">
        <v>6</v>
      </c>
      <c r="G120" s="107">
        <v>1</v>
      </c>
      <c r="H120" s="109">
        <v>345</v>
      </c>
    </row>
    <row r="121" spans="1:8" ht="15.75" customHeight="1" x14ac:dyDescent="0.3">
      <c r="A121" s="47" t="s">
        <v>51</v>
      </c>
      <c r="B121" s="107">
        <v>25</v>
      </c>
      <c r="C121" s="107">
        <v>5</v>
      </c>
      <c r="D121" s="107">
        <v>7</v>
      </c>
      <c r="E121" s="107">
        <v>1</v>
      </c>
      <c r="F121" s="107">
        <v>1</v>
      </c>
      <c r="G121" s="107">
        <v>0</v>
      </c>
      <c r="H121" s="109">
        <v>39</v>
      </c>
    </row>
    <row r="122" spans="1:8" x14ac:dyDescent="0.3">
      <c r="A122" s="47" t="s">
        <v>135</v>
      </c>
      <c r="B122" s="107">
        <v>51</v>
      </c>
      <c r="C122" s="107">
        <v>4</v>
      </c>
      <c r="D122" s="107">
        <v>16</v>
      </c>
      <c r="E122" s="107">
        <v>7</v>
      </c>
      <c r="F122" s="107">
        <v>1</v>
      </c>
      <c r="G122" s="107">
        <v>1</v>
      </c>
      <c r="H122" s="109">
        <v>80</v>
      </c>
    </row>
    <row r="123" spans="1:8" x14ac:dyDescent="0.3">
      <c r="A123" s="47" t="s">
        <v>52</v>
      </c>
      <c r="B123" s="107">
        <v>57</v>
      </c>
      <c r="C123" s="107">
        <v>19</v>
      </c>
      <c r="D123" s="107">
        <v>6</v>
      </c>
      <c r="E123" s="107">
        <v>7</v>
      </c>
      <c r="F123" s="107">
        <v>1</v>
      </c>
      <c r="G123" s="107">
        <v>0</v>
      </c>
      <c r="H123" s="109">
        <v>90</v>
      </c>
    </row>
    <row r="124" spans="1:8" x14ac:dyDescent="0.3">
      <c r="A124" s="47" t="s">
        <v>53</v>
      </c>
      <c r="B124" s="107">
        <v>203</v>
      </c>
      <c r="C124" s="107">
        <v>142</v>
      </c>
      <c r="D124" s="107">
        <v>129</v>
      </c>
      <c r="E124" s="107">
        <v>10</v>
      </c>
      <c r="F124" s="107">
        <v>18</v>
      </c>
      <c r="G124" s="107">
        <v>5</v>
      </c>
      <c r="H124" s="109">
        <v>507</v>
      </c>
    </row>
    <row r="125" spans="1:8" x14ac:dyDescent="0.3">
      <c r="A125" s="47" t="s">
        <v>54</v>
      </c>
      <c r="B125" s="107">
        <v>6</v>
      </c>
      <c r="C125" s="107">
        <v>0</v>
      </c>
      <c r="D125" s="107">
        <v>2</v>
      </c>
      <c r="E125" s="107">
        <v>1</v>
      </c>
      <c r="F125" s="107">
        <v>0</v>
      </c>
      <c r="G125" s="107">
        <v>0</v>
      </c>
      <c r="H125" s="109">
        <v>9</v>
      </c>
    </row>
    <row r="126" spans="1:8" x14ac:dyDescent="0.3">
      <c r="A126" s="47" t="s">
        <v>55</v>
      </c>
      <c r="B126" s="107">
        <v>7</v>
      </c>
      <c r="C126" s="107">
        <v>4</v>
      </c>
      <c r="D126" s="107">
        <v>3</v>
      </c>
      <c r="E126" s="107">
        <v>3</v>
      </c>
      <c r="F126" s="107">
        <v>2</v>
      </c>
      <c r="G126" s="107">
        <v>1</v>
      </c>
      <c r="H126" s="109">
        <v>20</v>
      </c>
    </row>
    <row r="127" spans="1:8" x14ac:dyDescent="0.3">
      <c r="A127" s="47" t="s">
        <v>56</v>
      </c>
      <c r="B127" s="107">
        <v>81</v>
      </c>
      <c r="C127" s="107">
        <v>15</v>
      </c>
      <c r="D127" s="107">
        <v>12</v>
      </c>
      <c r="E127" s="107">
        <v>13</v>
      </c>
      <c r="F127" s="107">
        <v>2</v>
      </c>
      <c r="G127" s="107">
        <v>0</v>
      </c>
      <c r="H127" s="109">
        <v>123</v>
      </c>
    </row>
    <row r="128" spans="1:8" x14ac:dyDescent="0.3">
      <c r="A128" s="47" t="s">
        <v>57</v>
      </c>
      <c r="B128" s="107">
        <v>120</v>
      </c>
      <c r="C128" s="107">
        <v>30</v>
      </c>
      <c r="D128" s="107">
        <v>23</v>
      </c>
      <c r="E128" s="107">
        <v>23</v>
      </c>
      <c r="F128" s="107">
        <v>8</v>
      </c>
      <c r="G128" s="107">
        <v>1</v>
      </c>
      <c r="H128" s="109">
        <v>205</v>
      </c>
    </row>
    <row r="129" spans="1:8" x14ac:dyDescent="0.3">
      <c r="A129" s="47" t="s">
        <v>58</v>
      </c>
      <c r="B129" s="107">
        <v>9</v>
      </c>
      <c r="C129" s="107">
        <v>48</v>
      </c>
      <c r="D129" s="107">
        <v>13</v>
      </c>
      <c r="E129" s="107">
        <v>24</v>
      </c>
      <c r="F129" s="107">
        <v>2</v>
      </c>
      <c r="G129" s="107">
        <v>3</v>
      </c>
      <c r="H129" s="109">
        <v>99</v>
      </c>
    </row>
    <row r="130" spans="1:8" x14ac:dyDescent="0.3">
      <c r="A130" s="47" t="s">
        <v>59</v>
      </c>
      <c r="B130" s="107">
        <v>168</v>
      </c>
      <c r="C130" s="107">
        <v>33</v>
      </c>
      <c r="D130" s="107">
        <v>22</v>
      </c>
      <c r="E130" s="107">
        <v>8</v>
      </c>
      <c r="F130" s="107">
        <v>2</v>
      </c>
      <c r="G130" s="107">
        <v>0</v>
      </c>
      <c r="H130" s="109">
        <v>233</v>
      </c>
    </row>
    <row r="131" spans="1:8" x14ac:dyDescent="0.3">
      <c r="A131" s="47" t="s">
        <v>60</v>
      </c>
      <c r="B131" s="107">
        <v>45</v>
      </c>
      <c r="C131" s="107">
        <v>25</v>
      </c>
      <c r="D131" s="107">
        <v>20</v>
      </c>
      <c r="E131" s="107">
        <v>11</v>
      </c>
      <c r="F131" s="107">
        <v>1</v>
      </c>
      <c r="G131" s="107">
        <v>0</v>
      </c>
      <c r="H131" s="109">
        <v>102</v>
      </c>
    </row>
    <row r="132" spans="1:8" x14ac:dyDescent="0.3">
      <c r="A132" s="47" t="s">
        <v>61</v>
      </c>
      <c r="B132" s="107">
        <v>6</v>
      </c>
      <c r="C132" s="107">
        <v>0</v>
      </c>
      <c r="D132" s="107">
        <v>4</v>
      </c>
      <c r="E132" s="107">
        <v>0</v>
      </c>
      <c r="F132" s="107">
        <v>0</v>
      </c>
      <c r="G132" s="107">
        <v>0</v>
      </c>
      <c r="H132" s="109">
        <v>10</v>
      </c>
    </row>
    <row r="133" spans="1:8" x14ac:dyDescent="0.3">
      <c r="A133" s="47" t="s">
        <v>62</v>
      </c>
      <c r="B133" s="107">
        <v>25</v>
      </c>
      <c r="C133" s="107">
        <v>11</v>
      </c>
      <c r="D133" s="107">
        <v>9</v>
      </c>
      <c r="E133" s="107">
        <v>1</v>
      </c>
      <c r="F133" s="107">
        <v>0</v>
      </c>
      <c r="G133" s="107">
        <v>0</v>
      </c>
      <c r="H133" s="109">
        <v>46</v>
      </c>
    </row>
    <row r="134" spans="1:8" x14ac:dyDescent="0.3">
      <c r="A134" s="47" t="s">
        <v>63</v>
      </c>
      <c r="B134" s="107">
        <v>31</v>
      </c>
      <c r="C134" s="107">
        <v>12</v>
      </c>
      <c r="D134" s="107">
        <v>8</v>
      </c>
      <c r="E134" s="107">
        <v>2</v>
      </c>
      <c r="F134" s="107">
        <v>2</v>
      </c>
      <c r="G134" s="107">
        <v>0</v>
      </c>
      <c r="H134" s="109">
        <v>55</v>
      </c>
    </row>
    <row r="135" spans="1:8" x14ac:dyDescent="0.3">
      <c r="A135" s="47" t="s">
        <v>64</v>
      </c>
      <c r="B135" s="107">
        <v>5</v>
      </c>
      <c r="C135" s="107">
        <v>12</v>
      </c>
      <c r="D135" s="107">
        <v>3</v>
      </c>
      <c r="E135" s="107">
        <v>4</v>
      </c>
      <c r="F135" s="107">
        <v>0</v>
      </c>
      <c r="G135" s="107">
        <v>0</v>
      </c>
      <c r="H135" s="109">
        <v>24</v>
      </c>
    </row>
    <row r="136" spans="1:8" x14ac:dyDescent="0.3">
      <c r="A136" s="47" t="s">
        <v>136</v>
      </c>
      <c r="B136" s="107">
        <v>32</v>
      </c>
      <c r="C136" s="107">
        <v>2</v>
      </c>
      <c r="D136" s="107">
        <v>8</v>
      </c>
      <c r="E136" s="107">
        <v>0</v>
      </c>
      <c r="F136" s="107">
        <v>1</v>
      </c>
      <c r="G136" s="107">
        <v>0</v>
      </c>
      <c r="H136" s="109">
        <v>43</v>
      </c>
    </row>
    <row r="137" spans="1:8" x14ac:dyDescent="0.3">
      <c r="A137" s="47" t="s">
        <v>65</v>
      </c>
      <c r="B137" s="107">
        <v>94</v>
      </c>
      <c r="C137" s="107">
        <v>34</v>
      </c>
      <c r="D137" s="107">
        <v>32</v>
      </c>
      <c r="E137" s="107">
        <v>6</v>
      </c>
      <c r="F137" s="107">
        <v>4</v>
      </c>
      <c r="G137" s="107">
        <v>0</v>
      </c>
      <c r="H137" s="109">
        <v>170</v>
      </c>
    </row>
    <row r="138" spans="1:8" x14ac:dyDescent="0.3">
      <c r="A138" s="45" t="s">
        <v>66</v>
      </c>
      <c r="B138" s="107">
        <v>328</v>
      </c>
      <c r="C138" s="107">
        <v>98</v>
      </c>
      <c r="D138" s="107">
        <v>96</v>
      </c>
      <c r="E138" s="107">
        <v>53</v>
      </c>
      <c r="F138" s="107">
        <v>11</v>
      </c>
      <c r="G138" s="107">
        <v>10</v>
      </c>
      <c r="H138" s="109">
        <v>596</v>
      </c>
    </row>
    <row r="139" spans="1:8" x14ac:dyDescent="0.3">
      <c r="A139" s="45" t="s">
        <v>67</v>
      </c>
      <c r="B139" s="107">
        <v>27</v>
      </c>
      <c r="C139" s="107">
        <v>21</v>
      </c>
      <c r="D139" s="107">
        <v>16</v>
      </c>
      <c r="E139" s="107">
        <v>8</v>
      </c>
      <c r="F139" s="107">
        <v>0</v>
      </c>
      <c r="G139" s="107">
        <v>1</v>
      </c>
      <c r="H139" s="109">
        <v>73</v>
      </c>
    </row>
    <row r="140" spans="1:8" x14ac:dyDescent="0.3">
      <c r="A140" s="45" t="s">
        <v>68</v>
      </c>
      <c r="B140" s="107">
        <v>35</v>
      </c>
      <c r="C140" s="107">
        <v>43</v>
      </c>
      <c r="D140" s="107">
        <v>28</v>
      </c>
      <c r="E140" s="107">
        <v>17</v>
      </c>
      <c r="F140" s="107">
        <v>2</v>
      </c>
      <c r="G140" s="107">
        <v>2</v>
      </c>
      <c r="H140" s="109">
        <v>127</v>
      </c>
    </row>
    <row r="141" spans="1:8" x14ac:dyDescent="0.3">
      <c r="A141" s="45" t="s">
        <v>69</v>
      </c>
      <c r="B141" s="107">
        <v>97</v>
      </c>
      <c r="C141" s="107">
        <v>31</v>
      </c>
      <c r="D141" s="107">
        <v>26</v>
      </c>
      <c r="E141" s="107">
        <v>12</v>
      </c>
      <c r="F141" s="107">
        <v>6</v>
      </c>
      <c r="G141" s="107">
        <v>1</v>
      </c>
      <c r="H141" s="109">
        <v>173</v>
      </c>
    </row>
    <row r="142" spans="1:8" x14ac:dyDescent="0.3">
      <c r="A142" s="45" t="s">
        <v>70</v>
      </c>
      <c r="B142" s="107">
        <v>103</v>
      </c>
      <c r="C142" s="107">
        <v>35</v>
      </c>
      <c r="D142" s="107">
        <v>65</v>
      </c>
      <c r="E142" s="107">
        <v>19</v>
      </c>
      <c r="F142" s="107">
        <v>7</v>
      </c>
      <c r="G142" s="107">
        <v>2</v>
      </c>
      <c r="H142" s="109">
        <v>231</v>
      </c>
    </row>
    <row r="143" spans="1:8" x14ac:dyDescent="0.3">
      <c r="A143" s="45" t="s">
        <v>71</v>
      </c>
      <c r="B143" s="107">
        <v>78</v>
      </c>
      <c r="C143" s="107">
        <v>30</v>
      </c>
      <c r="D143" s="107">
        <v>56</v>
      </c>
      <c r="E143" s="107">
        <v>10</v>
      </c>
      <c r="F143" s="107">
        <v>3</v>
      </c>
      <c r="G143" s="107">
        <v>1</v>
      </c>
      <c r="H143" s="109">
        <v>178</v>
      </c>
    </row>
    <row r="144" spans="1:8" x14ac:dyDescent="0.3">
      <c r="A144" s="89" t="s">
        <v>8</v>
      </c>
      <c r="B144" s="114">
        <v>3382</v>
      </c>
      <c r="C144" s="114">
        <v>2093</v>
      </c>
      <c r="D144" s="114">
        <v>2233</v>
      </c>
      <c r="E144" s="114">
        <v>468</v>
      </c>
      <c r="F144" s="114">
        <v>153</v>
      </c>
      <c r="G144" s="114">
        <v>74</v>
      </c>
      <c r="H144" s="115">
        <v>8403</v>
      </c>
    </row>
    <row r="145" spans="1:8" ht="71.25" customHeight="1" x14ac:dyDescent="0.3">
      <c r="A145" s="161" t="s">
        <v>137</v>
      </c>
      <c r="B145" s="162"/>
      <c r="C145" s="162"/>
      <c r="D145" s="162"/>
      <c r="E145" s="162"/>
      <c r="F145" s="162"/>
      <c r="G145" s="162"/>
      <c r="H145" s="163"/>
    </row>
    <row r="146" spans="1:8" ht="56.25" customHeight="1" x14ac:dyDescent="0.3">
      <c r="A146" s="49"/>
      <c r="B146" s="50"/>
      <c r="C146" s="50"/>
      <c r="D146" s="50"/>
      <c r="E146" s="50"/>
      <c r="F146" s="50"/>
      <c r="G146" s="50"/>
    </row>
    <row r="147" spans="1:8" ht="17.25" customHeight="1" x14ac:dyDescent="0.3">
      <c r="A147" s="198" t="s">
        <v>138</v>
      </c>
      <c r="B147" s="199"/>
      <c r="C147" s="199"/>
      <c r="D147" s="199"/>
      <c r="E147" s="199"/>
      <c r="F147" s="199"/>
      <c r="G147" s="199"/>
      <c r="H147" s="200"/>
    </row>
    <row r="148" spans="1:8" ht="17.25" customHeight="1" x14ac:dyDescent="0.3">
      <c r="A148" s="175" t="s">
        <v>139</v>
      </c>
      <c r="B148" s="176"/>
      <c r="C148" s="176"/>
      <c r="D148" s="176"/>
      <c r="E148" s="176"/>
      <c r="F148" s="176"/>
      <c r="G148" s="176"/>
      <c r="H148" s="177"/>
    </row>
    <row r="149" spans="1:8" ht="15" customHeight="1" x14ac:dyDescent="0.3">
      <c r="A149" s="201" t="s">
        <v>2</v>
      </c>
      <c r="B149" s="202"/>
      <c r="C149" s="202"/>
      <c r="D149" s="202"/>
      <c r="E149" s="202"/>
      <c r="F149" s="202"/>
      <c r="G149" s="202"/>
      <c r="H149" s="203"/>
    </row>
    <row r="150" spans="1:8" ht="17.25" customHeight="1" x14ac:dyDescent="0.3">
      <c r="A150" s="201" t="s">
        <v>144</v>
      </c>
      <c r="B150" s="202"/>
      <c r="C150" s="202"/>
      <c r="D150" s="202"/>
      <c r="E150" s="202"/>
      <c r="F150" s="202"/>
      <c r="G150" s="202"/>
      <c r="H150" s="203"/>
    </row>
    <row r="151" spans="1:8" ht="22.5" customHeight="1" x14ac:dyDescent="0.3">
      <c r="A151" s="169" t="s">
        <v>75</v>
      </c>
      <c r="B151" s="207" t="s">
        <v>112</v>
      </c>
      <c r="C151" s="207"/>
      <c r="D151" s="207"/>
      <c r="E151" s="207"/>
      <c r="F151" s="207"/>
      <c r="G151" s="207"/>
      <c r="H151" s="208"/>
    </row>
    <row r="152" spans="1:8" ht="45" customHeight="1" x14ac:dyDescent="0.3">
      <c r="A152" s="165"/>
      <c r="B152" s="84" t="s">
        <v>122</v>
      </c>
      <c r="C152" s="84" t="s">
        <v>114</v>
      </c>
      <c r="D152" s="84" t="s">
        <v>115</v>
      </c>
      <c r="E152" s="84" t="s">
        <v>116</v>
      </c>
      <c r="F152" s="84" t="s">
        <v>117</v>
      </c>
      <c r="G152" s="84" t="s">
        <v>118</v>
      </c>
      <c r="H152" s="96" t="s">
        <v>21</v>
      </c>
    </row>
    <row r="153" spans="1:8" ht="15.75" customHeight="1" x14ac:dyDescent="0.3">
      <c r="A153" s="102" t="s">
        <v>76</v>
      </c>
      <c r="B153" s="142">
        <v>54</v>
      </c>
      <c r="C153" s="142">
        <v>4</v>
      </c>
      <c r="D153" s="142">
        <v>17</v>
      </c>
      <c r="E153" s="142">
        <v>7</v>
      </c>
      <c r="F153" s="142">
        <v>1</v>
      </c>
      <c r="G153" s="142">
        <v>1</v>
      </c>
      <c r="H153" s="143">
        <v>84</v>
      </c>
    </row>
    <row r="154" spans="1:8" ht="15.75" customHeight="1" x14ac:dyDescent="0.3">
      <c r="A154" s="47" t="s">
        <v>77</v>
      </c>
      <c r="B154" s="107">
        <v>749</v>
      </c>
      <c r="C154" s="107">
        <v>281</v>
      </c>
      <c r="D154" s="107">
        <v>358</v>
      </c>
      <c r="E154" s="107">
        <v>54</v>
      </c>
      <c r="F154" s="107">
        <v>39</v>
      </c>
      <c r="G154" s="107">
        <v>10</v>
      </c>
      <c r="H154" s="109">
        <v>1491</v>
      </c>
    </row>
    <row r="155" spans="1:8" ht="15.75" customHeight="1" x14ac:dyDescent="0.3">
      <c r="A155" s="47" t="s">
        <v>78</v>
      </c>
      <c r="B155" s="107">
        <v>105</v>
      </c>
      <c r="C155" s="107">
        <v>17</v>
      </c>
      <c r="D155" s="107">
        <v>39</v>
      </c>
      <c r="E155" s="107">
        <v>9</v>
      </c>
      <c r="F155" s="107">
        <v>5</v>
      </c>
      <c r="G155" s="107">
        <v>1</v>
      </c>
      <c r="H155" s="109">
        <v>176</v>
      </c>
    </row>
    <row r="156" spans="1:8" ht="29.4" customHeight="1" x14ac:dyDescent="0.3">
      <c r="A156" s="65" t="s">
        <v>140</v>
      </c>
      <c r="B156" s="107">
        <v>6</v>
      </c>
      <c r="C156" s="107">
        <v>12</v>
      </c>
      <c r="D156" s="107">
        <v>3</v>
      </c>
      <c r="E156" s="107">
        <v>4</v>
      </c>
      <c r="F156" s="107">
        <v>0</v>
      </c>
      <c r="G156" s="107">
        <v>0</v>
      </c>
      <c r="H156" s="109">
        <v>25</v>
      </c>
    </row>
    <row r="157" spans="1:8" ht="15.75" customHeight="1" x14ac:dyDescent="0.3">
      <c r="A157" s="47" t="s">
        <v>80</v>
      </c>
      <c r="B157" s="107">
        <v>320</v>
      </c>
      <c r="C157" s="107">
        <v>210</v>
      </c>
      <c r="D157" s="107">
        <v>67</v>
      </c>
      <c r="E157" s="107">
        <v>21</v>
      </c>
      <c r="F157" s="107">
        <v>13</v>
      </c>
      <c r="G157" s="107">
        <v>5</v>
      </c>
      <c r="H157" s="109">
        <v>636</v>
      </c>
    </row>
    <row r="158" spans="1:8" ht="15.75" customHeight="1" x14ac:dyDescent="0.3">
      <c r="A158" s="47" t="s">
        <v>45</v>
      </c>
      <c r="B158" s="107">
        <v>999</v>
      </c>
      <c r="C158" s="107">
        <v>1025</v>
      </c>
      <c r="D158" s="107">
        <v>1378</v>
      </c>
      <c r="E158" s="107">
        <v>81</v>
      </c>
      <c r="F158" s="107">
        <v>39</v>
      </c>
      <c r="G158" s="107">
        <v>27</v>
      </c>
      <c r="H158" s="109">
        <v>3549</v>
      </c>
    </row>
    <row r="159" spans="1:8" ht="14.25" customHeight="1" x14ac:dyDescent="0.3">
      <c r="A159" s="47" t="s">
        <v>82</v>
      </c>
      <c r="B159" s="107">
        <v>254</v>
      </c>
      <c r="C159" s="107">
        <v>88</v>
      </c>
      <c r="D159" s="107">
        <v>49</v>
      </c>
      <c r="E159" s="107">
        <v>30</v>
      </c>
      <c r="F159" s="107">
        <v>9</v>
      </c>
      <c r="G159" s="107">
        <v>6</v>
      </c>
      <c r="H159" s="109">
        <v>436</v>
      </c>
    </row>
    <row r="160" spans="1:8" ht="15.75" customHeight="1" x14ac:dyDescent="0.3">
      <c r="A160" s="47" t="s">
        <v>83</v>
      </c>
      <c r="B160" s="107">
        <v>196</v>
      </c>
      <c r="C160" s="107">
        <v>125</v>
      </c>
      <c r="D160" s="107">
        <v>109</v>
      </c>
      <c r="E160" s="107">
        <v>62</v>
      </c>
      <c r="F160" s="107">
        <v>9</v>
      </c>
      <c r="G160" s="107">
        <v>5</v>
      </c>
      <c r="H160" s="109">
        <v>506</v>
      </c>
    </row>
    <row r="161" spans="1:8" ht="15.75" customHeight="1" x14ac:dyDescent="0.3">
      <c r="A161" s="47" t="s">
        <v>84</v>
      </c>
      <c r="B161" s="107">
        <v>147</v>
      </c>
      <c r="C161" s="107">
        <v>35</v>
      </c>
      <c r="D161" s="107">
        <v>20</v>
      </c>
      <c r="E161" s="107">
        <v>19</v>
      </c>
      <c r="F161" s="107">
        <v>2</v>
      </c>
      <c r="G161" s="107">
        <v>1</v>
      </c>
      <c r="H161" s="109">
        <v>224</v>
      </c>
    </row>
    <row r="162" spans="1:8" ht="15.75" customHeight="1" x14ac:dyDescent="0.3">
      <c r="A162" s="47" t="s">
        <v>85</v>
      </c>
      <c r="B162" s="107">
        <v>205</v>
      </c>
      <c r="C162" s="107">
        <v>17</v>
      </c>
      <c r="D162" s="107">
        <v>36</v>
      </c>
      <c r="E162" s="107">
        <v>19</v>
      </c>
      <c r="F162" s="107">
        <v>5</v>
      </c>
      <c r="G162" s="107">
        <v>1</v>
      </c>
      <c r="H162" s="109">
        <v>283</v>
      </c>
    </row>
    <row r="163" spans="1:8" ht="15.75" customHeight="1" x14ac:dyDescent="0.3">
      <c r="A163" s="47" t="s">
        <v>86</v>
      </c>
      <c r="B163" s="107">
        <v>196</v>
      </c>
      <c r="C163" s="107">
        <v>48</v>
      </c>
      <c r="D163" s="107">
        <v>98</v>
      </c>
      <c r="E163" s="107">
        <v>30</v>
      </c>
      <c r="F163" s="107">
        <v>10</v>
      </c>
      <c r="G163" s="107">
        <v>3</v>
      </c>
      <c r="H163" s="109">
        <v>385</v>
      </c>
    </row>
    <row r="164" spans="1:8" ht="15.75" customHeight="1" x14ac:dyDescent="0.3">
      <c r="A164" s="47" t="s">
        <v>87</v>
      </c>
      <c r="B164" s="107">
        <v>151</v>
      </c>
      <c r="C164" s="107">
        <v>65</v>
      </c>
      <c r="D164" s="107">
        <v>45</v>
      </c>
      <c r="E164" s="107">
        <v>15</v>
      </c>
      <c r="F164" s="107">
        <v>6</v>
      </c>
      <c r="G164" s="107">
        <v>1</v>
      </c>
      <c r="H164" s="109">
        <v>283</v>
      </c>
    </row>
    <row r="165" spans="1:8" ht="15.75" customHeight="1" x14ac:dyDescent="0.3">
      <c r="A165" s="47" t="s">
        <v>88</v>
      </c>
      <c r="B165" s="107">
        <v>205</v>
      </c>
      <c r="C165" s="107">
        <v>60</v>
      </c>
      <c r="D165" s="107">
        <v>53</v>
      </c>
      <c r="E165" s="107">
        <v>26</v>
      </c>
      <c r="F165" s="107">
        <v>11</v>
      </c>
      <c r="G165" s="107">
        <v>2</v>
      </c>
      <c r="H165" s="109">
        <v>357</v>
      </c>
    </row>
    <row r="166" spans="1:8" ht="15.75" customHeight="1" x14ac:dyDescent="0.3">
      <c r="A166" s="47" t="s">
        <v>89</v>
      </c>
      <c r="B166" s="107">
        <v>78</v>
      </c>
      <c r="C166" s="107">
        <v>17</v>
      </c>
      <c r="D166" s="107">
        <v>10</v>
      </c>
      <c r="E166" s="107">
        <v>3</v>
      </c>
      <c r="F166" s="107">
        <v>2</v>
      </c>
      <c r="G166" s="107">
        <v>2</v>
      </c>
      <c r="H166" s="109">
        <v>112</v>
      </c>
    </row>
    <row r="167" spans="1:8" ht="15.75" customHeight="1" x14ac:dyDescent="0.3">
      <c r="A167" s="47" t="s">
        <v>90</v>
      </c>
      <c r="B167" s="107">
        <v>204</v>
      </c>
      <c r="C167" s="107">
        <v>23</v>
      </c>
      <c r="D167" s="107">
        <v>37</v>
      </c>
      <c r="E167" s="107">
        <v>23</v>
      </c>
      <c r="F167" s="107">
        <v>2</v>
      </c>
      <c r="G167" s="107">
        <v>1</v>
      </c>
      <c r="H167" s="109">
        <v>290</v>
      </c>
    </row>
    <row r="168" spans="1:8" ht="15.75" customHeight="1" x14ac:dyDescent="0.3">
      <c r="A168" s="47" t="s">
        <v>91</v>
      </c>
      <c r="B168" s="107">
        <v>532</v>
      </c>
      <c r="C168" s="107">
        <v>352</v>
      </c>
      <c r="D168" s="107">
        <v>392</v>
      </c>
      <c r="E168" s="107">
        <v>110</v>
      </c>
      <c r="F168" s="107">
        <v>32</v>
      </c>
      <c r="G168" s="107">
        <v>25</v>
      </c>
      <c r="H168" s="109">
        <v>1443</v>
      </c>
    </row>
    <row r="169" spans="1:8" ht="15.75" customHeight="1" x14ac:dyDescent="0.3">
      <c r="A169" s="47" t="s">
        <v>92</v>
      </c>
      <c r="B169" s="107">
        <v>33</v>
      </c>
      <c r="C169" s="107">
        <v>5</v>
      </c>
      <c r="D169" s="107">
        <v>7</v>
      </c>
      <c r="E169" s="107">
        <v>1</v>
      </c>
      <c r="F169" s="107">
        <v>1</v>
      </c>
      <c r="G169" s="107">
        <v>0</v>
      </c>
      <c r="H169" s="109">
        <v>47</v>
      </c>
    </row>
    <row r="170" spans="1:8" ht="15.75" customHeight="1" x14ac:dyDescent="0.3">
      <c r="A170" s="47" t="s">
        <v>93</v>
      </c>
      <c r="B170" s="107">
        <v>36</v>
      </c>
      <c r="C170" s="107">
        <v>3</v>
      </c>
      <c r="D170" s="107">
        <v>9</v>
      </c>
      <c r="E170" s="107">
        <v>0</v>
      </c>
      <c r="F170" s="107">
        <v>1</v>
      </c>
      <c r="G170" s="107">
        <v>0</v>
      </c>
      <c r="H170" s="109">
        <v>49</v>
      </c>
    </row>
    <row r="171" spans="1:8" ht="15.75" customHeight="1" x14ac:dyDescent="0.3">
      <c r="A171" s="47" t="s">
        <v>94</v>
      </c>
      <c r="B171" s="107">
        <v>268</v>
      </c>
      <c r="C171" s="107">
        <v>77</v>
      </c>
      <c r="D171" s="107">
        <v>61</v>
      </c>
      <c r="E171" s="107">
        <v>41</v>
      </c>
      <c r="F171" s="107">
        <v>17</v>
      </c>
      <c r="G171" s="107">
        <v>3</v>
      </c>
      <c r="H171" s="109">
        <v>467</v>
      </c>
    </row>
    <row r="172" spans="1:8" ht="15.75" customHeight="1" x14ac:dyDescent="0.3">
      <c r="A172" s="47" t="s">
        <v>95</v>
      </c>
      <c r="B172" s="107">
        <v>80</v>
      </c>
      <c r="C172" s="107">
        <v>31</v>
      </c>
      <c r="D172" s="107">
        <v>21</v>
      </c>
      <c r="E172" s="107">
        <v>2</v>
      </c>
      <c r="F172" s="107">
        <v>2</v>
      </c>
      <c r="G172" s="107">
        <v>0</v>
      </c>
      <c r="H172" s="109">
        <v>136</v>
      </c>
    </row>
    <row r="173" spans="1:8" ht="15.75" customHeight="1" x14ac:dyDescent="0.3">
      <c r="A173" s="47" t="s">
        <v>96</v>
      </c>
      <c r="B173" s="107">
        <v>155</v>
      </c>
      <c r="C173" s="107">
        <v>67</v>
      </c>
      <c r="D173" s="107">
        <v>62</v>
      </c>
      <c r="E173" s="107">
        <v>11</v>
      </c>
      <c r="F173" s="107">
        <v>7</v>
      </c>
      <c r="G173" s="107">
        <v>2</v>
      </c>
      <c r="H173" s="109">
        <v>304</v>
      </c>
    </row>
    <row r="174" spans="1:8" ht="15.75" customHeight="1" x14ac:dyDescent="0.3">
      <c r="A174" s="103" t="s">
        <v>97</v>
      </c>
      <c r="B174" s="107">
        <v>233</v>
      </c>
      <c r="C174" s="107">
        <v>62</v>
      </c>
      <c r="D174" s="107">
        <v>106</v>
      </c>
      <c r="E174" s="107">
        <v>37</v>
      </c>
      <c r="F174" s="107">
        <v>12</v>
      </c>
      <c r="G174" s="107">
        <v>3</v>
      </c>
      <c r="H174" s="109">
        <v>453</v>
      </c>
    </row>
    <row r="175" spans="1:8" ht="15.75" customHeight="1" x14ac:dyDescent="0.3">
      <c r="A175" s="103" t="s">
        <v>98</v>
      </c>
      <c r="B175" s="107">
        <v>28</v>
      </c>
      <c r="C175" s="107">
        <v>66</v>
      </c>
      <c r="D175" s="107">
        <v>22</v>
      </c>
      <c r="E175" s="107">
        <v>41</v>
      </c>
      <c r="F175" s="107">
        <v>9</v>
      </c>
      <c r="G175" s="107">
        <v>5</v>
      </c>
      <c r="H175" s="109">
        <v>171</v>
      </c>
    </row>
    <row r="176" spans="1:8" ht="15.75" customHeight="1" x14ac:dyDescent="0.3">
      <c r="A176" s="47" t="s">
        <v>99</v>
      </c>
      <c r="B176" s="107">
        <v>157</v>
      </c>
      <c r="C176" s="107">
        <v>79</v>
      </c>
      <c r="D176" s="107">
        <v>69</v>
      </c>
      <c r="E176" s="107">
        <v>36</v>
      </c>
      <c r="F176" s="107">
        <v>12</v>
      </c>
      <c r="G176" s="107">
        <v>6</v>
      </c>
      <c r="H176" s="109">
        <v>359</v>
      </c>
    </row>
    <row r="177" spans="1:8" ht="15.75" customHeight="1" x14ac:dyDescent="0.3">
      <c r="A177" s="47" t="s">
        <v>100</v>
      </c>
      <c r="B177" s="107">
        <v>119</v>
      </c>
      <c r="C177" s="107">
        <v>18</v>
      </c>
      <c r="D177" s="107">
        <v>26</v>
      </c>
      <c r="E177" s="107">
        <v>4</v>
      </c>
      <c r="F177" s="107">
        <v>2</v>
      </c>
      <c r="G177" s="107">
        <v>3</v>
      </c>
      <c r="H177" s="109">
        <v>172</v>
      </c>
    </row>
    <row r="178" spans="1:8" ht="15.75" customHeight="1" x14ac:dyDescent="0.3">
      <c r="A178" s="47" t="s">
        <v>101</v>
      </c>
      <c r="B178" s="107">
        <v>68</v>
      </c>
      <c r="C178" s="107">
        <v>27</v>
      </c>
      <c r="D178" s="107">
        <v>22</v>
      </c>
      <c r="E178" s="107">
        <v>15</v>
      </c>
      <c r="F178" s="107">
        <v>2</v>
      </c>
      <c r="G178" s="107">
        <v>2</v>
      </c>
      <c r="H178" s="109">
        <v>136</v>
      </c>
    </row>
    <row r="179" spans="1:8" ht="15.75" customHeight="1" x14ac:dyDescent="0.3">
      <c r="A179" s="47" t="s">
        <v>102</v>
      </c>
      <c r="B179" s="107">
        <v>276</v>
      </c>
      <c r="C179" s="107">
        <v>47</v>
      </c>
      <c r="D179" s="107">
        <v>33</v>
      </c>
      <c r="E179" s="107">
        <v>24</v>
      </c>
      <c r="F179" s="107">
        <v>5</v>
      </c>
      <c r="G179" s="107">
        <v>2</v>
      </c>
      <c r="H179" s="109">
        <v>387</v>
      </c>
    </row>
    <row r="180" spans="1:8" ht="15.75" customHeight="1" x14ac:dyDescent="0.3">
      <c r="A180" s="47" t="s">
        <v>103</v>
      </c>
      <c r="B180" s="107">
        <v>209</v>
      </c>
      <c r="C180" s="107">
        <v>228</v>
      </c>
      <c r="D180" s="107">
        <v>95</v>
      </c>
      <c r="E180" s="107">
        <v>66</v>
      </c>
      <c r="F180" s="107">
        <v>18</v>
      </c>
      <c r="G180" s="107">
        <v>10</v>
      </c>
      <c r="H180" s="109">
        <v>626</v>
      </c>
    </row>
    <row r="181" spans="1:8" ht="15.75" customHeight="1" x14ac:dyDescent="0.3">
      <c r="A181" s="47" t="s">
        <v>104</v>
      </c>
      <c r="B181" s="107">
        <v>96</v>
      </c>
      <c r="C181" s="107">
        <v>37</v>
      </c>
      <c r="D181" s="107">
        <v>28</v>
      </c>
      <c r="E181" s="107">
        <v>15</v>
      </c>
      <c r="F181" s="107">
        <v>6</v>
      </c>
      <c r="G181" s="107">
        <v>1</v>
      </c>
      <c r="H181" s="109">
        <v>183</v>
      </c>
    </row>
    <row r="182" spans="1:8" ht="15.75" customHeight="1" x14ac:dyDescent="0.3">
      <c r="A182" s="45" t="s">
        <v>105</v>
      </c>
      <c r="B182" s="107">
        <v>484</v>
      </c>
      <c r="C182" s="107">
        <v>145</v>
      </c>
      <c r="D182" s="107">
        <v>119</v>
      </c>
      <c r="E182" s="107">
        <v>58</v>
      </c>
      <c r="F182" s="107">
        <v>17</v>
      </c>
      <c r="G182" s="107">
        <v>5</v>
      </c>
      <c r="H182" s="109">
        <v>828</v>
      </c>
    </row>
    <row r="183" spans="1:8" ht="15.75" customHeight="1" x14ac:dyDescent="0.3">
      <c r="A183" s="45" t="s">
        <v>106</v>
      </c>
      <c r="B183" s="107">
        <v>646</v>
      </c>
      <c r="C183" s="107">
        <v>198</v>
      </c>
      <c r="D183" s="107">
        <v>159</v>
      </c>
      <c r="E183" s="107">
        <v>120</v>
      </c>
      <c r="F183" s="107">
        <v>24</v>
      </c>
      <c r="G183" s="107">
        <v>14</v>
      </c>
      <c r="H183" s="109">
        <v>1161</v>
      </c>
    </row>
    <row r="184" spans="1:8" ht="15.75" customHeight="1" x14ac:dyDescent="0.3">
      <c r="A184" s="45" t="s">
        <v>107</v>
      </c>
      <c r="B184" s="107">
        <v>8</v>
      </c>
      <c r="C184" s="107">
        <v>0</v>
      </c>
      <c r="D184" s="107">
        <v>2</v>
      </c>
      <c r="E184" s="107">
        <v>1</v>
      </c>
      <c r="F184" s="107">
        <v>0</v>
      </c>
      <c r="G184" s="107">
        <v>0</v>
      </c>
      <c r="H184" s="109">
        <v>11</v>
      </c>
    </row>
    <row r="185" spans="1:8" ht="15.75" customHeight="1" x14ac:dyDescent="0.3">
      <c r="A185" s="45" t="s">
        <v>108</v>
      </c>
      <c r="B185" s="107">
        <v>10</v>
      </c>
      <c r="C185" s="107">
        <v>0</v>
      </c>
      <c r="D185" s="107">
        <v>4</v>
      </c>
      <c r="E185" s="107">
        <v>0</v>
      </c>
      <c r="F185" s="107">
        <v>0</v>
      </c>
      <c r="G185" s="107">
        <v>0</v>
      </c>
      <c r="H185" s="109">
        <v>14</v>
      </c>
    </row>
    <row r="186" spans="1:8" ht="19.5" customHeight="1" x14ac:dyDescent="0.3">
      <c r="A186" s="89" t="s">
        <v>8</v>
      </c>
      <c r="B186" s="114">
        <v>7307</v>
      </c>
      <c r="C186" s="114">
        <v>3469</v>
      </c>
      <c r="D186" s="114">
        <v>3556</v>
      </c>
      <c r="E186" s="114">
        <v>985</v>
      </c>
      <c r="F186" s="114">
        <v>320</v>
      </c>
      <c r="G186" s="114">
        <v>147</v>
      </c>
      <c r="H186" s="115">
        <v>15784</v>
      </c>
    </row>
    <row r="187" spans="1:8" ht="73.5" customHeight="1" x14ac:dyDescent="0.3">
      <c r="A187" s="190" t="s">
        <v>137</v>
      </c>
      <c r="B187" s="191"/>
      <c r="C187" s="191"/>
      <c r="D187" s="191"/>
      <c r="E187" s="191"/>
      <c r="F187" s="191"/>
      <c r="G187" s="191"/>
      <c r="H187" s="192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0">
    <mergeCell ref="A68:E68"/>
    <mergeCell ref="A79:E79"/>
    <mergeCell ref="B58:H58"/>
    <mergeCell ref="A53:H53"/>
    <mergeCell ref="A54:H54"/>
    <mergeCell ref="A55:H55"/>
    <mergeCell ref="A56:H56"/>
    <mergeCell ref="A57:H5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81:G81"/>
    <mergeCell ref="A187:H187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475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477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479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481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483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485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487">
      <colorScale>
        <cfvo type="min"/>
        <cfvo type="max"/>
        <color theme="0"/>
        <color rgb="FFF79646"/>
      </colorScale>
    </cfRule>
  </conditionalFormatting>
  <conditionalFormatting sqref="B153:B185">
    <cfRule type="colorScale" priority="488">
      <colorScale>
        <cfvo type="min"/>
        <cfvo type="max"/>
        <color rgb="FFFCFCFF"/>
        <color rgb="FFF79646"/>
      </colorScale>
    </cfRule>
  </conditionalFormatting>
  <conditionalFormatting sqref="C153:C185">
    <cfRule type="colorScale" priority="489">
      <colorScale>
        <cfvo type="min"/>
        <cfvo type="max"/>
        <color theme="0"/>
        <color rgb="FFF79646"/>
      </colorScale>
    </cfRule>
  </conditionalFormatting>
  <conditionalFormatting sqref="G153:G185">
    <cfRule type="colorScale" priority="490">
      <colorScale>
        <cfvo type="min"/>
        <cfvo type="max"/>
        <color theme="0"/>
        <color rgb="FFF79646"/>
      </colorScale>
    </cfRule>
  </conditionalFormatting>
  <conditionalFormatting sqref="D153:D185">
    <cfRule type="colorScale" priority="491">
      <colorScale>
        <cfvo type="min"/>
        <cfvo type="max"/>
        <color rgb="FFFCFCFF"/>
        <color rgb="FFF79646"/>
      </colorScale>
    </cfRule>
  </conditionalFormatting>
  <conditionalFormatting sqref="E153:E185">
    <cfRule type="colorScale" priority="492">
      <colorScale>
        <cfvo type="min"/>
        <cfvo type="max"/>
        <color theme="0"/>
        <color rgb="FFF79646"/>
      </colorScale>
    </cfRule>
  </conditionalFormatting>
  <conditionalFormatting sqref="H153:H185">
    <cfRule type="colorScale" priority="493">
      <colorScale>
        <cfvo type="min"/>
        <cfvo type="max"/>
        <color rgb="FFFCFCFF"/>
        <color rgb="FFF79646"/>
      </colorScale>
    </cfRule>
  </conditionalFormatting>
  <conditionalFormatting sqref="F153:F185">
    <cfRule type="colorScale" priority="494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9902eb0-8fba-4f2a-b5c6-f5640553f6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222AEC803B1F4789B4243D71E0D7FC" ma:contentTypeVersion="16" ma:contentTypeDescription="Crear nuevo documento." ma:contentTypeScope="" ma:versionID="5f7dbd4fc9c17a5858edc270689c67db">
  <xsd:schema xmlns:xsd="http://www.w3.org/2001/XMLSchema" xmlns:xs="http://www.w3.org/2001/XMLSchema" xmlns:p="http://schemas.microsoft.com/office/2006/metadata/properties" xmlns:ns3="99902eb0-8fba-4f2a-b5c6-f5640553f6b8" xmlns:ns4="d75f89c3-b337-4a7e-b779-0c4f12657fbf" targetNamespace="http://schemas.microsoft.com/office/2006/metadata/properties" ma:root="true" ma:fieldsID="07e7792f521cd53036ec163b2893937c" ns3:_="" ns4:_="">
    <xsd:import namespace="99902eb0-8fba-4f2a-b5c6-f5640553f6b8"/>
    <xsd:import namespace="d75f89c3-b337-4a7e-b779-0c4f12657f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902eb0-8fba-4f2a-b5c6-f5640553f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89c3-b337-4a7e-b779-0c4f12657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A954D-EF99-4344-892B-A09BD53E5324}">
  <ds:schemaRefs>
    <ds:schemaRef ds:uri="http://schemas.microsoft.com/office/2006/metadata/properties"/>
    <ds:schemaRef ds:uri="http://schemas.microsoft.com/office/infopath/2007/PartnerControls"/>
    <ds:schemaRef ds:uri="99902eb0-8fba-4f2a-b5c6-f5640553f6b8"/>
  </ds:schemaRefs>
</ds:datastoreItem>
</file>

<file path=customXml/itemProps2.xml><?xml version="1.0" encoding="utf-8"?>
<ds:datastoreItem xmlns:ds="http://schemas.openxmlformats.org/officeDocument/2006/customXml" ds:itemID="{D031583E-AFA7-4D1C-B5AB-A7B62AC0F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902eb0-8fba-4f2a-b5c6-f5640553f6b8"/>
    <ds:schemaRef ds:uri="d75f89c3-b337-4a7e-b779-0c4f12657f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B83592-10D8-47DF-A7E3-1631E0233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CRNV</dc:creator>
  <cp:keywords/>
  <dc:description/>
  <cp:lastModifiedBy>Ingrid Paola Suarez Rubiano</cp:lastModifiedBy>
  <cp:revision/>
  <dcterms:created xsi:type="dcterms:W3CDTF">2017-04-25T16:02:54Z</dcterms:created>
  <dcterms:modified xsi:type="dcterms:W3CDTF">2026-08-10T17:32:19Z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0x010100DC222AEC803B1F4789B4243D71E0D7FC</vt:lpwstr>
  </property>
</Properties>
</file>