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6\MAYO\"/>
    </mc:Choice>
  </mc:AlternateContent>
  <xr:revisionPtr revIDLastSave="0" documentId="13_ncr:1_{943273D8-E38B-415C-9782-AE80E9D2B6FC}" xr6:coauthVersionLast="47" xr6:coauthVersionMax="47" xr10:uidLastSave="{00000000-0000-0000-0000-000000000000}"/>
  <bookViews>
    <workbookView xWindow="228" yWindow="0" windowWidth="11076" windowHeight="13680" activeTab="1" xr2:uid="{00000000-000D-0000-FFFF-FFFF00000000}"/>
  </bookViews>
  <sheets>
    <sheet name="Patología" sheetId="1" r:id="rId1"/>
    <sheet name="Clínica" sheetId="2" r:id="rId2"/>
  </sheets>
  <definedNames>
    <definedName name="_Hlk204585209" localSheetId="0">Patología!$A$61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9" i="2" l="1"/>
  <c r="E78" i="2"/>
  <c r="E77" i="2"/>
  <c r="E76" i="2"/>
  <c r="E75" i="2"/>
  <c r="E74" i="2"/>
  <c r="E73" i="2"/>
  <c r="D79" i="2"/>
  <c r="D78" i="2"/>
  <c r="D77" i="2"/>
  <c r="D76" i="2"/>
  <c r="D75" i="2"/>
  <c r="D74" i="2"/>
  <c r="D73" i="2"/>
  <c r="D19" i="1" l="1"/>
  <c r="D20" i="1"/>
  <c r="D21" i="1"/>
  <c r="D22" i="1"/>
  <c r="D69" i="1" l="1"/>
  <c r="E69" i="1"/>
  <c r="D71" i="1"/>
  <c r="E71" i="1"/>
  <c r="D70" i="1"/>
  <c r="E70" i="1"/>
  <c r="D73" i="1"/>
  <c r="E73" i="1"/>
  <c r="C27" i="2" l="1"/>
  <c r="C24" i="2" l="1"/>
  <c r="C25" i="2"/>
  <c r="C26" i="2"/>
  <c r="C23" i="2"/>
  <c r="C28" i="2"/>
  <c r="E72" i="1" l="1"/>
  <c r="D72" i="1" l="1"/>
</calcChain>
</file>

<file path=xl/sharedStrings.xml><?xml version="1.0" encoding="utf-8"?>
<sst xmlns="http://schemas.openxmlformats.org/spreadsheetml/2006/main" count="366" uniqueCount="149">
  <si>
    <t>Cuadro 1.1</t>
  </si>
  <si>
    <t>Comparativo en cifras de muertes violentas en adultos mayores por año del hecho y sexo de la víctima, según manera de muerte</t>
  </si>
  <si>
    <t>Colombia</t>
  </si>
  <si>
    <t>Manera de Muerte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</si>
  <si>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</si>
  <si>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</si>
  <si>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t>Hombre</t>
  </si>
  <si>
    <t>Mujer</t>
  </si>
  <si>
    <t>Total</t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</si>
  <si>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</si>
  <si>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t>Eventos de transporte</t>
  </si>
  <si>
    <t>Accidental</t>
  </si>
  <si>
    <t>Suicidio</t>
  </si>
  <si>
    <t>Total general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</si>
  <si>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</si>
  <si>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t>Homicidio</t>
  </si>
  <si>
    <t>Cuadro 1.2</t>
  </si>
  <si>
    <t>Cifras de muertes violentas en adultos mayores por manera de muerte, según grupo de edad</t>
  </si>
  <si>
    <t>Grupo de edad</t>
  </si>
  <si>
    <t>Manera de muerte</t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</si>
  <si>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</si>
  <si>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</si>
  <si>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(60 a 64)</t>
  </si>
  <si>
    <t>(65 a 69)</t>
  </si>
  <si>
    <t>(70 a 74)</t>
  </si>
  <si>
    <t>(75 a 79)</t>
  </si>
  <si>
    <t>(80 y más)</t>
  </si>
  <si>
    <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 xml:space="preserve">
</t>
    </r>
  </si>
  <si>
    <t>Cuadro 1.3</t>
  </si>
  <si>
    <t>Cifras de muertes violentas en adultos mayores por manera de muerte, según ciclo vital</t>
  </si>
  <si>
    <t>Ciclo vital</t>
  </si>
  <si>
    <t>Anciano joven (60 a 74)</t>
  </si>
  <si>
    <t>Anciano (75 a 89)</t>
  </si>
  <si>
    <t>Anciano longevo (90 y más)</t>
  </si>
  <si>
    <t>-</t>
  </si>
  <si>
    <t>Cuadro 1.4</t>
  </si>
  <si>
    <t>Variación absoluta</t>
  </si>
  <si>
    <t>Variación porcentual %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</si>
  <si>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</si>
  <si>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</si>
  <si>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1.5</t>
  </si>
  <si>
    <t>Cifras de muertes violentas en adultos mayores por manera de muerte según ciudades capitales</t>
  </si>
  <si>
    <t>Ciudades capitales de Colombia</t>
  </si>
  <si>
    <t>Municipio del hecho</t>
  </si>
  <si>
    <t>Arauca</t>
  </si>
  <si>
    <t>Armenia</t>
  </si>
  <si>
    <t>Barranquilla</t>
  </si>
  <si>
    <t>Bogotá, D.C.</t>
  </si>
  <si>
    <t>Bucaramanga</t>
  </si>
  <si>
    <t>Cartagena de Indias</t>
  </si>
  <si>
    <t>Cúcuta</t>
  </si>
  <si>
    <t>Florencia</t>
  </si>
  <si>
    <t>Ibagué</t>
  </si>
  <si>
    <t>Leticia</t>
  </si>
  <si>
    <t>Manizales</t>
  </si>
  <si>
    <t>Medellín</t>
  </si>
  <si>
    <t>Mitú</t>
  </si>
  <si>
    <t>Mocoa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</si>
  <si>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</si>
  <si>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</si>
  <si>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</si>
  <si>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</si>
  <si>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</si>
  <si>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</si>
  <si>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</si>
  <si>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</si>
  <si>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 José del Guaviare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</si>
  <si>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</si>
  <si>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</si>
  <si>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</si>
  <si>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</si>
  <si>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</si>
  <si>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</si>
  <si>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</si>
  <si>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Cuadro 1.6</t>
  </si>
  <si>
    <t>Cifras de muertes violentas en adultos mayores por manera de muerte según departamento del hecho</t>
  </si>
  <si>
    <t>Departamento del hecho</t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</si>
  <si>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</si>
  <si>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</si>
  <si>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</si>
  <si>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</si>
  <si>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</si>
  <si>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</si>
  <si>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</si>
  <si>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</si>
  <si>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</si>
  <si>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</si>
  <si>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</si>
  <si>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</si>
  <si>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</si>
  <si>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</si>
  <si>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</si>
  <si>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</si>
  <si>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</si>
  <si>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</si>
  <si>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</si>
  <si>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</si>
  <si>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</si>
  <si>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</si>
  <si>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</si>
  <si>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</si>
  <si>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</si>
  <si>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</si>
  <si>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</si>
  <si>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</si>
  <si>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</si>
  <si>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</si>
  <si>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</si>
  <si>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Cuadro 2.1</t>
  </si>
  <si>
    <t>Comparativo en cifras de lesiones no fatales en adultos mayores por año del hecho y sexo de la víctima, según contexto de violencia</t>
  </si>
  <si>
    <t>Contexto de violencia</t>
  </si>
  <si>
    <t>Exámenes médico legales por presunto delito sexual</t>
  </si>
  <si>
    <t>Violencia interpersonal</t>
  </si>
  <si>
    <t>Violencia intrafamiliar</t>
  </si>
  <si>
    <t>Lesiones en eventos de transporte</t>
  </si>
  <si>
    <t>Violencia de pareja</t>
  </si>
  <si>
    <t>Lesiones accidentales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</si>
  <si>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</si>
  <si>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2.2</t>
  </si>
  <si>
    <t>Cifras de lesiones no fatales en adultos mayores por contexto de violencia, según grupo de edad</t>
  </si>
  <si>
    <t>Presunto delito sexual</t>
  </si>
  <si>
    <t>Cuadro 2.3</t>
  </si>
  <si>
    <t>Cifras de lesiones no fatales en adultos mayores por contexto de violencia, según ciclo vital</t>
  </si>
  <si>
    <t xml:space="preserve">Total </t>
  </si>
  <si>
    <t>Cuadro 2.4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</si>
  <si>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>: cifra preliminar</t>
    </r>
  </si>
  <si>
    <t>Cuadro 2.5</t>
  </si>
  <si>
    <t>Cifras de lesiones no fatales en adultos mayores por contexto de violencia según ciudades capitales</t>
  </si>
  <si>
    <t>Inírida</t>
  </si>
  <si>
    <t>Puerto Carreño</t>
  </si>
  <si>
    <t>Cuadro 2.6</t>
  </si>
  <si>
    <t>Cifras de lesiones no fatales en adultos mayores por contexto de violencia según departamento del hecho</t>
  </si>
  <si>
    <t>Guainía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</si>
  <si>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</si>
  <si>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</si>
  <si>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</si>
  <si>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
Grupo Nacional de Analítica y Gobernanza de Datos - GNAGD
Sistema de Información Red de Desaparecidos y Cadáveres - SIRDEC
1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 xml:space="preserve">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</si>
  <si>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</si>
  <si>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</si>
  <si>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t>Enero - mayo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</si>
  <si>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t>Cali</t>
  </si>
  <si>
    <r>
      <t>Enero - mayo 2026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</si>
  <si>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mayo). </t>
    </r>
  </si>
  <si>
    <t>Sin información</t>
  </si>
  <si>
    <r>
      <t>Gráfica 1. Porcentaje de muertes en adultos mayores según manera de muerte.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mayo) </t>
    </r>
  </si>
  <si>
    <r>
      <t>Gráfica 3. Porcentaje de lesiones no fatales en adultos mayores según contexto de violencia.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mayo) </t>
    </r>
  </si>
  <si>
    <r>
      <t>Enero - mayo 2026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</si>
  <si>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adultos mayores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mayo). </t>
    </r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</si>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</sst>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_-;\-* #,##0.00_-;_-* &quot;-&quot;??_-;_-@_-"/>
    <numFmt numFmtId="167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0" fontId="24" fillId="0" borderId="0"/>
  </cellStyleXfs>
  <cellXfs count="21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3" fontId="1" fillId="0" borderId="0" xfId="0" applyNumberFormat="1" applyFont="1" applyAlignment="1">
      <alignment horizontal="right" vertical="center"/>
    </xf>
    <xf numFmtId="2" fontId="0" fillId="0" borderId="0" xfId="0" applyNumberFormat="1"/>
    <xf numFmtId="0" fontId="4" fillId="0" borderId="0" xfId="0" applyFont="1"/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/>
    <xf numFmtId="0" fontId="4" fillId="0" borderId="7" xfId="0" applyFont="1" applyBorder="1"/>
    <xf numFmtId="0" fontId="4" fillId="0" borderId="8" xfId="0" applyFont="1" applyBorder="1"/>
    <xf numFmtId="0" fontId="1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9" fillId="0" borderId="2" xfId="0" applyFont="1" applyBorder="1"/>
    <xf numFmtId="0" fontId="9" fillId="0" borderId="7" xfId="0" applyFont="1" applyBorder="1"/>
    <xf numFmtId="0" fontId="9" fillId="0" borderId="0" xfId="0" applyFont="1"/>
    <xf numFmtId="0" fontId="9" fillId="0" borderId="8" xfId="0" applyFont="1" applyBorder="1"/>
    <xf numFmtId="3" fontId="1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2" fontId="0" fillId="0" borderId="0" xfId="0" applyNumberFormat="1" applyAlignment="1">
      <alignment horizontal="left"/>
    </xf>
    <xf numFmtId="0" fontId="6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10" fontId="0" fillId="0" borderId="0" xfId="0" applyNumberFormat="1"/>
    <xf numFmtId="0" fontId="6" fillId="0" borderId="0" xfId="0" applyFont="1" applyAlignment="1">
      <alignment horizontal="left" vertical="top" wrapText="1"/>
    </xf>
    <xf numFmtId="0" fontId="0" fillId="0" borderId="6" xfId="0" applyBorder="1"/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Alignment="1">
      <alignment horizontal="right"/>
    </xf>
    <xf numFmtId="3" fontId="10" fillId="0" borderId="8" xfId="0" applyNumberFormat="1" applyFont="1" applyBorder="1" applyAlignment="1">
      <alignment horizontal="right"/>
    </xf>
    <xf numFmtId="2" fontId="9" fillId="0" borderId="0" xfId="0" applyNumberFormat="1" applyFont="1"/>
    <xf numFmtId="10" fontId="9" fillId="0" borderId="0" xfId="0" applyNumberFormat="1" applyFont="1"/>
    <xf numFmtId="0" fontId="10" fillId="0" borderId="0" xfId="0" applyFont="1" applyAlignment="1">
      <alignment horizontal="left" vertical="center" indent="1"/>
    </xf>
    <xf numFmtId="3" fontId="10" fillId="0" borderId="0" xfId="0" applyNumberFormat="1" applyFont="1" applyAlignment="1">
      <alignment horizontal="right" vertical="center"/>
    </xf>
    <xf numFmtId="4" fontId="9" fillId="0" borderId="0" xfId="0" applyNumberFormat="1" applyFont="1"/>
    <xf numFmtId="3" fontId="9" fillId="0" borderId="0" xfId="0" applyNumberFormat="1" applyFont="1"/>
    <xf numFmtId="4" fontId="10" fillId="0" borderId="0" xfId="0" applyNumberFormat="1" applyFont="1" applyAlignment="1">
      <alignment horizontal="right" vertical="center" indent="1"/>
    </xf>
    <xf numFmtId="4" fontId="9" fillId="0" borderId="0" xfId="0" applyNumberFormat="1" applyFont="1" applyAlignment="1">
      <alignment horizontal="right" indent="1"/>
    </xf>
    <xf numFmtId="49" fontId="9" fillId="0" borderId="0" xfId="0" applyNumberFormat="1" applyFont="1"/>
    <xf numFmtId="0" fontId="8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3" fontId="8" fillId="0" borderId="4" xfId="0" applyNumberFormat="1" applyFont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Border="1" applyAlignment="1">
      <alignment horizontal="left" vertical="top" wrapText="1" readingOrder="1"/>
    </xf>
    <xf numFmtId="0" fontId="10" fillId="0" borderId="7" xfId="0" applyFont="1" applyBorder="1" applyAlignment="1">
      <alignment horizontal="left" vertical="top" wrapText="1" readingOrder="1"/>
    </xf>
    <xf numFmtId="0" fontId="10" fillId="0" borderId="0" xfId="0" applyFont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Alignment="1">
      <alignment horizontal="right" readingOrder="1"/>
    </xf>
    <xf numFmtId="3" fontId="10" fillId="0" borderId="8" xfId="0" applyNumberFormat="1" applyFont="1" applyBorder="1" applyAlignment="1">
      <alignment horizontal="right" readingOrder="1"/>
    </xf>
    <xf numFmtId="0" fontId="9" fillId="0" borderId="4" xfId="0" applyFont="1" applyBorder="1" applyAlignment="1">
      <alignment readingOrder="1"/>
    </xf>
    <xf numFmtId="0" fontId="9" fillId="0" borderId="0" xfId="0" applyFont="1" applyAlignment="1">
      <alignment readingOrder="1"/>
    </xf>
    <xf numFmtId="0" fontId="9" fillId="0" borderId="8" xfId="0" applyFont="1" applyBorder="1" applyAlignment="1">
      <alignment readingOrder="1"/>
    </xf>
    <xf numFmtId="0" fontId="9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2" fontId="9" fillId="0" borderId="0" xfId="0" applyNumberFormat="1" applyFont="1" applyAlignment="1">
      <alignment horizontal="left" indent="1"/>
    </xf>
    <xf numFmtId="49" fontId="13" fillId="0" borderId="0" xfId="0" applyNumberFormat="1" applyFont="1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1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8" xfId="0" applyFont="1" applyBorder="1" applyAlignment="1">
      <alignment vertical="top"/>
    </xf>
    <xf numFmtId="3" fontId="8" fillId="0" borderId="4" xfId="0" applyNumberFormat="1" applyFont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vertical="center" wrapText="1" readingOrder="1"/>
    </xf>
    <xf numFmtId="3" fontId="10" fillId="0" borderId="0" xfId="0" applyNumberFormat="1" applyFont="1" applyAlignment="1">
      <alignment horizontal="right" wrapText="1" readingOrder="1"/>
    </xf>
    <xf numFmtId="3" fontId="10" fillId="0" borderId="8" xfId="0" applyNumberFormat="1" applyFont="1" applyBorder="1" applyAlignment="1">
      <alignment horizontal="right" wrapText="1" readingOrder="1"/>
    </xf>
    <xf numFmtId="0" fontId="9" fillId="0" borderId="0" xfId="0" applyFont="1" applyAlignment="1">
      <alignment wrapText="1" readingOrder="1"/>
    </xf>
    <xf numFmtId="0" fontId="9" fillId="0" borderId="8" xfId="0" applyFont="1" applyBorder="1" applyAlignment="1">
      <alignment wrapText="1" readingOrder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 readingOrder="1"/>
    </xf>
    <xf numFmtId="0" fontId="7" fillId="3" borderId="5" xfId="0" applyFont="1" applyFill="1" applyBorder="1" applyAlignment="1">
      <alignment horizontal="left" vertical="center" inden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7" fillId="5" borderId="5" xfId="0" applyFont="1" applyFill="1" applyBorder="1" applyAlignment="1">
      <alignment horizontal="left" vertical="center" indent="1"/>
    </xf>
    <xf numFmtId="0" fontId="7" fillId="3" borderId="4" xfId="0" applyFont="1" applyFill="1" applyBorder="1" applyAlignment="1">
      <alignment vertical="center"/>
    </xf>
    <xf numFmtId="3" fontId="9" fillId="0" borderId="0" xfId="0" applyNumberFormat="1" applyFont="1" applyAlignment="1">
      <alignment horizontal="right"/>
    </xf>
    <xf numFmtId="3" fontId="9" fillId="0" borderId="8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 vertical="center" inden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3" fontId="8" fillId="5" borderId="0" xfId="0" applyNumberFormat="1" applyFont="1" applyFill="1" applyAlignment="1">
      <alignment horizontal="right" vertical="center"/>
    </xf>
    <xf numFmtId="3" fontId="7" fillId="5" borderId="0" xfId="0" applyNumberFormat="1" applyFont="1" applyFill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  <xf numFmtId="10" fontId="8" fillId="3" borderId="8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7" fillId="3" borderId="8" xfId="0" applyNumberFormat="1" applyFont="1" applyFill="1" applyBorder="1" applyAlignment="1">
      <alignment horizontal="right" vertical="center"/>
    </xf>
    <xf numFmtId="1" fontId="8" fillId="0" borderId="23" xfId="2" applyNumberFormat="1" applyFont="1" applyFill="1" applyBorder="1" applyAlignment="1">
      <alignment horizontal="right" vertical="center"/>
    </xf>
    <xf numFmtId="1" fontId="8" fillId="0" borderId="24" xfId="2" applyNumberFormat="1" applyFont="1" applyFill="1" applyBorder="1" applyAlignment="1">
      <alignment horizontal="right" vertical="center"/>
    </xf>
    <xf numFmtId="1" fontId="7" fillId="0" borderId="25" xfId="2" applyNumberFormat="1" applyFont="1" applyFill="1" applyBorder="1" applyAlignment="1">
      <alignment horizontal="right" vertical="center"/>
    </xf>
    <xf numFmtId="1" fontId="8" fillId="0" borderId="15" xfId="2" applyNumberFormat="1" applyFont="1" applyFill="1" applyBorder="1" applyAlignment="1">
      <alignment horizontal="right" vertical="center"/>
    </xf>
    <xf numFmtId="1" fontId="8" fillId="0" borderId="16" xfId="2" applyNumberFormat="1" applyFont="1" applyFill="1" applyBorder="1" applyAlignment="1">
      <alignment horizontal="right" vertical="center"/>
    </xf>
    <xf numFmtId="1" fontId="7" fillId="0" borderId="17" xfId="2" applyNumberFormat="1" applyFont="1" applyFill="1" applyBorder="1" applyAlignment="1">
      <alignment horizontal="right" vertical="center"/>
    </xf>
    <xf numFmtId="1" fontId="8" fillId="0" borderId="9" xfId="2" applyNumberFormat="1" applyFont="1" applyFill="1" applyBorder="1" applyAlignment="1">
      <alignment horizontal="right" vertical="center"/>
    </xf>
    <xf numFmtId="1" fontId="8" fillId="0" borderId="10" xfId="2" applyNumberFormat="1" applyFont="1" applyFill="1" applyBorder="1" applyAlignment="1">
      <alignment horizontal="right" vertical="center"/>
    </xf>
    <xf numFmtId="1" fontId="7" fillId="0" borderId="13" xfId="2" applyNumberFormat="1" applyFont="1" applyFill="1" applyBorder="1" applyAlignment="1">
      <alignment horizontal="right" vertical="center"/>
    </xf>
    <xf numFmtId="1" fontId="8" fillId="0" borderId="11" xfId="2" applyNumberFormat="1" applyFont="1" applyFill="1" applyBorder="1" applyAlignment="1">
      <alignment horizontal="right" vertical="center"/>
    </xf>
    <xf numFmtId="1" fontId="8" fillId="0" borderId="12" xfId="2" applyNumberFormat="1" applyFont="1" applyFill="1" applyBorder="1" applyAlignment="1">
      <alignment horizontal="right" vertical="center"/>
    </xf>
    <xf numFmtId="1" fontId="7" fillId="0" borderId="14" xfId="2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10" fontId="8" fillId="0" borderId="8" xfId="0" applyNumberFormat="1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0" fontId="13" fillId="0" borderId="3" xfId="0" applyFont="1" applyBorder="1" applyAlignment="1">
      <alignment vertical="center" wrapText="1" readingOrder="1"/>
    </xf>
    <xf numFmtId="3" fontId="7" fillId="0" borderId="1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 indent="1"/>
    </xf>
    <xf numFmtId="0" fontId="21" fillId="0" borderId="1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21" xfId="0" applyFont="1" applyBorder="1" applyAlignment="1">
      <alignment horizontal="left" vertical="top" wrapText="1"/>
    </xf>
    <xf numFmtId="0" fontId="16" fillId="4" borderId="20" xfId="0" applyFont="1" applyFill="1" applyBorder="1" applyAlignment="1">
      <alignment horizontal="center"/>
    </xf>
    <xf numFmtId="0" fontId="16" fillId="4" borderId="21" xfId="0" applyFont="1" applyFill="1" applyBorder="1" applyAlignment="1">
      <alignment horizontal="center"/>
    </xf>
    <xf numFmtId="0" fontId="20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16" fillId="4" borderId="2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shrinkToFit="1" readingOrder="1"/>
    </xf>
    <xf numFmtId="0" fontId="13" fillId="0" borderId="0" xfId="0" applyFont="1" applyAlignment="1">
      <alignment horizontal="left" vertical="top" shrinkToFit="1" readingOrder="1"/>
    </xf>
    <xf numFmtId="0" fontId="13" fillId="0" borderId="8" xfId="0" applyFont="1" applyBorder="1" applyAlignment="1">
      <alignment horizontal="left" vertical="top" shrinkToFit="1" readingOrder="1"/>
    </xf>
    <xf numFmtId="0" fontId="19" fillId="0" borderId="5" xfId="0" applyFont="1" applyBorder="1" applyAlignment="1">
      <alignment horizontal="left" vertical="top" wrapText="1" readingOrder="1"/>
    </xf>
    <xf numFmtId="0" fontId="19" fillId="0" borderId="1" xfId="0" applyFont="1" applyBorder="1" applyAlignment="1">
      <alignment horizontal="left" vertical="top" wrapText="1" readingOrder="1"/>
    </xf>
    <xf numFmtId="0" fontId="19" fillId="0" borderId="6" xfId="0" applyFont="1" applyBorder="1" applyAlignment="1">
      <alignment horizontal="left" vertical="top" wrapText="1" readingOrder="1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167" fontId="8" fillId="0" borderId="2" xfId="2" applyNumberFormat="1" applyFont="1" applyBorder="1" applyAlignment="1">
      <alignment horizontal="right" vertical="center" wrapText="1"/>
    </xf>
    <xf numFmtId="167" fontId="7" fillId="0" borderId="7" xfId="2" applyNumberFormat="1" applyFont="1" applyBorder="1" applyAlignment="1">
      <alignment horizontal="right" vertical="center" wrapText="1"/>
    </xf>
    <xf numFmtId="167" fontId="8" fillId="0" borderId="15" xfId="2" applyNumberFormat="1" applyFont="1" applyFill="1" applyBorder="1" applyAlignment="1">
      <alignment horizontal="right" vertical="center"/>
    </xf>
    <xf numFmtId="167" fontId="8" fillId="0" borderId="16" xfId="2" applyNumberFormat="1" applyFont="1" applyFill="1" applyBorder="1" applyAlignment="1">
      <alignment horizontal="right" vertical="center"/>
    </xf>
    <xf numFmtId="167" fontId="7" fillId="0" borderId="17" xfId="2" applyNumberFormat="1" applyFont="1" applyFill="1" applyBorder="1" applyAlignment="1">
      <alignment horizontal="right" vertical="center"/>
    </xf>
    <xf numFmtId="167" fontId="8" fillId="0" borderId="9" xfId="2" applyNumberFormat="1" applyFont="1" applyFill="1" applyBorder="1" applyAlignment="1">
      <alignment horizontal="right" vertical="center"/>
    </xf>
    <xf numFmtId="167" fontId="8" fillId="0" borderId="10" xfId="2" applyNumberFormat="1" applyFont="1" applyFill="1" applyBorder="1" applyAlignment="1">
      <alignment horizontal="right" vertical="center"/>
    </xf>
    <xf numFmtId="167" fontId="7" fillId="0" borderId="13" xfId="2" applyNumberFormat="1" applyFont="1" applyFill="1" applyBorder="1" applyAlignment="1">
      <alignment horizontal="right" vertical="center"/>
    </xf>
    <xf numFmtId="167" fontId="8" fillId="0" borderId="11" xfId="2" applyNumberFormat="1" applyFont="1" applyFill="1" applyBorder="1" applyAlignment="1">
      <alignment horizontal="right" vertical="center"/>
    </xf>
    <xf numFmtId="167" fontId="8" fillId="0" borderId="12" xfId="2" applyNumberFormat="1" applyFont="1" applyFill="1" applyBorder="1" applyAlignment="1">
      <alignment horizontal="right" vertical="center"/>
    </xf>
    <xf numFmtId="167" fontId="7" fillId="0" borderId="14" xfId="2" applyNumberFormat="1" applyFont="1" applyFill="1" applyBorder="1" applyAlignment="1">
      <alignment horizontal="right" vertical="center"/>
    </xf>
    <xf numFmtId="167" fontId="8" fillId="0" borderId="0" xfId="2" applyNumberFormat="1" applyFont="1" applyAlignment="1">
      <alignment horizontal="right"/>
    </xf>
    <xf numFmtId="167" fontId="7" fillId="0" borderId="8" xfId="2" applyNumberFormat="1" applyFont="1" applyBorder="1" applyAlignment="1">
      <alignment horizontal="right"/>
    </xf>
    <xf numFmtId="167" fontId="7" fillId="0" borderId="1" xfId="2" applyNumberFormat="1" applyFont="1" applyBorder="1" applyAlignment="1">
      <alignment horizontal="right" vertical="center"/>
    </xf>
    <xf numFmtId="167" fontId="7" fillId="0" borderId="6" xfId="2" applyNumberFormat="1" applyFont="1" applyBorder="1" applyAlignment="1">
      <alignment horizontal="right" vertical="center"/>
    </xf>
  </cellXfs>
  <cellStyles count="5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  <cellStyle name="Normal 2" xfId="4" xr:uid="{00000000-0005-0000-0000-000004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4F81BD"/>
      <color rgb="FF9966FF"/>
      <color rgb="FFDDEBF7"/>
      <color rgb="FFF79646"/>
      <color rgb="FF215868"/>
      <color rgb="FFF2DBDB"/>
      <color rgb="FF92D050"/>
      <color rgb="FFF06A2E"/>
      <color rgb="FFC0504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512355878454544"/>
          <c:y val="0.16382805896977687"/>
          <c:w val="0.47683226523204558"/>
          <c:h val="0.82427516487312935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 contourW="9525"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Patología!$B$19:$B$22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Patología!$D$19:$D$22</c:f>
              <c:numCache>
                <c:formatCode>0.00%</c:formatCode>
                <c:ptCount val="4"/>
                <c:pt idx="0">
                  <c:v>0.12707678491243826</c:v>
                </c:pt>
                <c:pt idx="1">
                  <c:v>0.38931297709923662</c:v>
                </c:pt>
                <c:pt idx="2">
                  <c:v>0.38527166591827572</c:v>
                </c:pt>
                <c:pt idx="3">
                  <c:v>9.8338572070049396E-2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9388962419778513"/>
          <c:y val="0.2324284418743818"/>
          <c:w val="0.33157555173949954"/>
          <c:h val="0.574644805596740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20973902774246"/>
          <c:y val="0.31099627109718081"/>
          <c:w val="0.75831620713025139"/>
          <c:h val="0.54921115443093882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Patología!$B$68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Patología!$B$69:$B$72</c:f>
              <c:numCache>
                <c:formatCode>#,##0</c:formatCode>
                <c:ptCount val="4"/>
                <c:pt idx="0">
                  <c:v>291</c:v>
                </c:pt>
                <c:pt idx="1">
                  <c:v>743</c:v>
                </c:pt>
                <c:pt idx="2">
                  <c:v>740</c:v>
                </c:pt>
                <c:pt idx="3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Patología!$C$68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Patología!$C$69:$C$72</c:f>
              <c:numCache>
                <c:formatCode>#,##0</c:formatCode>
                <c:ptCount val="4"/>
                <c:pt idx="0">
                  <c:v>283</c:v>
                </c:pt>
                <c:pt idx="1">
                  <c:v>867</c:v>
                </c:pt>
                <c:pt idx="2">
                  <c:v>858</c:v>
                </c:pt>
                <c:pt idx="3">
                  <c:v>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Patología!$E$68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0044595086353637E-2"/>
                  <c:y val="-0.154169997729174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80-4C0B-B474-8F82C1CAC9C6}"/>
                </c:ext>
              </c:extLst>
            </c:dLbl>
            <c:dLbl>
              <c:idx val="1"/>
              <c:layout>
                <c:manualLayout>
                  <c:x val="-1.6001416515529231E-2"/>
                  <c:y val="-6.24124897009233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-6.6570576735428474E-2"/>
                  <c:y val="-4.8176744897179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14-4DF3-BC70-C9F37FBF0547}"/>
                </c:ext>
              </c:extLst>
            </c:dLbl>
            <c:dLbl>
              <c:idx val="3"/>
              <c:layout>
                <c:manualLayout>
                  <c:x val="-3.1643252905966666E-2"/>
                  <c:y val="-4.60382743419208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Patología!$E$69:$E$72</c:f>
              <c:numCache>
                <c:formatCode>0.00%</c:formatCode>
                <c:ptCount val="4"/>
                <c:pt idx="0">
                  <c:v>-2.7491408934707917E-2</c:v>
                </c:pt>
                <c:pt idx="1">
                  <c:v>0.16689098250336465</c:v>
                </c:pt>
                <c:pt idx="2">
                  <c:v>0.15945945945945939</c:v>
                </c:pt>
                <c:pt idx="3">
                  <c:v>4.7846889952153138E-2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Manera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muerte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Número</a:t>
                </a:r>
                <a:r>
                  <a:rPr lang="es-CO" baseline="0"/>
                  <a:t> de casos</a:t>
                </a: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721088317831945"/>
          <c:y val="1.986256572297395E-2"/>
          <c:w val="0.27932881257378661"/>
          <c:h val="0.23454985602527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5815686958921997E-2"/>
          <c:y val="0.10833174100686035"/>
          <c:w val="0.51080115435073126"/>
          <c:h val="0.89164287845732748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88900" dist="3810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509-4767-AC5A-3A89CCCD9ABB}"/>
              </c:ext>
            </c:extLst>
          </c:dPt>
          <c:dLbls>
            <c:dLbl>
              <c:idx val="0"/>
              <c:layout>
                <c:manualLayout>
                  <c:x val="2.0394027419322492E-3"/>
                  <c:y val="-1.6587915658635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4"/>
              <c:layout>
                <c:manualLayout>
                  <c:x val="-3.9143325705800064E-2"/>
                  <c:y val="-1.94983483426906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5A-4DC4-9D43-2A7DEBA959C6}"/>
                </c:ext>
              </c:extLst>
            </c:dLbl>
            <c:dLbl>
              <c:idx val="5"/>
              <c:layout>
                <c:manualLayout>
                  <c:x val="-2.3115480794595737E-2"/>
                  <c:y val="-3.9638897710469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09-4767-AC5A-3A89CCCD9A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1.3064361191162345E-2</c:v>
                </c:pt>
                <c:pt idx="1">
                  <c:v>0.43861671469740632</c:v>
                </c:pt>
                <c:pt idx="2">
                  <c:v>0.23285302593659943</c:v>
                </c:pt>
                <c:pt idx="3">
                  <c:v>0.20691642651296829</c:v>
                </c:pt>
                <c:pt idx="4">
                  <c:v>8.9721421709894333E-2</c:v>
                </c:pt>
                <c:pt idx="5">
                  <c:v>1.882804995196926E-2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7078228395919361"/>
          <c:y val="0.11470315306906062"/>
          <c:w val="0.42361577491382313"/>
          <c:h val="0.83944778484135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613748524152927"/>
          <c:y val="0.20133704876477929"/>
          <c:w val="0.77532160294110652"/>
          <c:h val="0.5674599860967803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Clínica!$B$72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Clínica!$B$73:$B$78</c:f>
              <c:numCache>
                <c:formatCode>#,##0</c:formatCode>
                <c:ptCount val="6"/>
                <c:pt idx="0">
                  <c:v>58</c:v>
                </c:pt>
                <c:pt idx="1">
                  <c:v>2193</c:v>
                </c:pt>
                <c:pt idx="2">
                  <c:v>1151</c:v>
                </c:pt>
                <c:pt idx="3">
                  <c:v>1132</c:v>
                </c:pt>
                <c:pt idx="4">
                  <c:v>440</c:v>
                </c:pt>
                <c:pt idx="5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Clínica!$C$72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Clínica!$C$73:$C$78</c:f>
              <c:numCache>
                <c:formatCode>#,##0</c:formatCode>
                <c:ptCount val="6"/>
                <c:pt idx="0">
                  <c:v>68</c:v>
                </c:pt>
                <c:pt idx="1">
                  <c:v>2283</c:v>
                </c:pt>
                <c:pt idx="2">
                  <c:v>1212</c:v>
                </c:pt>
                <c:pt idx="3">
                  <c:v>1077</c:v>
                </c:pt>
                <c:pt idx="4">
                  <c:v>467</c:v>
                </c:pt>
                <c:pt idx="5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Clínica!$E$72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1.9533160539201362E-3"/>
                  <c:y val="-3.03985931229629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9.7565670145610996E-3"/>
                  <c:y val="-1.3755472521128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3.3333333333333437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Clínica!$A$75:$A$78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Clínica!$E$73:$E$78</c:f>
              <c:numCache>
                <c:formatCode>0.00%</c:formatCode>
                <c:ptCount val="6"/>
                <c:pt idx="0">
                  <c:v>0.17241379310344818</c:v>
                </c:pt>
                <c:pt idx="1">
                  <c:v>4.1039671682626455E-2</c:v>
                </c:pt>
                <c:pt idx="2">
                  <c:v>5.2997393570807905E-2</c:v>
                </c:pt>
                <c:pt idx="3">
                  <c:v>-4.8586572438162556E-2</c:v>
                </c:pt>
                <c:pt idx="4">
                  <c:v>6.1363636363636287E-2</c:v>
                </c:pt>
                <c:pt idx="5">
                  <c:v>0.18072289156626509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Contexto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violencia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0.46224853989171921"/>
              <c:y val="0.928020911846304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52866299521647"/>
          <c:y val="7.6569585428327494E-3"/>
          <c:w val="0.24687856882704803"/>
          <c:h val="0.20389574437523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646643</xdr:colOff>
      <xdr:row>16</xdr:row>
      <xdr:rowOff>83185</xdr:rowOff>
    </xdr:from>
    <xdr:to>
      <xdr:col>5</xdr:col>
      <xdr:colOff>476250</xdr:colOff>
      <xdr:row>28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95251</xdr:colOff>
      <xdr:row>77</xdr:row>
      <xdr:rowOff>33866</xdr:rowOff>
    </xdr:from>
    <xdr:to>
      <xdr:col>5</xdr:col>
      <xdr:colOff>736601</xdr:colOff>
      <xdr:row>93</xdr:row>
      <xdr:rowOff>76199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1083736</xdr:colOff>
      <xdr:row>20</xdr:row>
      <xdr:rowOff>32806</xdr:rowOff>
    </xdr:from>
    <xdr:to>
      <xdr:col>5</xdr:col>
      <xdr:colOff>809625</xdr:colOff>
      <xdr:row>35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82</xdr:row>
      <xdr:rowOff>190499</xdr:rowOff>
    </xdr:from>
    <xdr:to>
      <xdr:col>5</xdr:col>
      <xdr:colOff>590549</xdr:colOff>
      <xdr:row>103</xdr:row>
      <xdr:rowOff>123824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8"/>
  <sheetViews>
    <sheetView showGridLines="0" topLeftCell="A69" zoomScale="90" zoomScaleNormal="90" workbookViewId="0">
      <selection activeCell="A77" sqref="A77:F94"/>
    </sheetView>
  </sheetViews>
  <sheetFormatPr defaultColWidth="11.44140625" defaultRowHeight="13.8" x14ac:dyDescent="0.25"/>
  <cols>
    <col min="1" max="1" width="27.109375" style="20" customWidth="1"/>
    <col min="2" max="6" width="11.6640625" style="20" customWidth="1"/>
    <col min="7" max="9" width="8.88671875" style="20" customWidth="1"/>
    <col min="10" max="10" width="21.6640625" style="20" customWidth="1"/>
    <col min="11" max="11" width="20" style="20" customWidth="1"/>
    <col min="12" max="16384" width="11.44140625" style="20"/>
  </cols>
  <sheetData>
    <row r="1" spans="1:10" x14ac:dyDescent="0.25">
      <c r="H1" s="68"/>
      <c r="I1" s="68"/>
    </row>
    <row r="2" spans="1:10" ht="14.25" customHeight="1" x14ac:dyDescent="0.3">
      <c r="A2" s="84"/>
      <c r="B2" s="8"/>
      <c r="C2" s="8"/>
      <c r="D2" s="8"/>
      <c r="E2" s="8"/>
      <c r="F2" s="8"/>
      <c r="G2" s="8"/>
      <c r="H2" s="69"/>
      <c r="I2" s="69"/>
    </row>
    <row r="3" spans="1:10" ht="14.25" customHeight="1" x14ac:dyDescent="0.3">
      <c r="A3" s="37" t="s">
        <v>0</v>
      </c>
      <c r="B3" s="11"/>
      <c r="C3" s="11"/>
      <c r="D3" s="11"/>
      <c r="E3" s="11"/>
      <c r="F3" s="11"/>
      <c r="G3" s="12"/>
      <c r="H3" s="69"/>
      <c r="I3" s="69"/>
    </row>
    <row r="4" spans="1:10" ht="33.75" customHeight="1" x14ac:dyDescent="0.25">
      <c r="A4" s="166" t="s">
        <v>1</v>
      </c>
      <c r="B4" s="167"/>
      <c r="C4" s="167"/>
      <c r="D4" s="167"/>
      <c r="E4" s="167"/>
      <c r="F4" s="167"/>
      <c r="G4" s="168"/>
      <c r="H4" s="71"/>
      <c r="I4" s="71"/>
    </row>
    <row r="5" spans="1:10" ht="15" customHeight="1" x14ac:dyDescent="0.3">
      <c r="A5" s="39" t="s">
        <v>2</v>
      </c>
      <c r="B5" s="8"/>
      <c r="C5" s="8"/>
      <c r="D5" s="8"/>
      <c r="E5" s="8"/>
      <c r="F5" s="8"/>
      <c r="G5" s="13"/>
      <c r="H5" s="69"/>
      <c r="I5" s="69"/>
    </row>
    <row r="6" spans="1:10" ht="15" customHeight="1" x14ac:dyDescent="0.3">
      <c r="A6" s="39" t="s">
        <v>139</v>
      </c>
      <c r="B6" s="8"/>
      <c r="C6" s="8"/>
      <c r="D6" s="8"/>
      <c r="E6" s="8"/>
      <c r="F6" s="8"/>
      <c r="G6" s="13"/>
      <c r="H6" s="69"/>
      <c r="I6" s="69"/>
    </row>
    <row r="7" spans="1:10" ht="14.4" customHeight="1" x14ac:dyDescent="0.25">
      <c r="A7" s="146" t="s">
        <v>3</v>
      </c>
      <c r="B7" s="164" t="s">
        <v>4</v>
      </c>
      <c r="C7" s="164"/>
      <c r="D7" s="164"/>
      <c r="E7" s="164" t="s">
        <v>5</v>
      </c>
      <c r="F7" s="164"/>
      <c r="G7" s="173"/>
      <c r="H7" s="72"/>
      <c r="I7" s="72"/>
    </row>
    <row r="8" spans="1:10" x14ac:dyDescent="0.25">
      <c r="A8" s="147"/>
      <c r="B8" s="89" t="s">
        <v>6</v>
      </c>
      <c r="C8" s="89" t="s">
        <v>7</v>
      </c>
      <c r="D8" s="89" t="s">
        <v>8</v>
      </c>
      <c r="E8" s="89" t="s">
        <v>6</v>
      </c>
      <c r="F8" s="89" t="s">
        <v>7</v>
      </c>
      <c r="G8" s="90" t="s">
        <v>8</v>
      </c>
      <c r="H8" s="70"/>
      <c r="I8" s="68"/>
    </row>
    <row r="9" spans="1:10" ht="15.6" x14ac:dyDescent="0.25">
      <c r="A9" s="78" t="s">
        <v>9</v>
      </c>
      <c r="B9" s="105">
        <v>249</v>
      </c>
      <c r="C9" s="105">
        <v>42</v>
      </c>
      <c r="D9" s="106">
        <v>291</v>
      </c>
      <c r="E9" s="105">
        <v>231</v>
      </c>
      <c r="F9" s="105">
        <v>52</v>
      </c>
      <c r="G9" s="107">
        <v>283</v>
      </c>
      <c r="H9" s="70"/>
      <c r="I9" s="68"/>
    </row>
    <row r="10" spans="1:10" x14ac:dyDescent="0.25">
      <c r="A10" s="51" t="s">
        <v>10</v>
      </c>
      <c r="B10" s="108">
        <v>574</v>
      </c>
      <c r="C10" s="108">
        <v>169</v>
      </c>
      <c r="D10" s="109">
        <v>743</v>
      </c>
      <c r="E10" s="108">
        <v>676</v>
      </c>
      <c r="F10" s="108">
        <v>191</v>
      </c>
      <c r="G10" s="110">
        <v>867</v>
      </c>
      <c r="H10" s="70"/>
      <c r="I10" s="68"/>
    </row>
    <row r="11" spans="1:10" x14ac:dyDescent="0.25">
      <c r="A11" s="78" t="s">
        <v>11</v>
      </c>
      <c r="B11" s="105">
        <v>519</v>
      </c>
      <c r="C11" s="105">
        <v>221</v>
      </c>
      <c r="D11" s="106">
        <v>740</v>
      </c>
      <c r="E11" s="105">
        <v>573</v>
      </c>
      <c r="F11" s="105">
        <v>285</v>
      </c>
      <c r="G11" s="107">
        <v>858</v>
      </c>
      <c r="H11" s="42"/>
    </row>
    <row r="12" spans="1:10" x14ac:dyDescent="0.25">
      <c r="A12" s="51" t="s">
        <v>12</v>
      </c>
      <c r="B12" s="108">
        <v>184</v>
      </c>
      <c r="C12" s="108">
        <v>25</v>
      </c>
      <c r="D12" s="109">
        <v>209</v>
      </c>
      <c r="E12" s="108">
        <v>198</v>
      </c>
      <c r="F12" s="108">
        <v>21</v>
      </c>
      <c r="G12" s="110">
        <v>219</v>
      </c>
      <c r="H12" s="42"/>
    </row>
    <row r="13" spans="1:10" x14ac:dyDescent="0.25">
      <c r="A13" s="96" t="s">
        <v>13</v>
      </c>
      <c r="B13" s="111">
        <v>1526</v>
      </c>
      <c r="C13" s="111">
        <v>457</v>
      </c>
      <c r="D13" s="111">
        <v>1983</v>
      </c>
      <c r="E13" s="111">
        <v>1678</v>
      </c>
      <c r="F13" s="111">
        <v>549</v>
      </c>
      <c r="G13" s="112">
        <v>2227</v>
      </c>
      <c r="H13" s="42"/>
    </row>
    <row r="14" spans="1:10" ht="99" customHeight="1" x14ac:dyDescent="0.25">
      <c r="A14" s="169" t="s">
        <v>14</v>
      </c>
      <c r="B14" s="170"/>
      <c r="C14" s="170"/>
      <c r="D14" s="170"/>
      <c r="E14" s="170"/>
      <c r="F14" s="170"/>
      <c r="G14" s="171"/>
      <c r="H14" s="73"/>
      <c r="I14" s="73"/>
      <c r="J14" s="42"/>
    </row>
    <row r="15" spans="1:10" ht="15.6" x14ac:dyDescent="0.25">
      <c r="A15" s="10"/>
      <c r="B15" s="9"/>
      <c r="C15" s="9"/>
      <c r="D15" s="9"/>
      <c r="E15" s="9"/>
      <c r="F15" s="9"/>
      <c r="G15" s="9"/>
      <c r="H15" s="9"/>
      <c r="I15" s="9"/>
      <c r="J15" s="42"/>
    </row>
    <row r="16" spans="1:10" ht="30.6" customHeight="1" x14ac:dyDescent="0.25">
      <c r="A16" s="172" t="s">
        <v>144</v>
      </c>
      <c r="B16" s="172"/>
      <c r="C16" s="172"/>
      <c r="D16" s="172"/>
      <c r="E16" s="172"/>
      <c r="F16" s="172"/>
      <c r="G16" s="172"/>
      <c r="H16" s="74"/>
      <c r="I16" s="74"/>
    </row>
    <row r="19" spans="2:5" x14ac:dyDescent="0.25">
      <c r="B19" s="36" t="s">
        <v>15</v>
      </c>
      <c r="C19" s="42"/>
      <c r="D19" s="43">
        <f>+G9/G13</f>
        <v>0.12707678491243826</v>
      </c>
      <c r="E19" s="42"/>
    </row>
    <row r="20" spans="2:5" x14ac:dyDescent="0.25">
      <c r="B20" s="36" t="s">
        <v>10</v>
      </c>
      <c r="C20" s="42"/>
      <c r="D20" s="43">
        <f>+G10/G13</f>
        <v>0.38931297709923662</v>
      </c>
      <c r="E20" s="42"/>
    </row>
    <row r="21" spans="2:5" x14ac:dyDescent="0.25">
      <c r="B21" s="36" t="s">
        <v>11</v>
      </c>
      <c r="C21" s="42"/>
      <c r="D21" s="43">
        <f>+G11/G13</f>
        <v>0.38527166591827572</v>
      </c>
      <c r="E21" s="42"/>
    </row>
    <row r="22" spans="2:5" x14ac:dyDescent="0.25">
      <c r="B22" s="36" t="s">
        <v>12</v>
      </c>
      <c r="C22" s="42"/>
      <c r="D22" s="43">
        <f>+G12/G13</f>
        <v>9.8338572070049396E-2</v>
      </c>
      <c r="E22" s="42"/>
    </row>
    <row r="23" spans="2:5" x14ac:dyDescent="0.25">
      <c r="C23" s="42"/>
    </row>
    <row r="34" spans="1:6" ht="14.25" customHeight="1" x14ac:dyDescent="0.25">
      <c r="A34" s="84"/>
    </row>
    <row r="35" spans="1:6" ht="14.25" customHeight="1" x14ac:dyDescent="0.25">
      <c r="A35" s="37" t="s">
        <v>16</v>
      </c>
      <c r="B35" s="18"/>
      <c r="C35" s="18"/>
      <c r="D35" s="18"/>
      <c r="E35" s="18"/>
      <c r="F35" s="19"/>
    </row>
    <row r="36" spans="1:6" ht="18" customHeight="1" x14ac:dyDescent="0.25">
      <c r="A36" s="156" t="s">
        <v>17</v>
      </c>
      <c r="B36" s="157"/>
      <c r="C36" s="157"/>
      <c r="D36" s="157"/>
      <c r="E36" s="157"/>
      <c r="F36" s="158"/>
    </row>
    <row r="37" spans="1:6" ht="16.5" customHeight="1" x14ac:dyDescent="0.25">
      <c r="A37" s="39" t="s">
        <v>2</v>
      </c>
      <c r="F37" s="21"/>
    </row>
    <row r="38" spans="1:6" s="75" customFormat="1" ht="14.25" customHeight="1" x14ac:dyDescent="0.3">
      <c r="A38" s="39" t="s">
        <v>141</v>
      </c>
      <c r="F38" s="76"/>
    </row>
    <row r="39" spans="1:6" ht="17.25" customHeight="1" x14ac:dyDescent="0.3">
      <c r="A39" s="146" t="s">
        <v>18</v>
      </c>
      <c r="B39" s="151" t="s">
        <v>19</v>
      </c>
      <c r="C39" s="151"/>
      <c r="D39" s="151"/>
      <c r="E39" s="151"/>
      <c r="F39" s="152"/>
    </row>
    <row r="40" spans="1:6" ht="33" customHeight="1" x14ac:dyDescent="0.25">
      <c r="A40" s="147"/>
      <c r="B40" s="89" t="s">
        <v>20</v>
      </c>
      <c r="C40" s="89" t="s">
        <v>10</v>
      </c>
      <c r="D40" s="89" t="s">
        <v>11</v>
      </c>
      <c r="E40" s="89" t="s">
        <v>12</v>
      </c>
      <c r="F40" s="90" t="s">
        <v>21</v>
      </c>
    </row>
    <row r="41" spans="1:6" x14ac:dyDescent="0.25">
      <c r="A41" s="103" t="s">
        <v>22</v>
      </c>
      <c r="B41" s="105">
        <v>120</v>
      </c>
      <c r="C41" s="105">
        <v>200</v>
      </c>
      <c r="D41" s="105">
        <v>119</v>
      </c>
      <c r="E41" s="105">
        <v>49</v>
      </c>
      <c r="F41" s="107">
        <v>488</v>
      </c>
    </row>
    <row r="42" spans="1:6" x14ac:dyDescent="0.25">
      <c r="A42" s="94" t="s">
        <v>23</v>
      </c>
      <c r="B42" s="113">
        <v>77</v>
      </c>
      <c r="C42" s="113">
        <v>204</v>
      </c>
      <c r="D42" s="113">
        <v>112</v>
      </c>
      <c r="E42" s="113">
        <v>67</v>
      </c>
      <c r="F42" s="114">
        <v>460</v>
      </c>
    </row>
    <row r="43" spans="1:6" x14ac:dyDescent="0.25">
      <c r="A43" s="103" t="s">
        <v>24</v>
      </c>
      <c r="B43" s="105">
        <v>45</v>
      </c>
      <c r="C43" s="105">
        <v>189</v>
      </c>
      <c r="D43" s="105">
        <v>139</v>
      </c>
      <c r="E43" s="105">
        <v>46</v>
      </c>
      <c r="F43" s="107">
        <v>419</v>
      </c>
    </row>
    <row r="44" spans="1:6" x14ac:dyDescent="0.25">
      <c r="A44" s="94" t="s">
        <v>25</v>
      </c>
      <c r="B44" s="113">
        <v>26</v>
      </c>
      <c r="C44" s="113">
        <v>125</v>
      </c>
      <c r="D44" s="113">
        <v>107</v>
      </c>
      <c r="E44" s="113">
        <v>27</v>
      </c>
      <c r="F44" s="114">
        <v>285</v>
      </c>
    </row>
    <row r="45" spans="1:6" x14ac:dyDescent="0.25">
      <c r="A45" s="103" t="s">
        <v>26</v>
      </c>
      <c r="B45" s="105">
        <v>15</v>
      </c>
      <c r="C45" s="105">
        <v>149</v>
      </c>
      <c r="D45" s="105">
        <v>381</v>
      </c>
      <c r="E45" s="105">
        <v>30</v>
      </c>
      <c r="F45" s="107">
        <v>575</v>
      </c>
    </row>
    <row r="46" spans="1:6" x14ac:dyDescent="0.25">
      <c r="A46" s="97" t="s">
        <v>13</v>
      </c>
      <c r="B46" s="115">
        <v>283</v>
      </c>
      <c r="C46" s="115">
        <v>867</v>
      </c>
      <c r="D46" s="115">
        <v>858</v>
      </c>
      <c r="E46" s="115">
        <v>219</v>
      </c>
      <c r="F46" s="114">
        <v>2227</v>
      </c>
    </row>
    <row r="47" spans="1:6" ht="94.5" customHeight="1" x14ac:dyDescent="0.25">
      <c r="A47" s="153" t="s">
        <v>27</v>
      </c>
      <c r="B47" s="154"/>
      <c r="C47" s="154"/>
      <c r="D47" s="154"/>
      <c r="E47" s="154"/>
      <c r="F47" s="155"/>
    </row>
    <row r="48" spans="1:6" ht="17.25" customHeight="1" x14ac:dyDescent="0.25">
      <c r="A48" s="15"/>
      <c r="B48" s="15"/>
      <c r="C48" s="15"/>
      <c r="D48" s="15"/>
      <c r="E48" s="15"/>
      <c r="F48" s="15"/>
    </row>
    <row r="49" spans="1:6" ht="14.25" customHeight="1" x14ac:dyDescent="0.25">
      <c r="A49" s="84"/>
      <c r="B49" s="15"/>
      <c r="C49" s="15"/>
      <c r="D49" s="15"/>
      <c r="E49" s="15"/>
      <c r="F49" s="15"/>
    </row>
    <row r="50" spans="1:6" ht="14.25" customHeight="1" x14ac:dyDescent="0.25">
      <c r="A50" s="37" t="s">
        <v>28</v>
      </c>
      <c r="B50" s="16"/>
      <c r="C50" s="16"/>
      <c r="D50" s="16"/>
      <c r="E50" s="16"/>
      <c r="F50" s="17"/>
    </row>
    <row r="51" spans="1:6" ht="14.25" customHeight="1" x14ac:dyDescent="0.25">
      <c r="A51" s="156" t="s">
        <v>29</v>
      </c>
      <c r="B51" s="157"/>
      <c r="C51" s="157"/>
      <c r="D51" s="157"/>
      <c r="E51" s="157"/>
      <c r="F51" s="158"/>
    </row>
    <row r="52" spans="1:6" ht="14.25" customHeight="1" x14ac:dyDescent="0.25">
      <c r="A52" s="39" t="s">
        <v>2</v>
      </c>
      <c r="B52" s="40"/>
      <c r="C52" s="40"/>
      <c r="D52" s="40"/>
      <c r="E52" s="40"/>
      <c r="F52" s="41"/>
    </row>
    <row r="53" spans="1:6" ht="14.25" customHeight="1" x14ac:dyDescent="0.25">
      <c r="A53" s="39" t="s">
        <v>141</v>
      </c>
      <c r="B53" s="98"/>
      <c r="C53" s="98"/>
      <c r="D53" s="98"/>
      <c r="E53" s="98"/>
      <c r="F53" s="99"/>
    </row>
    <row r="54" spans="1:6" ht="14.4" x14ac:dyDescent="0.3">
      <c r="A54" s="146" t="s">
        <v>30</v>
      </c>
      <c r="B54" s="151" t="s">
        <v>19</v>
      </c>
      <c r="C54" s="151"/>
      <c r="D54" s="151"/>
      <c r="E54" s="151"/>
      <c r="F54" s="152"/>
    </row>
    <row r="55" spans="1:6" ht="30" customHeight="1" x14ac:dyDescent="0.25">
      <c r="A55" s="147"/>
      <c r="B55" s="89" t="s">
        <v>20</v>
      </c>
      <c r="C55" s="89" t="s">
        <v>10</v>
      </c>
      <c r="D55" s="89" t="s">
        <v>11</v>
      </c>
      <c r="E55" s="89" t="s">
        <v>12</v>
      </c>
      <c r="F55" s="90" t="s">
        <v>21</v>
      </c>
    </row>
    <row r="56" spans="1:6" ht="14.25" customHeight="1" x14ac:dyDescent="0.25">
      <c r="A56" s="78" t="s">
        <v>31</v>
      </c>
      <c r="B56" s="105">
        <v>242</v>
      </c>
      <c r="C56" s="105">
        <v>593</v>
      </c>
      <c r="D56" s="105">
        <v>370</v>
      </c>
      <c r="E56" s="105">
        <v>162</v>
      </c>
      <c r="F56" s="107">
        <v>1367</v>
      </c>
    </row>
    <row r="57" spans="1:6" ht="14.25" customHeight="1" x14ac:dyDescent="0.25">
      <c r="A57" s="51" t="s">
        <v>32</v>
      </c>
      <c r="B57" s="108">
        <v>40</v>
      </c>
      <c r="C57" s="108">
        <v>256</v>
      </c>
      <c r="D57" s="108">
        <v>381</v>
      </c>
      <c r="E57" s="108">
        <v>56</v>
      </c>
      <c r="F57" s="110">
        <v>733</v>
      </c>
    </row>
    <row r="58" spans="1:6" ht="14.25" customHeight="1" x14ac:dyDescent="0.25">
      <c r="A58" s="78" t="s">
        <v>33</v>
      </c>
      <c r="B58" s="105">
        <v>1</v>
      </c>
      <c r="C58" s="105">
        <v>18</v>
      </c>
      <c r="D58" s="105">
        <v>107</v>
      </c>
      <c r="E58" s="105">
        <v>1</v>
      </c>
      <c r="F58" s="107">
        <v>127</v>
      </c>
    </row>
    <row r="59" spans="1:6" ht="14.25" customHeight="1" x14ac:dyDescent="0.25">
      <c r="A59" s="141" t="s">
        <v>13</v>
      </c>
      <c r="B59" s="109">
        <v>283</v>
      </c>
      <c r="C59" s="109">
        <v>867</v>
      </c>
      <c r="D59" s="109">
        <v>858</v>
      </c>
      <c r="E59" s="109">
        <v>219</v>
      </c>
      <c r="F59" s="110">
        <v>2227</v>
      </c>
    </row>
    <row r="60" spans="1:6" ht="101.25" customHeight="1" x14ac:dyDescent="0.25">
      <c r="A60" s="148" t="s">
        <v>136</v>
      </c>
      <c r="B60" s="149"/>
      <c r="C60" s="149"/>
      <c r="D60" s="149"/>
      <c r="E60" s="149"/>
      <c r="F60" s="150"/>
    </row>
    <row r="61" spans="1:6" x14ac:dyDescent="0.25">
      <c r="A61" s="44"/>
      <c r="B61" s="45"/>
      <c r="C61" s="45"/>
      <c r="D61" s="45"/>
      <c r="E61" s="45"/>
      <c r="F61" s="45"/>
    </row>
    <row r="62" spans="1:6" x14ac:dyDescent="0.25">
      <c r="A62" s="44"/>
      <c r="B62" s="45"/>
      <c r="C62" s="45"/>
      <c r="D62" s="45"/>
      <c r="E62" s="45"/>
      <c r="F62" s="45"/>
    </row>
    <row r="63" spans="1:6" x14ac:dyDescent="0.25">
      <c r="A63" s="44"/>
      <c r="B63" s="45"/>
      <c r="C63" s="45"/>
      <c r="D63" s="45"/>
      <c r="E63" s="45"/>
      <c r="F63" s="45"/>
    </row>
    <row r="64" spans="1:6" ht="15" customHeight="1" x14ac:dyDescent="0.25">
      <c r="A64" s="58" t="s">
        <v>35</v>
      </c>
      <c r="B64" s="59"/>
      <c r="C64" s="59"/>
      <c r="D64" s="59"/>
      <c r="E64" s="60"/>
      <c r="F64" s="15"/>
    </row>
    <row r="65" spans="1:7" ht="22.5" customHeight="1" x14ac:dyDescent="0.25">
      <c r="A65" s="161" t="s">
        <v>148</v>
      </c>
      <c r="B65" s="162"/>
      <c r="C65" s="162"/>
      <c r="D65" s="162"/>
      <c r="E65" s="163"/>
      <c r="F65" s="23"/>
    </row>
    <row r="66" spans="1:7" ht="16.5" customHeight="1" x14ac:dyDescent="0.25">
      <c r="A66" s="62" t="s">
        <v>2</v>
      </c>
      <c r="B66" s="63"/>
      <c r="C66" s="63"/>
      <c r="D66" s="63"/>
      <c r="E66" s="64"/>
      <c r="F66" s="40"/>
    </row>
    <row r="67" spans="1:7" ht="17.25" customHeight="1" x14ac:dyDescent="0.25">
      <c r="A67" s="65" t="s">
        <v>141</v>
      </c>
      <c r="B67" s="66"/>
      <c r="C67" s="66"/>
      <c r="D67" s="66"/>
      <c r="E67" s="67"/>
    </row>
    <row r="68" spans="1:7" ht="41.25" customHeight="1" x14ac:dyDescent="0.25">
      <c r="A68" s="91" t="s">
        <v>3</v>
      </c>
      <c r="B68" s="92" t="s">
        <v>4</v>
      </c>
      <c r="C68" s="92" t="s">
        <v>5</v>
      </c>
      <c r="D68" s="92" t="s">
        <v>36</v>
      </c>
      <c r="E68" s="93" t="s">
        <v>37</v>
      </c>
    </row>
    <row r="69" spans="1:7" ht="15.75" customHeight="1" x14ac:dyDescent="0.25">
      <c r="A69" s="54" t="s">
        <v>38</v>
      </c>
      <c r="B69" s="113">
        <v>291</v>
      </c>
      <c r="C69" s="113">
        <v>283</v>
      </c>
      <c r="D69" s="113">
        <f>+C69-B69</f>
        <v>-8</v>
      </c>
      <c r="E69" s="116">
        <f>+C69/B69-1</f>
        <v>-2.7491408934707917E-2</v>
      </c>
      <c r="F69" s="43"/>
    </row>
    <row r="70" spans="1:7" ht="15.75" customHeight="1" x14ac:dyDescent="0.25">
      <c r="A70" s="78" t="s">
        <v>10</v>
      </c>
      <c r="B70" s="105">
        <v>743</v>
      </c>
      <c r="C70" s="105">
        <v>867</v>
      </c>
      <c r="D70" s="105">
        <f>+C70-B70</f>
        <v>124</v>
      </c>
      <c r="E70" s="117">
        <f>+C70/B70-1</f>
        <v>0.16689098250336465</v>
      </c>
      <c r="F70" s="43"/>
    </row>
    <row r="71" spans="1:7" ht="15.75" customHeight="1" x14ac:dyDescent="0.25">
      <c r="A71" s="54" t="s">
        <v>11</v>
      </c>
      <c r="B71" s="113">
        <v>740</v>
      </c>
      <c r="C71" s="113">
        <v>858</v>
      </c>
      <c r="D71" s="113">
        <f>+C71-B71</f>
        <v>118</v>
      </c>
      <c r="E71" s="116">
        <f>+C71/B71-1</f>
        <v>0.15945945945945939</v>
      </c>
      <c r="F71" s="43"/>
    </row>
    <row r="72" spans="1:7" ht="15.75" customHeight="1" x14ac:dyDescent="0.25">
      <c r="A72" s="78" t="s">
        <v>12</v>
      </c>
      <c r="B72" s="105">
        <v>209</v>
      </c>
      <c r="C72" s="105">
        <v>219</v>
      </c>
      <c r="D72" s="105">
        <f>+C72-B72</f>
        <v>10</v>
      </c>
      <c r="E72" s="117">
        <f>+C72/B72-1</f>
        <v>4.7846889952153138E-2</v>
      </c>
      <c r="F72" s="43"/>
    </row>
    <row r="73" spans="1:7" ht="15.75" customHeight="1" x14ac:dyDescent="0.25">
      <c r="A73" s="97" t="s">
        <v>13</v>
      </c>
      <c r="B73" s="115">
        <v>1983</v>
      </c>
      <c r="C73" s="115">
        <v>2227</v>
      </c>
      <c r="D73" s="115">
        <f>+C73-B73</f>
        <v>244</v>
      </c>
      <c r="E73" s="118">
        <f>+C73/B73-1</f>
        <v>0.12304589006555733</v>
      </c>
      <c r="F73" s="43"/>
    </row>
    <row r="74" spans="1:7" ht="112.5" customHeight="1" x14ac:dyDescent="0.25">
      <c r="A74" s="148" t="s">
        <v>39</v>
      </c>
      <c r="B74" s="149"/>
      <c r="C74" s="149"/>
      <c r="D74" s="149"/>
      <c r="E74" s="150"/>
      <c r="F74" s="46"/>
    </row>
    <row r="75" spans="1:7" x14ac:dyDescent="0.25">
      <c r="A75" s="44"/>
      <c r="B75" s="29"/>
      <c r="C75" s="29"/>
      <c r="D75" s="29"/>
      <c r="E75" s="48"/>
      <c r="F75" s="46"/>
      <c r="G75" s="47"/>
    </row>
    <row r="77" spans="1:7" ht="35.25" customHeight="1" x14ac:dyDescent="0.25">
      <c r="A77" s="172" t="s">
        <v>142</v>
      </c>
      <c r="B77" s="172"/>
      <c r="C77" s="172"/>
      <c r="D77" s="172"/>
      <c r="E77" s="172"/>
      <c r="F77" s="172"/>
    </row>
    <row r="81" spans="1:6" x14ac:dyDescent="0.25">
      <c r="A81" s="36"/>
      <c r="B81" s="49"/>
    </row>
    <row r="82" spans="1:6" x14ac:dyDescent="0.25">
      <c r="A82" s="36"/>
      <c r="B82" s="49"/>
    </row>
    <row r="83" spans="1:6" x14ac:dyDescent="0.25">
      <c r="A83" s="36"/>
      <c r="B83" s="49"/>
    </row>
    <row r="84" spans="1:6" x14ac:dyDescent="0.25">
      <c r="A84" s="36"/>
      <c r="B84" s="49"/>
    </row>
    <row r="96" spans="1:6" ht="15.75" customHeight="1" x14ac:dyDescent="0.25">
      <c r="A96" s="37" t="s">
        <v>40</v>
      </c>
      <c r="B96" s="38"/>
      <c r="C96" s="38"/>
      <c r="D96" s="38"/>
      <c r="E96" s="38"/>
      <c r="F96" s="19"/>
    </row>
    <row r="97" spans="1:6" ht="16.95" customHeight="1" x14ac:dyDescent="0.25">
      <c r="A97" s="156" t="s">
        <v>41</v>
      </c>
      <c r="B97" s="157"/>
      <c r="C97" s="157"/>
      <c r="D97" s="157"/>
      <c r="E97" s="157"/>
      <c r="F97" s="158"/>
    </row>
    <row r="98" spans="1:6" x14ac:dyDescent="0.25">
      <c r="A98" s="39" t="s">
        <v>42</v>
      </c>
      <c r="B98" s="40"/>
      <c r="C98" s="40"/>
      <c r="D98" s="40"/>
      <c r="E98" s="40"/>
      <c r="F98" s="21"/>
    </row>
    <row r="99" spans="1:6" ht="16.2" x14ac:dyDescent="0.25">
      <c r="A99" s="39" t="s">
        <v>141</v>
      </c>
      <c r="F99" s="21"/>
    </row>
    <row r="100" spans="1:6" ht="21" customHeight="1" x14ac:dyDescent="0.25">
      <c r="A100" s="146" t="s">
        <v>43</v>
      </c>
      <c r="B100" s="159" t="s">
        <v>19</v>
      </c>
      <c r="C100" s="159"/>
      <c r="D100" s="159"/>
      <c r="E100" s="159"/>
      <c r="F100" s="160"/>
    </row>
    <row r="101" spans="1:6" ht="27.6" x14ac:dyDescent="0.25">
      <c r="A101" s="147"/>
      <c r="B101" s="89" t="s">
        <v>20</v>
      </c>
      <c r="C101" s="89" t="s">
        <v>10</v>
      </c>
      <c r="D101" s="89" t="s">
        <v>11</v>
      </c>
      <c r="E101" s="89" t="s">
        <v>12</v>
      </c>
      <c r="F101" s="90" t="s">
        <v>21</v>
      </c>
    </row>
    <row r="102" spans="1:6" x14ac:dyDescent="0.25">
      <c r="A102" s="100" t="s">
        <v>44</v>
      </c>
      <c r="B102" s="119">
        <v>1</v>
      </c>
      <c r="C102" s="120">
        <v>3</v>
      </c>
      <c r="D102" s="120">
        <v>1</v>
      </c>
      <c r="E102" s="120" t="s">
        <v>34</v>
      </c>
      <c r="F102" s="121">
        <v>5</v>
      </c>
    </row>
    <row r="103" spans="1:6" x14ac:dyDescent="0.25">
      <c r="A103" s="51" t="s">
        <v>45</v>
      </c>
      <c r="B103" s="122">
        <v>2</v>
      </c>
      <c r="C103" s="123">
        <v>6</v>
      </c>
      <c r="D103" s="123">
        <v>10</v>
      </c>
      <c r="E103" s="123">
        <v>5</v>
      </c>
      <c r="F103" s="124">
        <v>23</v>
      </c>
    </row>
    <row r="104" spans="1:6" x14ac:dyDescent="0.25">
      <c r="A104" s="51" t="s">
        <v>46</v>
      </c>
      <c r="B104" s="125">
        <v>9</v>
      </c>
      <c r="C104" s="126">
        <v>19</v>
      </c>
      <c r="D104" s="126">
        <v>6</v>
      </c>
      <c r="E104" s="126">
        <v>6</v>
      </c>
      <c r="F104" s="127">
        <v>40</v>
      </c>
    </row>
    <row r="105" spans="1:6" x14ac:dyDescent="0.25">
      <c r="A105" s="51" t="s">
        <v>81</v>
      </c>
      <c r="B105" s="125">
        <v>15</v>
      </c>
      <c r="C105" s="126">
        <v>92</v>
      </c>
      <c r="D105" s="126">
        <v>127</v>
      </c>
      <c r="E105" s="126">
        <v>26</v>
      </c>
      <c r="F105" s="127">
        <v>260</v>
      </c>
    </row>
    <row r="106" spans="1:6" x14ac:dyDescent="0.25">
      <c r="A106" s="51" t="s">
        <v>48</v>
      </c>
      <c r="B106" s="125">
        <v>1</v>
      </c>
      <c r="C106" s="126">
        <v>9</v>
      </c>
      <c r="D106" s="126">
        <v>14</v>
      </c>
      <c r="E106" s="126">
        <v>3</v>
      </c>
      <c r="F106" s="127">
        <v>27</v>
      </c>
    </row>
    <row r="107" spans="1:6" x14ac:dyDescent="0.25">
      <c r="A107" s="51" t="s">
        <v>49</v>
      </c>
      <c r="B107" s="125">
        <v>5</v>
      </c>
      <c r="C107" s="126">
        <v>18</v>
      </c>
      <c r="D107" s="126">
        <v>8</v>
      </c>
      <c r="E107" s="126">
        <v>4</v>
      </c>
      <c r="F107" s="127">
        <v>35</v>
      </c>
    </row>
    <row r="108" spans="1:6" x14ac:dyDescent="0.25">
      <c r="A108" s="51" t="s">
        <v>50</v>
      </c>
      <c r="B108" s="125">
        <v>3</v>
      </c>
      <c r="C108" s="126">
        <v>15</v>
      </c>
      <c r="D108" s="126">
        <v>2</v>
      </c>
      <c r="E108" s="126">
        <v>3</v>
      </c>
      <c r="F108" s="127">
        <v>23</v>
      </c>
    </row>
    <row r="109" spans="1:6" x14ac:dyDescent="0.25">
      <c r="A109" s="51" t="s">
        <v>51</v>
      </c>
      <c r="B109" s="125">
        <v>4</v>
      </c>
      <c r="C109" s="126">
        <v>4</v>
      </c>
      <c r="D109" s="126">
        <v>2</v>
      </c>
      <c r="E109" s="126">
        <v>1</v>
      </c>
      <c r="F109" s="127">
        <v>11</v>
      </c>
    </row>
    <row r="110" spans="1:6" x14ac:dyDescent="0.25">
      <c r="A110" s="51" t="s">
        <v>52</v>
      </c>
      <c r="B110" s="125">
        <v>2</v>
      </c>
      <c r="C110" s="126">
        <v>19</v>
      </c>
      <c r="D110" s="126">
        <v>28</v>
      </c>
      <c r="E110" s="126">
        <v>1</v>
      </c>
      <c r="F110" s="127">
        <v>50</v>
      </c>
    </row>
    <row r="111" spans="1:6" x14ac:dyDescent="0.25">
      <c r="A111" s="51" t="s">
        <v>53</v>
      </c>
      <c r="B111" s="125" t="s">
        <v>34</v>
      </c>
      <c r="C111" s="126">
        <v>2</v>
      </c>
      <c r="D111" s="126">
        <v>1</v>
      </c>
      <c r="E111" s="126">
        <v>1</v>
      </c>
      <c r="F111" s="127">
        <v>4</v>
      </c>
    </row>
    <row r="112" spans="1:6" x14ac:dyDescent="0.25">
      <c r="A112" s="51" t="s">
        <v>54</v>
      </c>
      <c r="B112" s="125">
        <v>2</v>
      </c>
      <c r="C112" s="126">
        <v>2</v>
      </c>
      <c r="D112" s="126">
        <v>15</v>
      </c>
      <c r="E112" s="126">
        <v>2</v>
      </c>
      <c r="F112" s="127">
        <v>21</v>
      </c>
    </row>
    <row r="113" spans="1:9" x14ac:dyDescent="0.25">
      <c r="A113" s="51" t="s">
        <v>55</v>
      </c>
      <c r="B113" s="125">
        <v>2</v>
      </c>
      <c r="C113" s="126">
        <v>28</v>
      </c>
      <c r="D113" s="126">
        <v>41</v>
      </c>
      <c r="E113" s="126">
        <v>19</v>
      </c>
      <c r="F113" s="127">
        <v>90</v>
      </c>
    </row>
    <row r="114" spans="1:9" x14ac:dyDescent="0.25">
      <c r="A114" s="51" t="s">
        <v>56</v>
      </c>
      <c r="B114" s="125">
        <v>1</v>
      </c>
      <c r="C114" s="126">
        <v>1</v>
      </c>
      <c r="D114" s="126">
        <v>1</v>
      </c>
      <c r="E114" s="126" t="s">
        <v>34</v>
      </c>
      <c r="F114" s="127">
        <v>3</v>
      </c>
    </row>
    <row r="115" spans="1:9" x14ac:dyDescent="0.25">
      <c r="A115" s="51" t="s">
        <v>57</v>
      </c>
      <c r="B115" s="125" t="s">
        <v>34</v>
      </c>
      <c r="C115" s="126">
        <v>1</v>
      </c>
      <c r="D115" s="126">
        <v>2</v>
      </c>
      <c r="E115" s="126">
        <v>1</v>
      </c>
      <c r="F115" s="127">
        <v>4</v>
      </c>
    </row>
    <row r="116" spans="1:9" x14ac:dyDescent="0.25">
      <c r="A116" s="51" t="s">
        <v>58</v>
      </c>
      <c r="B116" s="125" t="s">
        <v>34</v>
      </c>
      <c r="C116" s="126">
        <v>11</v>
      </c>
      <c r="D116" s="126">
        <v>17</v>
      </c>
      <c r="E116" s="126" t="s">
        <v>34</v>
      </c>
      <c r="F116" s="127">
        <v>28</v>
      </c>
    </row>
    <row r="117" spans="1:9" x14ac:dyDescent="0.25">
      <c r="A117" s="51" t="s">
        <v>59</v>
      </c>
      <c r="B117" s="125">
        <v>2</v>
      </c>
      <c r="C117" s="126">
        <v>12</v>
      </c>
      <c r="D117" s="126">
        <v>18</v>
      </c>
      <c r="E117" s="126">
        <v>3</v>
      </c>
      <c r="F117" s="127">
        <v>35</v>
      </c>
    </row>
    <row r="118" spans="1:9" x14ac:dyDescent="0.25">
      <c r="A118" s="51" t="s">
        <v>60</v>
      </c>
      <c r="B118" s="125" t="s">
        <v>34</v>
      </c>
      <c r="C118" s="126">
        <v>7</v>
      </c>
      <c r="D118" s="126">
        <v>13</v>
      </c>
      <c r="E118" s="126">
        <v>1</v>
      </c>
      <c r="F118" s="127">
        <v>21</v>
      </c>
    </row>
    <row r="119" spans="1:9" x14ac:dyDescent="0.25">
      <c r="A119" s="51" t="s">
        <v>61</v>
      </c>
      <c r="B119" s="125">
        <v>7</v>
      </c>
      <c r="C119" s="126">
        <v>16</v>
      </c>
      <c r="D119" s="126">
        <v>14</v>
      </c>
      <c r="E119" s="126">
        <v>2</v>
      </c>
      <c r="F119" s="127">
        <v>39</v>
      </c>
    </row>
    <row r="120" spans="1:9" x14ac:dyDescent="0.25">
      <c r="A120" s="51" t="s">
        <v>62</v>
      </c>
      <c r="B120" s="125">
        <v>1</v>
      </c>
      <c r="C120" s="126">
        <v>6</v>
      </c>
      <c r="D120" s="126">
        <v>7</v>
      </c>
      <c r="E120" s="126">
        <v>1</v>
      </c>
      <c r="F120" s="127">
        <v>15</v>
      </c>
    </row>
    <row r="121" spans="1:9" x14ac:dyDescent="0.25">
      <c r="A121" s="51" t="s">
        <v>129</v>
      </c>
      <c r="B121" s="125">
        <v>1</v>
      </c>
      <c r="C121" s="126">
        <v>1</v>
      </c>
      <c r="D121" s="126" t="s">
        <v>34</v>
      </c>
      <c r="E121" s="126" t="s">
        <v>34</v>
      </c>
      <c r="F121" s="127">
        <v>2</v>
      </c>
    </row>
    <row r="122" spans="1:9" x14ac:dyDescent="0.25">
      <c r="A122" s="51" t="s">
        <v>63</v>
      </c>
      <c r="B122" s="125" t="s">
        <v>34</v>
      </c>
      <c r="C122" s="126" t="s">
        <v>34</v>
      </c>
      <c r="D122" s="126">
        <v>1</v>
      </c>
      <c r="E122" s="126" t="s">
        <v>34</v>
      </c>
      <c r="F122" s="127">
        <v>1</v>
      </c>
      <c r="I122" s="50"/>
    </row>
    <row r="123" spans="1:9" x14ac:dyDescent="0.25">
      <c r="A123" s="51" t="s">
        <v>64</v>
      </c>
      <c r="B123" s="125">
        <v>1</v>
      </c>
      <c r="C123" s="126">
        <v>3</v>
      </c>
      <c r="D123" s="126">
        <v>1</v>
      </c>
      <c r="E123" s="126">
        <v>2</v>
      </c>
      <c r="F123" s="127">
        <v>7</v>
      </c>
      <c r="I123" s="50"/>
    </row>
    <row r="124" spans="1:9" x14ac:dyDescent="0.25">
      <c r="A124" s="51" t="s">
        <v>65</v>
      </c>
      <c r="B124" s="125" t="s">
        <v>34</v>
      </c>
      <c r="C124" s="126">
        <v>1</v>
      </c>
      <c r="D124" s="126">
        <v>4</v>
      </c>
      <c r="E124" s="126" t="s">
        <v>34</v>
      </c>
      <c r="F124" s="127">
        <v>5</v>
      </c>
      <c r="I124" s="50"/>
    </row>
    <row r="125" spans="1:9" x14ac:dyDescent="0.25">
      <c r="A125" s="51" t="s">
        <v>66</v>
      </c>
      <c r="B125" s="125" t="s">
        <v>34</v>
      </c>
      <c r="C125" s="126">
        <v>2</v>
      </c>
      <c r="D125" s="126">
        <v>1</v>
      </c>
      <c r="E125" s="126" t="s">
        <v>34</v>
      </c>
      <c r="F125" s="127">
        <v>3</v>
      </c>
      <c r="I125" s="50"/>
    </row>
    <row r="126" spans="1:9" x14ac:dyDescent="0.25">
      <c r="A126" s="51" t="s">
        <v>67</v>
      </c>
      <c r="B126" s="125">
        <v>1</v>
      </c>
      <c r="C126" s="126">
        <v>14</v>
      </c>
      <c r="D126" s="126">
        <v>8</v>
      </c>
      <c r="E126" s="126">
        <v>2</v>
      </c>
      <c r="F126" s="127">
        <v>25</v>
      </c>
    </row>
    <row r="127" spans="1:9" x14ac:dyDescent="0.25">
      <c r="A127" s="51" t="s">
        <v>140</v>
      </c>
      <c r="B127" s="125">
        <v>21</v>
      </c>
      <c r="C127" s="126">
        <v>55</v>
      </c>
      <c r="D127" s="126">
        <v>37</v>
      </c>
      <c r="E127" s="126">
        <v>9</v>
      </c>
      <c r="F127" s="127">
        <v>122</v>
      </c>
    </row>
    <row r="128" spans="1:9" x14ac:dyDescent="0.25">
      <c r="A128" s="51" t="s">
        <v>69</v>
      </c>
      <c r="B128" s="125">
        <v>1</v>
      </c>
      <c r="C128" s="126">
        <v>6</v>
      </c>
      <c r="D128" s="126">
        <v>3</v>
      </c>
      <c r="E128" s="126">
        <v>3</v>
      </c>
      <c r="F128" s="127">
        <v>13</v>
      </c>
    </row>
    <row r="129" spans="1:6" x14ac:dyDescent="0.25">
      <c r="A129" s="51" t="s">
        <v>70</v>
      </c>
      <c r="B129" s="125" t="s">
        <v>34</v>
      </c>
      <c r="C129" s="126">
        <v>2</v>
      </c>
      <c r="D129" s="126">
        <v>4</v>
      </c>
      <c r="E129" s="126" t="s">
        <v>34</v>
      </c>
      <c r="F129" s="127">
        <v>6</v>
      </c>
    </row>
    <row r="130" spans="1:6" x14ac:dyDescent="0.25">
      <c r="A130" s="51" t="s">
        <v>71</v>
      </c>
      <c r="B130" s="125" t="s">
        <v>34</v>
      </c>
      <c r="C130" s="126">
        <v>9</v>
      </c>
      <c r="D130" s="126">
        <v>6</v>
      </c>
      <c r="E130" s="126" t="s">
        <v>34</v>
      </c>
      <c r="F130" s="127">
        <v>15</v>
      </c>
    </row>
    <row r="131" spans="1:6" x14ac:dyDescent="0.25">
      <c r="A131" s="51" t="s">
        <v>72</v>
      </c>
      <c r="B131" s="125" t="s">
        <v>34</v>
      </c>
      <c r="C131" s="126">
        <v>16</v>
      </c>
      <c r="D131" s="126">
        <v>17</v>
      </c>
      <c r="E131" s="126">
        <v>3</v>
      </c>
      <c r="F131" s="127">
        <v>36</v>
      </c>
    </row>
    <row r="132" spans="1:6" x14ac:dyDescent="0.25">
      <c r="A132" s="51" t="s">
        <v>73</v>
      </c>
      <c r="B132" s="128">
        <v>2</v>
      </c>
      <c r="C132" s="129">
        <v>4</v>
      </c>
      <c r="D132" s="129" t="s">
        <v>34</v>
      </c>
      <c r="E132" s="129" t="s">
        <v>34</v>
      </c>
      <c r="F132" s="130">
        <v>6</v>
      </c>
    </row>
    <row r="133" spans="1:6" x14ac:dyDescent="0.25">
      <c r="A133" s="95" t="s">
        <v>8</v>
      </c>
      <c r="B133" s="131">
        <v>84</v>
      </c>
      <c r="C133" s="131">
        <v>384</v>
      </c>
      <c r="D133" s="131">
        <v>409</v>
      </c>
      <c r="E133" s="131">
        <v>98</v>
      </c>
      <c r="F133" s="132">
        <v>975</v>
      </c>
    </row>
    <row r="134" spans="1:6" ht="108.75" customHeight="1" x14ac:dyDescent="0.25">
      <c r="A134" s="143" t="s">
        <v>135</v>
      </c>
      <c r="B134" s="144"/>
      <c r="C134" s="144"/>
      <c r="D134" s="144"/>
      <c r="E134" s="144"/>
      <c r="F134" s="145"/>
    </row>
    <row r="138" spans="1:6" ht="16.5" customHeight="1" x14ac:dyDescent="0.25">
      <c r="A138" s="37" t="s">
        <v>74</v>
      </c>
      <c r="B138" s="38"/>
      <c r="C138" s="38"/>
      <c r="D138" s="38"/>
      <c r="E138" s="38"/>
      <c r="F138" s="19"/>
    </row>
    <row r="139" spans="1:6" ht="28.5" customHeight="1" x14ac:dyDescent="0.25">
      <c r="A139" s="156" t="s">
        <v>75</v>
      </c>
      <c r="B139" s="157"/>
      <c r="C139" s="157"/>
      <c r="D139" s="157"/>
      <c r="E139" s="157"/>
      <c r="F139" s="158"/>
    </row>
    <row r="140" spans="1:6" ht="12" customHeight="1" x14ac:dyDescent="0.25">
      <c r="A140" s="39" t="s">
        <v>2</v>
      </c>
      <c r="B140" s="40"/>
      <c r="C140" s="40"/>
      <c r="D140" s="40"/>
      <c r="E140" s="40"/>
      <c r="F140" s="21"/>
    </row>
    <row r="141" spans="1:6" ht="16.5" customHeight="1" x14ac:dyDescent="0.25">
      <c r="A141" s="39" t="s">
        <v>141</v>
      </c>
      <c r="F141" s="21"/>
    </row>
    <row r="142" spans="1:6" ht="14.4" x14ac:dyDescent="0.3">
      <c r="A142" s="146" t="s">
        <v>76</v>
      </c>
      <c r="B142" s="151" t="s">
        <v>19</v>
      </c>
      <c r="C142" s="151"/>
      <c r="D142" s="151"/>
      <c r="E142" s="151"/>
      <c r="F142" s="152"/>
    </row>
    <row r="143" spans="1:6" ht="27.6" x14ac:dyDescent="0.25">
      <c r="A143" s="165"/>
      <c r="B143" s="101" t="s">
        <v>20</v>
      </c>
      <c r="C143" s="101" t="s">
        <v>10</v>
      </c>
      <c r="D143" s="101" t="s">
        <v>11</v>
      </c>
      <c r="E143" s="101" t="s">
        <v>12</v>
      </c>
      <c r="F143" s="102" t="s">
        <v>21</v>
      </c>
    </row>
    <row r="144" spans="1:6" x14ac:dyDescent="0.25">
      <c r="A144" s="100" t="s">
        <v>77</v>
      </c>
      <c r="B144" s="198">
        <v>1</v>
      </c>
      <c r="C144" s="198">
        <v>2</v>
      </c>
      <c r="D144" s="198">
        <v>1</v>
      </c>
      <c r="E144" s="198">
        <v>1</v>
      </c>
      <c r="F144" s="199">
        <v>5</v>
      </c>
    </row>
    <row r="145" spans="1:6" x14ac:dyDescent="0.25">
      <c r="A145" s="51" t="s">
        <v>78</v>
      </c>
      <c r="B145" s="200">
        <v>29</v>
      </c>
      <c r="C145" s="201">
        <v>93</v>
      </c>
      <c r="D145" s="201">
        <v>96</v>
      </c>
      <c r="E145" s="201">
        <v>46</v>
      </c>
      <c r="F145" s="202">
        <v>264</v>
      </c>
    </row>
    <row r="146" spans="1:6" x14ac:dyDescent="0.25">
      <c r="A146" s="51" t="s">
        <v>44</v>
      </c>
      <c r="B146" s="200">
        <v>1</v>
      </c>
      <c r="C146" s="201">
        <v>11</v>
      </c>
      <c r="D146" s="201">
        <v>4</v>
      </c>
      <c r="E146" s="201">
        <v>3</v>
      </c>
      <c r="F146" s="202">
        <v>19</v>
      </c>
    </row>
    <row r="147" spans="1:6" ht="27.6" x14ac:dyDescent="0.25">
      <c r="A147" s="142" t="s">
        <v>79</v>
      </c>
      <c r="B147" s="200">
        <v>0</v>
      </c>
      <c r="C147" s="201">
        <v>1</v>
      </c>
      <c r="D147" s="201">
        <v>4</v>
      </c>
      <c r="E147" s="201">
        <v>0</v>
      </c>
      <c r="F147" s="202">
        <v>5</v>
      </c>
    </row>
    <row r="148" spans="1:6" x14ac:dyDescent="0.25">
      <c r="A148" s="51" t="s">
        <v>80</v>
      </c>
      <c r="B148" s="203">
        <v>12</v>
      </c>
      <c r="C148" s="204">
        <v>32</v>
      </c>
      <c r="D148" s="204">
        <v>10</v>
      </c>
      <c r="E148" s="204">
        <v>11</v>
      </c>
      <c r="F148" s="205">
        <v>65</v>
      </c>
    </row>
    <row r="149" spans="1:6" x14ac:dyDescent="0.25">
      <c r="A149" s="51" t="s">
        <v>81</v>
      </c>
      <c r="B149" s="203">
        <v>15</v>
      </c>
      <c r="C149" s="204">
        <v>92</v>
      </c>
      <c r="D149" s="204">
        <v>127</v>
      </c>
      <c r="E149" s="204">
        <v>26</v>
      </c>
      <c r="F149" s="205">
        <v>260</v>
      </c>
    </row>
    <row r="150" spans="1:6" x14ac:dyDescent="0.25">
      <c r="A150" s="51" t="s">
        <v>82</v>
      </c>
      <c r="B150" s="203">
        <v>9</v>
      </c>
      <c r="C150" s="204">
        <v>29</v>
      </c>
      <c r="D150" s="204">
        <v>12</v>
      </c>
      <c r="E150" s="204">
        <v>6</v>
      </c>
      <c r="F150" s="205">
        <v>56</v>
      </c>
    </row>
    <row r="151" spans="1:6" x14ac:dyDescent="0.25">
      <c r="A151" s="51" t="s">
        <v>83</v>
      </c>
      <c r="B151" s="203">
        <v>10</v>
      </c>
      <c r="C151" s="204">
        <v>19</v>
      </c>
      <c r="D151" s="204">
        <v>29</v>
      </c>
      <c r="E151" s="204">
        <v>10</v>
      </c>
      <c r="F151" s="205">
        <v>68</v>
      </c>
    </row>
    <row r="152" spans="1:6" x14ac:dyDescent="0.25">
      <c r="A152" s="51" t="s">
        <v>84</v>
      </c>
      <c r="B152" s="203">
        <v>11</v>
      </c>
      <c r="C152" s="204">
        <v>14</v>
      </c>
      <c r="D152" s="204">
        <v>43</v>
      </c>
      <c r="E152" s="204">
        <v>9</v>
      </c>
      <c r="F152" s="205">
        <v>77</v>
      </c>
    </row>
    <row r="153" spans="1:6" x14ac:dyDescent="0.25">
      <c r="A153" s="51" t="s">
        <v>85</v>
      </c>
      <c r="B153" s="203">
        <v>9</v>
      </c>
      <c r="C153" s="204">
        <v>10</v>
      </c>
      <c r="D153" s="204">
        <v>4</v>
      </c>
      <c r="E153" s="204">
        <v>2</v>
      </c>
      <c r="F153" s="205">
        <v>25</v>
      </c>
    </row>
    <row r="154" spans="1:6" x14ac:dyDescent="0.25">
      <c r="A154" s="51" t="s">
        <v>86</v>
      </c>
      <c r="B154" s="203">
        <v>6</v>
      </c>
      <c r="C154" s="204">
        <v>13</v>
      </c>
      <c r="D154" s="204">
        <v>7</v>
      </c>
      <c r="E154" s="204">
        <v>0</v>
      </c>
      <c r="F154" s="205">
        <v>26</v>
      </c>
    </row>
    <row r="155" spans="1:6" x14ac:dyDescent="0.25">
      <c r="A155" s="51" t="s">
        <v>87</v>
      </c>
      <c r="B155" s="203">
        <v>27</v>
      </c>
      <c r="C155" s="204">
        <v>14</v>
      </c>
      <c r="D155" s="204">
        <v>18</v>
      </c>
      <c r="E155" s="204">
        <v>3</v>
      </c>
      <c r="F155" s="205">
        <v>62</v>
      </c>
    </row>
    <row r="156" spans="1:6" x14ac:dyDescent="0.25">
      <c r="A156" s="51" t="s">
        <v>88</v>
      </c>
      <c r="B156" s="203">
        <v>8</v>
      </c>
      <c r="C156" s="204">
        <v>34</v>
      </c>
      <c r="D156" s="204">
        <v>15</v>
      </c>
      <c r="E156" s="204">
        <v>1</v>
      </c>
      <c r="F156" s="205">
        <v>58</v>
      </c>
    </row>
    <row r="157" spans="1:6" x14ac:dyDescent="0.25">
      <c r="A157" s="51" t="s">
        <v>89</v>
      </c>
      <c r="B157" s="203">
        <v>3</v>
      </c>
      <c r="C157" s="204">
        <v>0</v>
      </c>
      <c r="D157" s="204">
        <v>8</v>
      </c>
      <c r="E157" s="204">
        <v>0</v>
      </c>
      <c r="F157" s="205">
        <v>11</v>
      </c>
    </row>
    <row r="158" spans="1:6" x14ac:dyDescent="0.25">
      <c r="A158" s="51" t="s">
        <v>90</v>
      </c>
      <c r="B158" s="203">
        <v>5</v>
      </c>
      <c r="C158" s="204">
        <v>37</v>
      </c>
      <c r="D158" s="204">
        <v>44</v>
      </c>
      <c r="E158" s="204">
        <v>9</v>
      </c>
      <c r="F158" s="205">
        <v>95</v>
      </c>
    </row>
    <row r="159" spans="1:6" x14ac:dyDescent="0.25">
      <c r="A159" s="51" t="s">
        <v>91</v>
      </c>
      <c r="B159" s="206">
        <v>13</v>
      </c>
      <c r="C159" s="207">
        <v>48</v>
      </c>
      <c r="D159" s="207">
        <v>42</v>
      </c>
      <c r="E159" s="207">
        <v>8</v>
      </c>
      <c r="F159" s="208">
        <v>111</v>
      </c>
    </row>
    <row r="160" spans="1:6" ht="14.4" x14ac:dyDescent="0.3">
      <c r="A160" s="104" t="s">
        <v>92</v>
      </c>
      <c r="B160" s="209">
        <v>1</v>
      </c>
      <c r="C160" s="209">
        <v>2</v>
      </c>
      <c r="D160" s="209">
        <v>3</v>
      </c>
      <c r="E160" s="209">
        <v>0</v>
      </c>
      <c r="F160" s="210">
        <v>6</v>
      </c>
    </row>
    <row r="161" spans="1:6" ht="14.4" x14ac:dyDescent="0.3">
      <c r="A161" s="51" t="s">
        <v>93</v>
      </c>
      <c r="B161" s="209">
        <v>10</v>
      </c>
      <c r="C161" s="209">
        <v>33</v>
      </c>
      <c r="D161" s="209">
        <v>41</v>
      </c>
      <c r="E161" s="209">
        <v>7</v>
      </c>
      <c r="F161" s="210">
        <v>91</v>
      </c>
    </row>
    <row r="162" spans="1:6" ht="14.4" x14ac:dyDescent="0.3">
      <c r="A162" s="51" t="s">
        <v>94</v>
      </c>
      <c r="B162" s="209">
        <v>2</v>
      </c>
      <c r="C162" s="209">
        <v>8</v>
      </c>
      <c r="D162" s="209">
        <v>3</v>
      </c>
      <c r="E162" s="209">
        <v>2</v>
      </c>
      <c r="F162" s="210">
        <v>15</v>
      </c>
    </row>
    <row r="163" spans="1:6" ht="14.4" x14ac:dyDescent="0.3">
      <c r="A163" s="51" t="s">
        <v>95</v>
      </c>
      <c r="B163" s="209">
        <v>8</v>
      </c>
      <c r="C163" s="209">
        <v>21</v>
      </c>
      <c r="D163" s="209">
        <v>11</v>
      </c>
      <c r="E163" s="209">
        <v>3</v>
      </c>
      <c r="F163" s="210">
        <v>43</v>
      </c>
    </row>
    <row r="164" spans="1:6" ht="14.4" x14ac:dyDescent="0.3">
      <c r="A164" s="51" t="s">
        <v>96</v>
      </c>
      <c r="B164" s="209">
        <v>6</v>
      </c>
      <c r="C164" s="209">
        <v>33</v>
      </c>
      <c r="D164" s="209">
        <v>37</v>
      </c>
      <c r="E164" s="209">
        <v>5</v>
      </c>
      <c r="F164" s="210">
        <v>81</v>
      </c>
    </row>
    <row r="165" spans="1:6" x14ac:dyDescent="0.25">
      <c r="A165" s="51" t="s">
        <v>97</v>
      </c>
      <c r="B165" s="203">
        <v>5</v>
      </c>
      <c r="C165" s="204">
        <v>18</v>
      </c>
      <c r="D165" s="204">
        <v>44</v>
      </c>
      <c r="E165" s="204">
        <v>3</v>
      </c>
      <c r="F165" s="205">
        <v>70</v>
      </c>
    </row>
    <row r="166" spans="1:6" x14ac:dyDescent="0.25">
      <c r="A166" s="51" t="s">
        <v>98</v>
      </c>
      <c r="B166" s="203">
        <v>9</v>
      </c>
      <c r="C166" s="204">
        <v>31</v>
      </c>
      <c r="D166" s="204">
        <v>6</v>
      </c>
      <c r="E166" s="204">
        <v>5</v>
      </c>
      <c r="F166" s="205">
        <v>51</v>
      </c>
    </row>
    <row r="167" spans="1:6" ht="14.4" x14ac:dyDescent="0.3">
      <c r="A167" s="51" t="s">
        <v>99</v>
      </c>
      <c r="B167" s="209">
        <v>4</v>
      </c>
      <c r="C167" s="209">
        <v>6</v>
      </c>
      <c r="D167" s="209">
        <v>10</v>
      </c>
      <c r="E167" s="209">
        <v>2</v>
      </c>
      <c r="F167" s="210">
        <v>22</v>
      </c>
    </row>
    <row r="168" spans="1:6" ht="14.4" x14ac:dyDescent="0.3">
      <c r="A168" s="51" t="s">
        <v>100</v>
      </c>
      <c r="B168" s="209">
        <v>6</v>
      </c>
      <c r="C168" s="209">
        <v>12</v>
      </c>
      <c r="D168" s="209">
        <v>14</v>
      </c>
      <c r="E168" s="209">
        <v>5</v>
      </c>
      <c r="F168" s="210">
        <v>37</v>
      </c>
    </row>
    <row r="169" spans="1:6" ht="14.4" x14ac:dyDescent="0.3">
      <c r="A169" s="51" t="s">
        <v>101</v>
      </c>
      <c r="B169" s="209">
        <v>8</v>
      </c>
      <c r="C169" s="209">
        <v>24</v>
      </c>
      <c r="D169" s="209">
        <v>19</v>
      </c>
      <c r="E169" s="209">
        <v>6</v>
      </c>
      <c r="F169" s="210">
        <v>57</v>
      </c>
    </row>
    <row r="170" spans="1:6" ht="14.4" x14ac:dyDescent="0.3">
      <c r="A170" s="51" t="s">
        <v>102</v>
      </c>
      <c r="B170" s="209">
        <v>5</v>
      </c>
      <c r="C170" s="209">
        <v>34</v>
      </c>
      <c r="D170" s="209">
        <v>43</v>
      </c>
      <c r="E170" s="209">
        <v>11</v>
      </c>
      <c r="F170" s="210">
        <v>93</v>
      </c>
    </row>
    <row r="171" spans="1:6" ht="14.4" x14ac:dyDescent="0.3">
      <c r="A171" s="51" t="s">
        <v>103</v>
      </c>
      <c r="B171" s="209">
        <v>2</v>
      </c>
      <c r="C171" s="209">
        <v>19</v>
      </c>
      <c r="D171" s="209">
        <v>22</v>
      </c>
      <c r="E171" s="209">
        <v>6</v>
      </c>
      <c r="F171" s="210">
        <v>49</v>
      </c>
    </row>
    <row r="172" spans="1:6" ht="14.4" x14ac:dyDescent="0.3">
      <c r="A172" s="51" t="s">
        <v>104</v>
      </c>
      <c r="B172" s="209">
        <v>11</v>
      </c>
      <c r="C172" s="209">
        <v>44</v>
      </c>
      <c r="D172" s="209">
        <v>56</v>
      </c>
      <c r="E172" s="209">
        <v>9</v>
      </c>
      <c r="F172" s="210">
        <v>120</v>
      </c>
    </row>
    <row r="173" spans="1:6" ht="14.4" x14ac:dyDescent="0.3">
      <c r="A173" s="51" t="s">
        <v>105</v>
      </c>
      <c r="B173" s="209">
        <v>42</v>
      </c>
      <c r="C173" s="209">
        <v>130</v>
      </c>
      <c r="D173" s="209">
        <v>83</v>
      </c>
      <c r="E173" s="209">
        <v>20</v>
      </c>
      <c r="F173" s="210">
        <v>275</v>
      </c>
    </row>
    <row r="174" spans="1:6" ht="14.4" x14ac:dyDescent="0.3">
      <c r="A174" s="51" t="s">
        <v>106</v>
      </c>
      <c r="B174" s="209">
        <v>1</v>
      </c>
      <c r="C174" s="209">
        <v>1</v>
      </c>
      <c r="D174" s="209">
        <v>1</v>
      </c>
      <c r="E174" s="209">
        <v>0</v>
      </c>
      <c r="F174" s="210">
        <v>3</v>
      </c>
    </row>
    <row r="175" spans="1:6" ht="14.4" x14ac:dyDescent="0.3">
      <c r="A175" s="51" t="s">
        <v>107</v>
      </c>
      <c r="B175" s="209">
        <v>3</v>
      </c>
      <c r="C175" s="209">
        <v>2</v>
      </c>
      <c r="D175" s="209">
        <v>0</v>
      </c>
      <c r="E175" s="209">
        <v>0</v>
      </c>
      <c r="F175" s="210">
        <v>5</v>
      </c>
    </row>
    <row r="176" spans="1:6" ht="14.4" x14ac:dyDescent="0.3">
      <c r="A176" s="51" t="s">
        <v>143</v>
      </c>
      <c r="B176" s="209">
        <v>1</v>
      </c>
      <c r="C176" s="209">
        <v>0</v>
      </c>
      <c r="D176" s="209">
        <v>1</v>
      </c>
      <c r="E176" s="209">
        <v>0</v>
      </c>
      <c r="F176" s="210">
        <v>2</v>
      </c>
    </row>
    <row r="177" spans="1:6" x14ac:dyDescent="0.25">
      <c r="A177" s="95" t="s">
        <v>8</v>
      </c>
      <c r="B177" s="211">
        <v>283</v>
      </c>
      <c r="C177" s="211">
        <v>867</v>
      </c>
      <c r="D177" s="211">
        <v>858</v>
      </c>
      <c r="E177" s="211">
        <v>219</v>
      </c>
      <c r="F177" s="212">
        <v>2227</v>
      </c>
    </row>
    <row r="178" spans="1:6" ht="104.25" customHeight="1" x14ac:dyDescent="0.25">
      <c r="A178" s="143" t="s">
        <v>134</v>
      </c>
      <c r="B178" s="144"/>
      <c r="C178" s="144"/>
      <c r="D178" s="144"/>
      <c r="E178" s="144"/>
      <c r="F178" s="145"/>
    </row>
  </sheetData>
  <sortState xmlns:xlrd2="http://schemas.microsoft.com/office/spreadsheetml/2017/richdata2" ref="A70:E72">
    <sortCondition descending="1" ref="E70:E72"/>
    <sortCondition descending="1" ref="D70:D72"/>
    <sortCondition descending="1" ref="C70:C72"/>
    <sortCondition descending="1" ref="B70:B72"/>
    <sortCondition ref="A70:A72"/>
  </sortState>
  <mergeCells count="25">
    <mergeCell ref="A142:A143"/>
    <mergeCell ref="B142:F142"/>
    <mergeCell ref="A4:G4"/>
    <mergeCell ref="A14:G14"/>
    <mergeCell ref="A16:G16"/>
    <mergeCell ref="A36:F36"/>
    <mergeCell ref="A51:F51"/>
    <mergeCell ref="E7:G7"/>
    <mergeCell ref="A77:F77"/>
    <mergeCell ref="A178:F178"/>
    <mergeCell ref="A7:A8"/>
    <mergeCell ref="A60:F60"/>
    <mergeCell ref="A39:A40"/>
    <mergeCell ref="B39:F39"/>
    <mergeCell ref="A47:F47"/>
    <mergeCell ref="A54:A55"/>
    <mergeCell ref="B54:F54"/>
    <mergeCell ref="A134:F134"/>
    <mergeCell ref="A139:F139"/>
    <mergeCell ref="B100:F100"/>
    <mergeCell ref="A100:A101"/>
    <mergeCell ref="A65:E65"/>
    <mergeCell ref="A74:E74"/>
    <mergeCell ref="A97:F97"/>
    <mergeCell ref="B7:D7"/>
  </mergeCells>
  <conditionalFormatting sqref="D75 D69:D73">
    <cfRule type="iconSet" priority="116">
      <iconSet iconSet="3Arrows">
        <cfvo type="percent" val="0"/>
        <cfvo type="num" val="0"/>
        <cfvo type="num" val="0"/>
      </iconSet>
    </cfRule>
  </conditionalFormatting>
  <conditionalFormatting sqref="F102:F132">
    <cfRule type="colorScale" priority="411">
      <colorScale>
        <cfvo type="min"/>
        <cfvo type="max"/>
        <color theme="0"/>
        <color rgb="FF4F81BD"/>
      </colorScale>
    </cfRule>
  </conditionalFormatting>
  <conditionalFormatting sqref="B102:B132">
    <cfRule type="colorScale" priority="413">
      <colorScale>
        <cfvo type="min"/>
        <cfvo type="max"/>
        <color rgb="FFFCFCFF"/>
        <color rgb="FF4F81BD"/>
      </colorScale>
    </cfRule>
  </conditionalFormatting>
  <conditionalFormatting sqref="C102:C132">
    <cfRule type="colorScale" priority="415">
      <colorScale>
        <cfvo type="min"/>
        <cfvo type="max"/>
        <color rgb="FFFCFCFF"/>
        <color rgb="FF4F81BD"/>
      </colorScale>
    </cfRule>
  </conditionalFormatting>
  <conditionalFormatting sqref="D102:D132">
    <cfRule type="colorScale" priority="417">
      <colorScale>
        <cfvo type="min"/>
        <cfvo type="max"/>
        <color rgb="FFFCFCFF"/>
        <color rgb="FF4F81BD"/>
      </colorScale>
    </cfRule>
  </conditionalFormatting>
  <conditionalFormatting sqref="E102:E132">
    <cfRule type="colorScale" priority="419">
      <colorScale>
        <cfvo type="min"/>
        <cfvo type="max"/>
        <color rgb="FFFCFCFF"/>
        <color rgb="FF4F81BD"/>
      </colorScale>
    </cfRule>
  </conditionalFormatting>
  <conditionalFormatting sqref="F145:F176">
    <cfRule type="colorScale" priority="429">
      <colorScale>
        <cfvo type="min"/>
        <cfvo type="max"/>
        <color rgb="FFFCFCFF"/>
        <color rgb="FF4F81BD"/>
      </colorScale>
    </cfRule>
  </conditionalFormatting>
  <conditionalFormatting sqref="B145:B176">
    <cfRule type="colorScale" priority="430">
      <colorScale>
        <cfvo type="min"/>
        <cfvo type="max"/>
        <color rgb="FFFCFCFF"/>
        <color rgb="FF4F81BD"/>
      </colorScale>
    </cfRule>
  </conditionalFormatting>
  <conditionalFormatting sqref="C145:C176">
    <cfRule type="colorScale" priority="431">
      <colorScale>
        <cfvo type="min"/>
        <cfvo type="max"/>
        <color rgb="FFFCFCFF"/>
        <color rgb="FF4F81BD"/>
      </colorScale>
    </cfRule>
  </conditionalFormatting>
  <conditionalFormatting sqref="D145:D176">
    <cfRule type="colorScale" priority="432">
      <colorScale>
        <cfvo type="min"/>
        <cfvo type="max"/>
        <color rgb="FFFCFCFF"/>
        <color rgb="FF4F81BD"/>
      </colorScale>
    </cfRule>
  </conditionalFormatting>
  <conditionalFormatting sqref="E145:E176">
    <cfRule type="colorScale" priority="433">
      <colorScale>
        <cfvo type="min"/>
        <cfvo type="max"/>
        <color rgb="FFFCFCFF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89"/>
  <sheetViews>
    <sheetView showGridLines="0" tabSelected="1" topLeftCell="A74" zoomScale="80" zoomScaleNormal="80" workbookViewId="0">
      <selection activeCell="H88" sqref="H88"/>
    </sheetView>
  </sheetViews>
  <sheetFormatPr defaultColWidth="11.44140625" defaultRowHeight="14.4" x14ac:dyDescent="0.3"/>
  <cols>
    <col min="1" max="1" width="31" customWidth="1"/>
    <col min="2" max="2" width="13" customWidth="1"/>
    <col min="3" max="3" width="13.5546875" customWidth="1"/>
    <col min="4" max="4" width="14.6640625" customWidth="1"/>
    <col min="5" max="5" width="14.109375" customWidth="1"/>
    <col min="6" max="6" width="12.109375" customWidth="1"/>
    <col min="7" max="7" width="11.5546875" customWidth="1"/>
    <col min="8" max="8" width="12.33203125" customWidth="1"/>
    <col min="9" max="9" width="20.88671875" customWidth="1"/>
    <col min="14" max="14" width="16.109375" customWidth="1"/>
  </cols>
  <sheetData>
    <row r="2" spans="1:10" x14ac:dyDescent="0.3">
      <c r="A2" s="84"/>
    </row>
    <row r="3" spans="1:10" ht="21" customHeight="1" x14ac:dyDescent="0.3">
      <c r="A3" s="37" t="s">
        <v>108</v>
      </c>
      <c r="B3" s="26"/>
      <c r="C3" s="26"/>
      <c r="D3" s="26"/>
      <c r="E3" s="26"/>
      <c r="F3" s="26"/>
      <c r="G3" s="24"/>
    </row>
    <row r="4" spans="1:10" ht="24.75" customHeight="1" x14ac:dyDescent="0.3">
      <c r="A4" s="156" t="s">
        <v>109</v>
      </c>
      <c r="B4" s="157"/>
      <c r="C4" s="157"/>
      <c r="D4" s="157"/>
      <c r="E4" s="157"/>
      <c r="F4" s="157"/>
      <c r="G4" s="158"/>
    </row>
    <row r="5" spans="1:10" x14ac:dyDescent="0.3">
      <c r="A5" s="39" t="s">
        <v>2</v>
      </c>
      <c r="G5" s="25"/>
    </row>
    <row r="6" spans="1:10" ht="16.2" x14ac:dyDescent="0.3">
      <c r="A6" s="39" t="s">
        <v>139</v>
      </c>
      <c r="G6" s="25"/>
    </row>
    <row r="7" spans="1:10" x14ac:dyDescent="0.3">
      <c r="A7" s="197" t="s">
        <v>110</v>
      </c>
      <c r="B7" s="164" t="s">
        <v>4</v>
      </c>
      <c r="C7" s="164"/>
      <c r="D7" s="164"/>
      <c r="E7" s="164" t="s">
        <v>5</v>
      </c>
      <c r="F7" s="164"/>
      <c r="G7" s="173"/>
      <c r="H7" s="30"/>
    </row>
    <row r="8" spans="1:10" x14ac:dyDescent="0.3">
      <c r="A8" s="197"/>
      <c r="B8" s="87" t="s">
        <v>6</v>
      </c>
      <c r="C8" s="87" t="s">
        <v>7</v>
      </c>
      <c r="D8" s="87" t="s">
        <v>8</v>
      </c>
      <c r="E8" s="87" t="s">
        <v>6</v>
      </c>
      <c r="F8" s="87" t="s">
        <v>7</v>
      </c>
      <c r="G8" s="88" t="s">
        <v>8</v>
      </c>
    </row>
    <row r="9" spans="1:10" ht="26.25" customHeight="1" x14ac:dyDescent="0.3">
      <c r="A9" s="57" t="s">
        <v>111</v>
      </c>
      <c r="B9" s="113">
        <v>4</v>
      </c>
      <c r="C9" s="113">
        <v>54</v>
      </c>
      <c r="D9" s="115">
        <v>58</v>
      </c>
      <c r="E9" s="113">
        <v>10</v>
      </c>
      <c r="F9" s="113">
        <v>58</v>
      </c>
      <c r="G9" s="114">
        <v>68</v>
      </c>
      <c r="H9" s="27"/>
      <c r="I9" s="7"/>
    </row>
    <row r="10" spans="1:10" ht="21" customHeight="1" x14ac:dyDescent="0.3">
      <c r="A10" s="78" t="s">
        <v>112</v>
      </c>
      <c r="B10" s="105">
        <v>1610</v>
      </c>
      <c r="C10" s="105">
        <v>583</v>
      </c>
      <c r="D10" s="106">
        <v>2193</v>
      </c>
      <c r="E10" s="105">
        <v>1653</v>
      </c>
      <c r="F10" s="105">
        <v>630</v>
      </c>
      <c r="G10" s="107">
        <v>2283</v>
      </c>
      <c r="H10" s="27"/>
      <c r="I10" s="7"/>
    </row>
    <row r="11" spans="1:10" ht="21" customHeight="1" x14ac:dyDescent="0.3">
      <c r="A11" s="54" t="s">
        <v>113</v>
      </c>
      <c r="B11" s="113">
        <v>494</v>
      </c>
      <c r="C11" s="113">
        <v>657</v>
      </c>
      <c r="D11" s="115">
        <v>1151</v>
      </c>
      <c r="E11" s="113">
        <v>525</v>
      </c>
      <c r="F11" s="113">
        <v>687</v>
      </c>
      <c r="G11" s="114">
        <v>1212</v>
      </c>
      <c r="H11" s="27"/>
      <c r="I11" s="7"/>
    </row>
    <row r="12" spans="1:10" ht="21" customHeight="1" x14ac:dyDescent="0.3">
      <c r="A12" s="78" t="s">
        <v>114</v>
      </c>
      <c r="B12" s="105">
        <v>711</v>
      </c>
      <c r="C12" s="105">
        <v>421</v>
      </c>
      <c r="D12" s="106">
        <v>1132</v>
      </c>
      <c r="E12" s="105">
        <v>689</v>
      </c>
      <c r="F12" s="105">
        <v>388</v>
      </c>
      <c r="G12" s="107">
        <v>1077</v>
      </c>
      <c r="H12" s="27"/>
      <c r="I12" s="7"/>
    </row>
    <row r="13" spans="1:10" x14ac:dyDescent="0.3">
      <c r="A13" s="54" t="s">
        <v>115</v>
      </c>
      <c r="B13" s="113">
        <v>147</v>
      </c>
      <c r="C13" s="113">
        <v>293</v>
      </c>
      <c r="D13" s="115">
        <v>440</v>
      </c>
      <c r="E13" s="113">
        <v>122</v>
      </c>
      <c r="F13" s="113">
        <v>345</v>
      </c>
      <c r="G13" s="114">
        <v>467</v>
      </c>
    </row>
    <row r="14" spans="1:10" ht="21" customHeight="1" x14ac:dyDescent="0.3">
      <c r="A14" s="78" t="s">
        <v>116</v>
      </c>
      <c r="B14" s="105">
        <v>41</v>
      </c>
      <c r="C14" s="105">
        <v>42</v>
      </c>
      <c r="D14" s="106">
        <v>83</v>
      </c>
      <c r="E14" s="105">
        <v>57</v>
      </c>
      <c r="F14" s="105">
        <v>41</v>
      </c>
      <c r="G14" s="107">
        <v>98</v>
      </c>
      <c r="H14" s="27"/>
      <c r="I14" s="7"/>
    </row>
    <row r="15" spans="1:10" x14ac:dyDescent="0.3">
      <c r="A15" s="86" t="s">
        <v>8</v>
      </c>
      <c r="B15" s="133">
        <v>3007</v>
      </c>
      <c r="C15" s="133">
        <v>2050</v>
      </c>
      <c r="D15" s="133">
        <v>5057</v>
      </c>
      <c r="E15" s="133">
        <v>3056</v>
      </c>
      <c r="F15" s="133">
        <v>2149</v>
      </c>
      <c r="G15" s="134">
        <v>5205</v>
      </c>
      <c r="H15" s="27"/>
      <c r="I15" s="7"/>
    </row>
    <row r="16" spans="1:10" ht="41.4" customHeight="1" x14ac:dyDescent="0.3">
      <c r="A16" s="169" t="s">
        <v>117</v>
      </c>
      <c r="B16" s="170"/>
      <c r="C16" s="170"/>
      <c r="D16" s="170"/>
      <c r="E16" s="170"/>
      <c r="F16" s="170"/>
      <c r="G16" s="171"/>
      <c r="H16" s="28"/>
      <c r="I16" s="28"/>
      <c r="J16" s="7"/>
    </row>
    <row r="17" spans="1:10" x14ac:dyDescent="0.3">
      <c r="A17" s="14"/>
      <c r="B17" s="22"/>
      <c r="C17" s="22"/>
      <c r="D17" s="6"/>
      <c r="E17" s="22"/>
      <c r="F17" s="6"/>
      <c r="G17" s="6"/>
      <c r="H17" s="6"/>
      <c r="I17" s="27"/>
      <c r="J17" s="7"/>
    </row>
    <row r="18" spans="1:10" x14ac:dyDescent="0.3">
      <c r="A18" s="14"/>
      <c r="B18" s="22"/>
      <c r="C18" s="22"/>
      <c r="D18" s="6"/>
      <c r="E18" s="22"/>
      <c r="F18" s="6"/>
      <c r="G18" s="6"/>
      <c r="H18" s="6"/>
      <c r="I18" s="27"/>
      <c r="J18" s="7"/>
    </row>
    <row r="19" spans="1:10" ht="31.5" customHeight="1" x14ac:dyDescent="0.3">
      <c r="A19" s="172" t="s">
        <v>145</v>
      </c>
      <c r="B19" s="196"/>
      <c r="C19" s="196"/>
      <c r="D19" s="196"/>
      <c r="E19" s="196"/>
      <c r="F19" s="196"/>
      <c r="G19" s="196"/>
      <c r="H19" s="6"/>
      <c r="I19" s="27"/>
      <c r="J19" s="7"/>
    </row>
    <row r="20" spans="1:10" x14ac:dyDescent="0.3">
      <c r="A20" s="52"/>
      <c r="D20" s="3"/>
      <c r="G20" s="5"/>
      <c r="I20" s="2"/>
    </row>
    <row r="21" spans="1:10" x14ac:dyDescent="0.3">
      <c r="A21" s="52"/>
      <c r="D21" s="3"/>
      <c r="G21" s="5"/>
      <c r="I21" s="2"/>
    </row>
    <row r="23" spans="1:10" x14ac:dyDescent="0.3">
      <c r="B23" t="s">
        <v>111</v>
      </c>
      <c r="C23" s="32">
        <f>+G9/G15</f>
        <v>1.3064361191162345E-2</v>
      </c>
    </row>
    <row r="24" spans="1:10" x14ac:dyDescent="0.3">
      <c r="B24" t="s">
        <v>112</v>
      </c>
      <c r="C24" s="32">
        <f>+G10/G15</f>
        <v>0.43861671469740632</v>
      </c>
    </row>
    <row r="25" spans="1:10" x14ac:dyDescent="0.3">
      <c r="B25" t="s">
        <v>113</v>
      </c>
      <c r="C25" s="32">
        <f>+G11/G15</f>
        <v>0.23285302593659943</v>
      </c>
      <c r="F25" s="31"/>
    </row>
    <row r="26" spans="1:10" x14ac:dyDescent="0.3">
      <c r="B26" t="s">
        <v>114</v>
      </c>
      <c r="C26" s="32">
        <f>+G12/G15</f>
        <v>0.20691642651296829</v>
      </c>
    </row>
    <row r="27" spans="1:10" x14ac:dyDescent="0.3">
      <c r="B27" t="s">
        <v>115</v>
      </c>
      <c r="C27" s="32">
        <f>+G13/G15</f>
        <v>8.9721421709894333E-2</v>
      </c>
    </row>
    <row r="28" spans="1:10" x14ac:dyDescent="0.3">
      <c r="B28" t="s">
        <v>116</v>
      </c>
      <c r="C28" s="32">
        <f>+G14/G15</f>
        <v>1.882804995196926E-2</v>
      </c>
    </row>
    <row r="34" spans="1:8" x14ac:dyDescent="0.3">
      <c r="D34" s="3"/>
      <c r="E34" s="3"/>
    </row>
    <row r="39" spans="1:8" x14ac:dyDescent="0.3">
      <c r="A39" s="184"/>
      <c r="B39" s="184"/>
      <c r="C39" s="184"/>
      <c r="D39" s="184"/>
      <c r="E39" s="184"/>
      <c r="F39" s="184"/>
      <c r="G39" s="184"/>
      <c r="H39" s="184"/>
    </row>
    <row r="40" spans="1:8" x14ac:dyDescent="0.3">
      <c r="A40" s="185" t="s">
        <v>118</v>
      </c>
      <c r="B40" s="186"/>
      <c r="C40" s="186"/>
      <c r="D40" s="186"/>
      <c r="E40" s="186"/>
      <c r="F40" s="186"/>
      <c r="G40" s="186"/>
      <c r="H40" s="187"/>
    </row>
    <row r="41" spans="1:8" x14ac:dyDescent="0.3">
      <c r="A41" s="194" t="s">
        <v>119</v>
      </c>
      <c r="B41" s="184"/>
      <c r="C41" s="184"/>
      <c r="D41" s="184"/>
      <c r="E41" s="184"/>
      <c r="F41" s="184"/>
      <c r="G41" s="184"/>
      <c r="H41" s="195"/>
    </row>
    <row r="42" spans="1:8" x14ac:dyDescent="0.3">
      <c r="A42" s="188" t="s">
        <v>2</v>
      </c>
      <c r="B42" s="189"/>
      <c r="C42" s="189"/>
      <c r="D42" s="189"/>
      <c r="E42" s="189"/>
      <c r="F42" s="189"/>
      <c r="G42" s="189"/>
      <c r="H42" s="190"/>
    </row>
    <row r="43" spans="1:8" ht="17.25" customHeight="1" x14ac:dyDescent="0.3">
      <c r="A43" s="188" t="s">
        <v>141</v>
      </c>
      <c r="B43" s="189"/>
      <c r="C43" s="189"/>
      <c r="D43" s="189"/>
      <c r="E43" s="189"/>
      <c r="F43" s="189"/>
      <c r="G43" s="189"/>
      <c r="H43" s="190"/>
    </row>
    <row r="44" spans="1:8" ht="20.25" customHeight="1" thickBot="1" x14ac:dyDescent="0.35">
      <c r="A44" s="182" t="s">
        <v>18</v>
      </c>
      <c r="B44" s="180" t="s">
        <v>110</v>
      </c>
      <c r="C44" s="180"/>
      <c r="D44" s="180"/>
      <c r="E44" s="180"/>
      <c r="F44" s="180"/>
      <c r="G44" s="180"/>
      <c r="H44" s="181"/>
    </row>
    <row r="45" spans="1:8" ht="41.25" customHeight="1" x14ac:dyDescent="0.3">
      <c r="A45" s="183"/>
      <c r="B45" s="89" t="s">
        <v>120</v>
      </c>
      <c r="C45" s="89" t="s">
        <v>112</v>
      </c>
      <c r="D45" s="89" t="s">
        <v>113</v>
      </c>
      <c r="E45" s="89" t="s">
        <v>114</v>
      </c>
      <c r="F45" s="89" t="s">
        <v>115</v>
      </c>
      <c r="G45" s="89" t="s">
        <v>116</v>
      </c>
      <c r="H45" s="90" t="s">
        <v>21</v>
      </c>
    </row>
    <row r="46" spans="1:8" ht="19.5" customHeight="1" x14ac:dyDescent="0.3">
      <c r="A46" s="78" t="s">
        <v>22</v>
      </c>
      <c r="B46" s="105">
        <v>20</v>
      </c>
      <c r="C46" s="105">
        <v>970</v>
      </c>
      <c r="D46" s="105">
        <v>377</v>
      </c>
      <c r="E46" s="105">
        <v>377</v>
      </c>
      <c r="F46" s="105">
        <v>226</v>
      </c>
      <c r="G46" s="105">
        <v>31</v>
      </c>
      <c r="H46" s="107">
        <v>2001</v>
      </c>
    </row>
    <row r="47" spans="1:8" ht="19.5" customHeight="1" x14ac:dyDescent="0.3">
      <c r="A47" s="54" t="s">
        <v>23</v>
      </c>
      <c r="B47" s="113">
        <v>23</v>
      </c>
      <c r="C47" s="113">
        <v>653</v>
      </c>
      <c r="D47" s="113">
        <v>330</v>
      </c>
      <c r="E47" s="113">
        <v>302</v>
      </c>
      <c r="F47" s="113">
        <v>143</v>
      </c>
      <c r="G47" s="113">
        <v>35</v>
      </c>
      <c r="H47" s="114">
        <v>1486</v>
      </c>
    </row>
    <row r="48" spans="1:8" ht="19.5" customHeight="1" x14ac:dyDescent="0.3">
      <c r="A48" s="78" t="s">
        <v>24</v>
      </c>
      <c r="B48" s="105">
        <v>12</v>
      </c>
      <c r="C48" s="105">
        <v>356</v>
      </c>
      <c r="D48" s="105">
        <v>248</v>
      </c>
      <c r="E48" s="105">
        <v>182</v>
      </c>
      <c r="F48" s="105">
        <v>62</v>
      </c>
      <c r="G48" s="105">
        <v>18</v>
      </c>
      <c r="H48" s="107">
        <v>878</v>
      </c>
    </row>
    <row r="49" spans="1:8" ht="19.5" customHeight="1" x14ac:dyDescent="0.3">
      <c r="A49" s="54" t="s">
        <v>25</v>
      </c>
      <c r="B49" s="113">
        <v>2</v>
      </c>
      <c r="C49" s="113">
        <v>192</v>
      </c>
      <c r="D49" s="113">
        <v>122</v>
      </c>
      <c r="E49" s="113">
        <v>122</v>
      </c>
      <c r="F49" s="113">
        <v>26</v>
      </c>
      <c r="G49" s="113">
        <v>8</v>
      </c>
      <c r="H49" s="114">
        <v>472</v>
      </c>
    </row>
    <row r="50" spans="1:8" ht="19.5" customHeight="1" x14ac:dyDescent="0.3">
      <c r="A50" s="78" t="s">
        <v>26</v>
      </c>
      <c r="B50" s="105">
        <v>11</v>
      </c>
      <c r="C50" s="105">
        <v>112</v>
      </c>
      <c r="D50" s="105">
        <v>135</v>
      </c>
      <c r="E50" s="105">
        <v>94</v>
      </c>
      <c r="F50" s="105">
        <v>10</v>
      </c>
      <c r="G50" s="105">
        <v>6</v>
      </c>
      <c r="H50" s="107">
        <v>368</v>
      </c>
    </row>
    <row r="51" spans="1:8" ht="19.5" customHeight="1" x14ac:dyDescent="0.3">
      <c r="A51" s="86" t="s">
        <v>13</v>
      </c>
      <c r="B51" s="133">
        <v>68</v>
      </c>
      <c r="C51" s="133">
        <v>2283</v>
      </c>
      <c r="D51" s="133">
        <v>1212</v>
      </c>
      <c r="E51" s="133">
        <v>1077</v>
      </c>
      <c r="F51" s="133">
        <v>467</v>
      </c>
      <c r="G51" s="133">
        <v>98</v>
      </c>
      <c r="H51" s="134">
        <v>5205</v>
      </c>
    </row>
    <row r="52" spans="1:8" ht="47.25" customHeight="1" x14ac:dyDescent="0.3">
      <c r="A52" s="169" t="s">
        <v>117</v>
      </c>
      <c r="B52" s="170"/>
      <c r="C52" s="170"/>
      <c r="D52" s="170"/>
      <c r="E52" s="170"/>
      <c r="F52" s="170"/>
      <c r="G52" s="170"/>
      <c r="H52" s="171"/>
    </row>
    <row r="53" spans="1:8" ht="15.6" x14ac:dyDescent="0.3">
      <c r="A53" s="10"/>
      <c r="B53" s="9"/>
      <c r="C53" s="9"/>
      <c r="D53" s="9"/>
      <c r="E53" s="9"/>
      <c r="F53" s="9"/>
      <c r="G53" s="9"/>
      <c r="H53" s="2"/>
    </row>
    <row r="54" spans="1:8" ht="15" customHeight="1" x14ac:dyDescent="0.3">
      <c r="A54" s="184"/>
      <c r="B54" s="184"/>
      <c r="C54" s="184"/>
      <c r="D54" s="184"/>
      <c r="E54" s="184"/>
      <c r="F54" s="184"/>
      <c r="G54" s="184"/>
      <c r="H54" s="184"/>
    </row>
    <row r="55" spans="1:8" ht="14.25" customHeight="1" x14ac:dyDescent="0.3">
      <c r="A55" s="185" t="s">
        <v>121</v>
      </c>
      <c r="B55" s="186"/>
      <c r="C55" s="186"/>
      <c r="D55" s="186"/>
      <c r="E55" s="186"/>
      <c r="F55" s="186"/>
      <c r="G55" s="186"/>
      <c r="H55" s="187"/>
    </row>
    <row r="56" spans="1:8" ht="15" customHeight="1" x14ac:dyDescent="0.3">
      <c r="A56" s="194" t="s">
        <v>122</v>
      </c>
      <c r="B56" s="184"/>
      <c r="C56" s="184"/>
      <c r="D56" s="184"/>
      <c r="E56" s="184"/>
      <c r="F56" s="184"/>
      <c r="G56" s="184"/>
      <c r="H56" s="195"/>
    </row>
    <row r="57" spans="1:8" ht="15" customHeight="1" x14ac:dyDescent="0.3">
      <c r="A57" s="188" t="s">
        <v>2</v>
      </c>
      <c r="B57" s="189"/>
      <c r="C57" s="189"/>
      <c r="D57" s="189"/>
      <c r="E57" s="189"/>
      <c r="F57" s="189"/>
      <c r="G57" s="189"/>
      <c r="H57" s="190"/>
    </row>
    <row r="58" spans="1:8" ht="15" customHeight="1" x14ac:dyDescent="0.3">
      <c r="A58" s="188" t="s">
        <v>141</v>
      </c>
      <c r="B58" s="189"/>
      <c r="C58" s="189"/>
      <c r="D58" s="189"/>
      <c r="E58" s="189"/>
      <c r="F58" s="189"/>
      <c r="G58" s="189"/>
      <c r="H58" s="190"/>
    </row>
    <row r="59" spans="1:8" ht="18.75" customHeight="1" thickBot="1" x14ac:dyDescent="0.35">
      <c r="A59" s="182" t="s">
        <v>30</v>
      </c>
      <c r="B59" s="180" t="s">
        <v>110</v>
      </c>
      <c r="C59" s="180"/>
      <c r="D59" s="180"/>
      <c r="E59" s="180"/>
      <c r="F59" s="180"/>
      <c r="G59" s="180"/>
      <c r="H59" s="181"/>
    </row>
    <row r="60" spans="1:8" ht="47.25" customHeight="1" x14ac:dyDescent="0.3">
      <c r="A60" s="183"/>
      <c r="B60" s="89" t="s">
        <v>120</v>
      </c>
      <c r="C60" s="89" t="s">
        <v>112</v>
      </c>
      <c r="D60" s="89" t="s">
        <v>113</v>
      </c>
      <c r="E60" s="89" t="s">
        <v>114</v>
      </c>
      <c r="F60" s="89" t="s">
        <v>115</v>
      </c>
      <c r="G60" s="89" t="s">
        <v>116</v>
      </c>
      <c r="H60" s="90" t="s">
        <v>21</v>
      </c>
    </row>
    <row r="61" spans="1:8" x14ac:dyDescent="0.3">
      <c r="A61" s="78" t="s">
        <v>31</v>
      </c>
      <c r="B61" s="105">
        <v>55</v>
      </c>
      <c r="C61" s="105">
        <v>1979</v>
      </c>
      <c r="D61" s="105">
        <v>955</v>
      </c>
      <c r="E61" s="105">
        <v>861</v>
      </c>
      <c r="F61" s="105">
        <v>431</v>
      </c>
      <c r="G61" s="105">
        <v>84</v>
      </c>
      <c r="H61" s="107">
        <v>4365</v>
      </c>
    </row>
    <row r="62" spans="1:8" x14ac:dyDescent="0.3">
      <c r="A62" s="54" t="s">
        <v>32</v>
      </c>
      <c r="B62" s="113">
        <v>12</v>
      </c>
      <c r="C62" s="113">
        <v>293</v>
      </c>
      <c r="D62" s="113">
        <v>235</v>
      </c>
      <c r="E62" s="113">
        <v>207</v>
      </c>
      <c r="F62" s="113">
        <v>36</v>
      </c>
      <c r="G62" s="113">
        <v>13</v>
      </c>
      <c r="H62" s="114">
        <v>796</v>
      </c>
    </row>
    <row r="63" spans="1:8" x14ac:dyDescent="0.3">
      <c r="A63" s="78" t="s">
        <v>33</v>
      </c>
      <c r="B63" s="105">
        <v>1</v>
      </c>
      <c r="C63" s="105">
        <v>11</v>
      </c>
      <c r="D63" s="105">
        <v>22</v>
      </c>
      <c r="E63" s="105">
        <v>9</v>
      </c>
      <c r="F63" s="105">
        <v>0</v>
      </c>
      <c r="G63" s="105">
        <v>1</v>
      </c>
      <c r="H63" s="107">
        <v>44</v>
      </c>
    </row>
    <row r="64" spans="1:8" x14ac:dyDescent="0.3">
      <c r="A64" s="86" t="s">
        <v>123</v>
      </c>
      <c r="B64" s="133">
        <v>68</v>
      </c>
      <c r="C64" s="133">
        <v>2283</v>
      </c>
      <c r="D64" s="133">
        <v>1212</v>
      </c>
      <c r="E64" s="133">
        <v>1077</v>
      </c>
      <c r="F64" s="133">
        <v>467</v>
      </c>
      <c r="G64" s="133">
        <v>98</v>
      </c>
      <c r="H64" s="134">
        <v>5205</v>
      </c>
    </row>
    <row r="65" spans="1:8" ht="55.5" customHeight="1" x14ac:dyDescent="0.3">
      <c r="A65" s="169" t="s">
        <v>137</v>
      </c>
      <c r="B65" s="170"/>
      <c r="C65" s="170"/>
      <c r="D65" s="170"/>
      <c r="E65" s="170"/>
      <c r="F65" s="170"/>
      <c r="G65" s="170"/>
      <c r="H65" s="34"/>
    </row>
    <row r="66" spans="1:8" ht="33" customHeight="1" x14ac:dyDescent="0.3">
      <c r="A66" s="33"/>
      <c r="B66" s="33"/>
      <c r="C66" s="33"/>
      <c r="D66" s="33"/>
      <c r="E66" s="33"/>
      <c r="F66" s="33"/>
      <c r="G66" s="33"/>
    </row>
    <row r="67" spans="1:8" ht="15" customHeight="1" x14ac:dyDescent="0.3">
      <c r="A67" s="85"/>
      <c r="B67" s="61"/>
      <c r="C67" s="61"/>
      <c r="D67" s="61"/>
      <c r="E67" s="61"/>
      <c r="F67" s="33"/>
      <c r="G67" s="33"/>
    </row>
    <row r="68" spans="1:8" ht="17.25" customHeight="1" x14ac:dyDescent="0.3">
      <c r="A68" s="138" t="s">
        <v>124</v>
      </c>
      <c r="B68" s="59"/>
      <c r="C68" s="59"/>
      <c r="D68" s="59"/>
      <c r="E68" s="60"/>
      <c r="F68" s="33"/>
      <c r="G68" s="33"/>
    </row>
    <row r="69" spans="1:8" ht="17.25" customHeight="1" x14ac:dyDescent="0.3">
      <c r="A69" s="174" t="s">
        <v>133</v>
      </c>
      <c r="B69" s="175"/>
      <c r="C69" s="175"/>
      <c r="D69" s="175"/>
      <c r="E69" s="176"/>
      <c r="F69" s="33"/>
      <c r="G69" s="33"/>
    </row>
    <row r="70" spans="1:8" ht="15" customHeight="1" x14ac:dyDescent="0.3">
      <c r="A70" s="79" t="s">
        <v>2</v>
      </c>
      <c r="B70" s="80"/>
      <c r="C70" s="80"/>
      <c r="D70" s="80"/>
      <c r="E70" s="81"/>
      <c r="F70" s="33"/>
      <c r="G70" s="33"/>
    </row>
    <row r="71" spans="1:8" ht="18" customHeight="1" x14ac:dyDescent="0.3">
      <c r="A71" s="79" t="s">
        <v>146</v>
      </c>
      <c r="B71" s="82"/>
      <c r="C71" s="82"/>
      <c r="D71" s="82"/>
      <c r="E71" s="83"/>
    </row>
    <row r="72" spans="1:8" ht="29.25" customHeight="1" x14ac:dyDescent="0.3">
      <c r="A72" s="91" t="s">
        <v>110</v>
      </c>
      <c r="B72" s="92" t="s">
        <v>4</v>
      </c>
      <c r="C72" s="92" t="s">
        <v>5</v>
      </c>
      <c r="D72" s="92" t="s">
        <v>36</v>
      </c>
      <c r="E72" s="93" t="s">
        <v>37</v>
      </c>
    </row>
    <row r="73" spans="1:8" ht="27.75" customHeight="1" x14ac:dyDescent="0.3">
      <c r="A73" s="57" t="s">
        <v>111</v>
      </c>
      <c r="B73" s="113">
        <v>58</v>
      </c>
      <c r="C73" s="113">
        <v>68</v>
      </c>
      <c r="D73" s="113">
        <f t="shared" ref="D73:D79" si="0">+C73-B73</f>
        <v>10</v>
      </c>
      <c r="E73" s="116">
        <f t="shared" ref="E73:E79" si="1">+C73/B73-1</f>
        <v>0.17241379310344818</v>
      </c>
    </row>
    <row r="74" spans="1:8" ht="17.399999999999999" customHeight="1" x14ac:dyDescent="0.3">
      <c r="A74" s="78" t="s">
        <v>112</v>
      </c>
      <c r="B74" s="105">
        <v>2193</v>
      </c>
      <c r="C74" s="105">
        <v>2283</v>
      </c>
      <c r="D74" s="105">
        <f>+C74-B74</f>
        <v>90</v>
      </c>
      <c r="E74" s="117">
        <f>+C74/B74-1</f>
        <v>4.1039671682626455E-2</v>
      </c>
      <c r="F74" s="4"/>
    </row>
    <row r="75" spans="1:8" ht="17.399999999999999" customHeight="1" x14ac:dyDescent="0.3">
      <c r="A75" s="57" t="s">
        <v>113</v>
      </c>
      <c r="B75" s="113">
        <v>1151</v>
      </c>
      <c r="C75" s="113">
        <v>1212</v>
      </c>
      <c r="D75" s="108">
        <f t="shared" si="0"/>
        <v>61</v>
      </c>
      <c r="E75" s="135">
        <f t="shared" si="1"/>
        <v>5.2997393570807905E-2</v>
      </c>
      <c r="F75" s="4"/>
    </row>
    <row r="76" spans="1:8" ht="17.399999999999999" customHeight="1" x14ac:dyDescent="0.3">
      <c r="A76" s="78" t="s">
        <v>114</v>
      </c>
      <c r="B76" s="105">
        <v>1132</v>
      </c>
      <c r="C76" s="105">
        <v>1077</v>
      </c>
      <c r="D76" s="105">
        <f>+C76-B76</f>
        <v>-55</v>
      </c>
      <c r="E76" s="117">
        <f>+C76/B76-1</f>
        <v>-4.8586572438162556E-2</v>
      </c>
    </row>
    <row r="77" spans="1:8" ht="17.399999999999999" customHeight="1" x14ac:dyDescent="0.3">
      <c r="A77" s="54" t="s">
        <v>115</v>
      </c>
      <c r="B77" s="113">
        <v>440</v>
      </c>
      <c r="C77" s="113">
        <v>467</v>
      </c>
      <c r="D77" s="108">
        <f t="shared" si="0"/>
        <v>27</v>
      </c>
      <c r="E77" s="135">
        <f t="shared" si="1"/>
        <v>6.1363636363636287E-2</v>
      </c>
      <c r="F77" s="4"/>
    </row>
    <row r="78" spans="1:8" ht="17.399999999999999" customHeight="1" x14ac:dyDescent="0.3">
      <c r="A78" s="78" t="s">
        <v>116</v>
      </c>
      <c r="B78" s="105">
        <v>83</v>
      </c>
      <c r="C78" s="105">
        <v>98</v>
      </c>
      <c r="D78" s="105">
        <f t="shared" si="0"/>
        <v>15</v>
      </c>
      <c r="E78" s="117">
        <f t="shared" si="1"/>
        <v>0.18072289156626509</v>
      </c>
      <c r="F78" s="4"/>
    </row>
    <row r="79" spans="1:8" x14ac:dyDescent="0.3">
      <c r="A79" s="86" t="s">
        <v>8</v>
      </c>
      <c r="B79" s="133">
        <v>5057</v>
      </c>
      <c r="C79" s="133">
        <v>5205</v>
      </c>
      <c r="D79" s="136">
        <f t="shared" si="0"/>
        <v>148</v>
      </c>
      <c r="E79" s="137">
        <f t="shared" si="1"/>
        <v>2.9266363456594835E-2</v>
      </c>
      <c r="F79" s="4"/>
    </row>
    <row r="80" spans="1:8" ht="60" customHeight="1" x14ac:dyDescent="0.3">
      <c r="A80" s="177" t="s">
        <v>125</v>
      </c>
      <c r="B80" s="178"/>
      <c r="C80" s="178"/>
      <c r="D80" s="178"/>
      <c r="E80" s="179"/>
      <c r="F80" s="35"/>
      <c r="G80" s="35"/>
    </row>
    <row r="81" spans="1:7" ht="21.75" customHeight="1" x14ac:dyDescent="0.3">
      <c r="A81" s="33"/>
      <c r="B81" s="33"/>
      <c r="C81" s="33"/>
      <c r="D81" s="33"/>
      <c r="E81" s="33"/>
      <c r="F81" s="35"/>
      <c r="G81" s="35"/>
    </row>
    <row r="82" spans="1:7" ht="34.5" customHeight="1" x14ac:dyDescent="0.3">
      <c r="A82" s="172" t="s">
        <v>147</v>
      </c>
      <c r="B82" s="172"/>
      <c r="C82" s="172"/>
      <c r="D82" s="172"/>
      <c r="E82" s="172"/>
      <c r="F82" s="172"/>
    </row>
    <row r="86" spans="1:7" x14ac:dyDescent="0.3">
      <c r="A86" s="2"/>
      <c r="B86" s="4"/>
    </row>
    <row r="87" spans="1:7" x14ac:dyDescent="0.3">
      <c r="A87" s="2"/>
      <c r="B87" s="4"/>
    </row>
    <row r="88" spans="1:7" x14ac:dyDescent="0.3">
      <c r="A88" s="2"/>
      <c r="B88" s="4"/>
    </row>
    <row r="89" spans="1:7" x14ac:dyDescent="0.3">
      <c r="A89" s="2"/>
      <c r="B89" s="4"/>
    </row>
    <row r="90" spans="1:7" x14ac:dyDescent="0.3">
      <c r="A90" s="2"/>
      <c r="B90" s="4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8" x14ac:dyDescent="0.3">
      <c r="A97" s="1"/>
    </row>
    <row r="98" spans="1:8" x14ac:dyDescent="0.3">
      <c r="A98" s="1"/>
    </row>
    <row r="99" spans="1:8" x14ac:dyDescent="0.3">
      <c r="A99" s="1"/>
      <c r="H99" s="20"/>
    </row>
    <row r="100" spans="1:8" x14ac:dyDescent="0.3">
      <c r="A100" s="1"/>
    </row>
    <row r="101" spans="1:8" x14ac:dyDescent="0.3">
      <c r="A101" s="1"/>
    </row>
    <row r="102" spans="1:8" x14ac:dyDescent="0.3">
      <c r="A102" s="1"/>
    </row>
    <row r="103" spans="1:8" x14ac:dyDescent="0.3">
      <c r="A103" s="1"/>
    </row>
    <row r="104" spans="1:8" x14ac:dyDescent="0.3">
      <c r="A104" s="1"/>
    </row>
    <row r="105" spans="1:8" ht="30.75" customHeight="1" x14ac:dyDescent="0.3">
      <c r="A105" s="1"/>
    </row>
    <row r="106" spans="1:8" ht="15.6" customHeight="1" x14ac:dyDescent="0.3">
      <c r="A106" s="184"/>
      <c r="B106" s="184"/>
      <c r="C106" s="184"/>
      <c r="D106" s="184"/>
      <c r="E106" s="184"/>
      <c r="F106" s="184"/>
      <c r="G106" s="184"/>
      <c r="H106" s="184"/>
    </row>
    <row r="107" spans="1:8" ht="17.25" customHeight="1" x14ac:dyDescent="0.3">
      <c r="A107" s="185" t="s">
        <v>126</v>
      </c>
      <c r="B107" s="186"/>
      <c r="C107" s="186"/>
      <c r="D107" s="186"/>
      <c r="E107" s="186"/>
      <c r="F107" s="186"/>
      <c r="G107" s="186"/>
      <c r="H107" s="187"/>
    </row>
    <row r="108" spans="1:8" ht="19.95" customHeight="1" x14ac:dyDescent="0.3">
      <c r="A108" s="156" t="s">
        <v>127</v>
      </c>
      <c r="B108" s="157"/>
      <c r="C108" s="157"/>
      <c r="D108" s="157"/>
      <c r="E108" s="157"/>
      <c r="F108" s="157"/>
      <c r="G108" s="157"/>
      <c r="H108" s="158"/>
    </row>
    <row r="109" spans="1:8" ht="15.75" customHeight="1" x14ac:dyDescent="0.3">
      <c r="A109" s="188" t="s">
        <v>42</v>
      </c>
      <c r="B109" s="189"/>
      <c r="C109" s="189"/>
      <c r="D109" s="189"/>
      <c r="E109" s="189"/>
      <c r="F109" s="189"/>
      <c r="G109" s="189"/>
      <c r="H109" s="190"/>
    </row>
    <row r="110" spans="1:8" ht="16.8" x14ac:dyDescent="0.3">
      <c r="A110" s="191" t="s">
        <v>146</v>
      </c>
      <c r="B110" s="192"/>
      <c r="C110" s="192"/>
      <c r="D110" s="192"/>
      <c r="E110" s="192"/>
      <c r="F110" s="192"/>
      <c r="G110" s="192"/>
      <c r="H110" s="193"/>
    </row>
    <row r="111" spans="1:8" ht="21" customHeight="1" x14ac:dyDescent="0.3">
      <c r="A111" s="146" t="s">
        <v>43</v>
      </c>
      <c r="B111" s="180" t="s">
        <v>110</v>
      </c>
      <c r="C111" s="180"/>
      <c r="D111" s="180"/>
      <c r="E111" s="180"/>
      <c r="F111" s="180"/>
      <c r="G111" s="180"/>
      <c r="H111" s="181"/>
    </row>
    <row r="112" spans="1:8" ht="49.5" customHeight="1" x14ac:dyDescent="0.3">
      <c r="A112" s="147"/>
      <c r="B112" s="89" t="s">
        <v>120</v>
      </c>
      <c r="C112" s="89" t="s">
        <v>112</v>
      </c>
      <c r="D112" s="89" t="s">
        <v>113</v>
      </c>
      <c r="E112" s="89" t="s">
        <v>114</v>
      </c>
      <c r="F112" s="89" t="s">
        <v>115</v>
      </c>
      <c r="G112" s="89" t="s">
        <v>116</v>
      </c>
      <c r="H112" s="90" t="s">
        <v>21</v>
      </c>
    </row>
    <row r="113" spans="1:8" x14ac:dyDescent="0.3">
      <c r="A113" s="53" t="s">
        <v>44</v>
      </c>
      <c r="B113" s="108">
        <v>0</v>
      </c>
      <c r="C113" s="108">
        <v>2</v>
      </c>
      <c r="D113" s="108">
        <v>5</v>
      </c>
      <c r="E113" s="108">
        <v>4</v>
      </c>
      <c r="F113" s="108">
        <v>4</v>
      </c>
      <c r="G113" s="108">
        <v>0</v>
      </c>
      <c r="H113" s="110">
        <v>15</v>
      </c>
    </row>
    <row r="114" spans="1:8" ht="15.75" customHeight="1" x14ac:dyDescent="0.3">
      <c r="A114" s="53" t="s">
        <v>45</v>
      </c>
      <c r="B114" s="108">
        <v>0</v>
      </c>
      <c r="C114" s="108">
        <v>4</v>
      </c>
      <c r="D114" s="108">
        <v>9</v>
      </c>
      <c r="E114" s="108">
        <v>15</v>
      </c>
      <c r="F114" s="108">
        <v>3</v>
      </c>
      <c r="G114" s="108">
        <v>1</v>
      </c>
      <c r="H114" s="110">
        <v>32</v>
      </c>
    </row>
    <row r="115" spans="1:8" x14ac:dyDescent="0.3">
      <c r="A115" s="53" t="s">
        <v>46</v>
      </c>
      <c r="B115" s="108">
        <v>4</v>
      </c>
      <c r="C115" s="108">
        <v>56</v>
      </c>
      <c r="D115" s="108">
        <v>34</v>
      </c>
      <c r="E115" s="108">
        <v>26</v>
      </c>
      <c r="F115" s="108">
        <v>11</v>
      </c>
      <c r="G115" s="108">
        <v>5</v>
      </c>
      <c r="H115" s="110">
        <v>136</v>
      </c>
    </row>
    <row r="116" spans="1:8" x14ac:dyDescent="0.3">
      <c r="A116" s="53" t="s">
        <v>47</v>
      </c>
      <c r="B116" s="108">
        <v>8</v>
      </c>
      <c r="C116" s="108">
        <v>477</v>
      </c>
      <c r="D116" s="108">
        <v>230</v>
      </c>
      <c r="E116" s="108">
        <v>132</v>
      </c>
      <c r="F116" s="108">
        <v>129</v>
      </c>
      <c r="G116" s="108">
        <v>15</v>
      </c>
      <c r="H116" s="110">
        <v>991</v>
      </c>
    </row>
    <row r="117" spans="1:8" x14ac:dyDescent="0.3">
      <c r="A117" s="53" t="s">
        <v>48</v>
      </c>
      <c r="B117" s="108">
        <v>0</v>
      </c>
      <c r="C117" s="108">
        <v>49</v>
      </c>
      <c r="D117" s="108">
        <v>13</v>
      </c>
      <c r="E117" s="108">
        <v>18</v>
      </c>
      <c r="F117" s="108">
        <v>5</v>
      </c>
      <c r="G117" s="108">
        <v>3</v>
      </c>
      <c r="H117" s="110">
        <v>88</v>
      </c>
    </row>
    <row r="118" spans="1:8" x14ac:dyDescent="0.3">
      <c r="A118" s="53" t="s">
        <v>49</v>
      </c>
      <c r="B118" s="108">
        <v>3</v>
      </c>
      <c r="C118" s="108">
        <v>43</v>
      </c>
      <c r="D118" s="108">
        <v>28</v>
      </c>
      <c r="E118" s="108">
        <v>16</v>
      </c>
      <c r="F118" s="108">
        <v>4</v>
      </c>
      <c r="G118" s="108">
        <v>0</v>
      </c>
      <c r="H118" s="110">
        <v>94</v>
      </c>
    </row>
    <row r="119" spans="1:8" x14ac:dyDescent="0.3">
      <c r="A119" s="53" t="s">
        <v>50</v>
      </c>
      <c r="B119" s="108">
        <v>0</v>
      </c>
      <c r="C119" s="108">
        <v>29</v>
      </c>
      <c r="D119" s="108">
        <v>38</v>
      </c>
      <c r="E119" s="108">
        <v>31</v>
      </c>
      <c r="F119" s="108">
        <v>9</v>
      </c>
      <c r="G119" s="108">
        <v>6</v>
      </c>
      <c r="H119" s="110">
        <v>113</v>
      </c>
    </row>
    <row r="120" spans="1:8" x14ac:dyDescent="0.3">
      <c r="A120" s="53" t="s">
        <v>51</v>
      </c>
      <c r="B120" s="108">
        <v>0</v>
      </c>
      <c r="C120" s="108">
        <v>12</v>
      </c>
      <c r="D120" s="108">
        <v>11</v>
      </c>
      <c r="E120" s="108">
        <v>9</v>
      </c>
      <c r="F120" s="108">
        <v>3</v>
      </c>
      <c r="G120" s="108">
        <v>0</v>
      </c>
      <c r="H120" s="110">
        <v>35</v>
      </c>
    </row>
    <row r="121" spans="1:8" x14ac:dyDescent="0.3">
      <c r="A121" s="53" t="s">
        <v>52</v>
      </c>
      <c r="B121" s="108">
        <v>1</v>
      </c>
      <c r="C121" s="108">
        <v>42</v>
      </c>
      <c r="D121" s="108">
        <v>28</v>
      </c>
      <c r="E121" s="108">
        <v>45</v>
      </c>
      <c r="F121" s="108">
        <v>16</v>
      </c>
      <c r="G121" s="108">
        <v>2</v>
      </c>
      <c r="H121" s="110">
        <v>134</v>
      </c>
    </row>
    <row r="122" spans="1:8" x14ac:dyDescent="0.3">
      <c r="A122" s="53" t="s">
        <v>128</v>
      </c>
      <c r="B122" s="108">
        <v>0</v>
      </c>
      <c r="C122" s="108">
        <v>2</v>
      </c>
      <c r="D122" s="108">
        <v>0</v>
      </c>
      <c r="E122" s="108">
        <v>0</v>
      </c>
      <c r="F122" s="108">
        <v>1</v>
      </c>
      <c r="G122" s="108">
        <v>0</v>
      </c>
      <c r="H122" s="110">
        <v>3</v>
      </c>
    </row>
    <row r="123" spans="1:8" x14ac:dyDescent="0.3">
      <c r="A123" s="53" t="s">
        <v>53</v>
      </c>
      <c r="B123" s="108">
        <v>0</v>
      </c>
      <c r="C123" s="108">
        <v>0</v>
      </c>
      <c r="D123" s="108">
        <v>8</v>
      </c>
      <c r="E123" s="108">
        <v>2</v>
      </c>
      <c r="F123" s="108">
        <v>1</v>
      </c>
      <c r="G123" s="108">
        <v>0</v>
      </c>
      <c r="H123" s="110">
        <v>11</v>
      </c>
    </row>
    <row r="124" spans="1:8" x14ac:dyDescent="0.3">
      <c r="A124" s="53" t="s">
        <v>54</v>
      </c>
      <c r="B124" s="108">
        <v>0</v>
      </c>
      <c r="C124" s="108">
        <v>28</v>
      </c>
      <c r="D124" s="108">
        <v>17</v>
      </c>
      <c r="E124" s="108">
        <v>22</v>
      </c>
      <c r="F124" s="108">
        <v>3</v>
      </c>
      <c r="G124" s="108">
        <v>1</v>
      </c>
      <c r="H124" s="110">
        <v>71</v>
      </c>
    </row>
    <row r="125" spans="1:8" x14ac:dyDescent="0.3">
      <c r="A125" s="53" t="s">
        <v>55</v>
      </c>
      <c r="B125" s="108">
        <v>1</v>
      </c>
      <c r="C125" s="108">
        <v>136</v>
      </c>
      <c r="D125" s="108">
        <v>112</v>
      </c>
      <c r="E125" s="108">
        <v>33</v>
      </c>
      <c r="F125" s="108">
        <v>28</v>
      </c>
      <c r="G125" s="108">
        <v>3</v>
      </c>
      <c r="H125" s="110">
        <v>313</v>
      </c>
    </row>
    <row r="126" spans="1:8" x14ac:dyDescent="0.3">
      <c r="A126" s="53" t="s">
        <v>56</v>
      </c>
      <c r="B126" s="108">
        <v>0</v>
      </c>
      <c r="C126" s="108">
        <v>1</v>
      </c>
      <c r="D126" s="108">
        <v>1</v>
      </c>
      <c r="E126" s="108">
        <v>0</v>
      </c>
      <c r="F126" s="108">
        <v>0</v>
      </c>
      <c r="G126" s="108">
        <v>0</v>
      </c>
      <c r="H126" s="110">
        <v>2</v>
      </c>
    </row>
    <row r="127" spans="1:8" x14ac:dyDescent="0.3">
      <c r="A127" s="53" t="s">
        <v>57</v>
      </c>
      <c r="B127" s="108">
        <v>0</v>
      </c>
      <c r="C127" s="108">
        <v>6</v>
      </c>
      <c r="D127" s="108">
        <v>3</v>
      </c>
      <c r="E127" s="108">
        <v>0</v>
      </c>
      <c r="F127" s="108">
        <v>1</v>
      </c>
      <c r="G127" s="108">
        <v>0</v>
      </c>
      <c r="H127" s="110">
        <v>10</v>
      </c>
    </row>
    <row r="128" spans="1:8" x14ac:dyDescent="0.3">
      <c r="A128" s="53" t="s">
        <v>58</v>
      </c>
      <c r="B128" s="108">
        <v>0</v>
      </c>
      <c r="C128" s="108">
        <v>16</v>
      </c>
      <c r="D128" s="108">
        <v>8</v>
      </c>
      <c r="E128" s="108">
        <v>19</v>
      </c>
      <c r="F128" s="108">
        <v>0</v>
      </c>
      <c r="G128" s="108">
        <v>0</v>
      </c>
      <c r="H128" s="110">
        <v>43</v>
      </c>
    </row>
    <row r="129" spans="1:8" x14ac:dyDescent="0.3">
      <c r="A129" s="53" t="s">
        <v>59</v>
      </c>
      <c r="B129" s="108">
        <v>1</v>
      </c>
      <c r="C129" s="108">
        <v>26</v>
      </c>
      <c r="D129" s="108">
        <v>4</v>
      </c>
      <c r="E129" s="108">
        <v>12</v>
      </c>
      <c r="F129" s="108">
        <v>4</v>
      </c>
      <c r="G129" s="108">
        <v>1</v>
      </c>
      <c r="H129" s="110">
        <v>48</v>
      </c>
    </row>
    <row r="130" spans="1:8" x14ac:dyDescent="0.3">
      <c r="A130" s="53" t="s">
        <v>60</v>
      </c>
      <c r="B130" s="108">
        <v>1</v>
      </c>
      <c r="C130" s="108">
        <v>43</v>
      </c>
      <c r="D130" s="108">
        <v>12</v>
      </c>
      <c r="E130" s="108">
        <v>17</v>
      </c>
      <c r="F130" s="108">
        <v>7</v>
      </c>
      <c r="G130" s="108">
        <v>0</v>
      </c>
      <c r="H130" s="110">
        <v>80</v>
      </c>
    </row>
    <row r="131" spans="1:8" x14ac:dyDescent="0.3">
      <c r="A131" s="53" t="s">
        <v>61</v>
      </c>
      <c r="B131" s="108">
        <v>2</v>
      </c>
      <c r="C131" s="108">
        <v>30</v>
      </c>
      <c r="D131" s="108">
        <v>23</v>
      </c>
      <c r="E131" s="108">
        <v>26</v>
      </c>
      <c r="F131" s="108">
        <v>3</v>
      </c>
      <c r="G131" s="108">
        <v>1</v>
      </c>
      <c r="H131" s="110">
        <v>85</v>
      </c>
    </row>
    <row r="132" spans="1:8" x14ac:dyDescent="0.3">
      <c r="A132" s="53" t="s">
        <v>62</v>
      </c>
      <c r="B132" s="108">
        <v>1</v>
      </c>
      <c r="C132" s="108">
        <v>26</v>
      </c>
      <c r="D132" s="108">
        <v>16</v>
      </c>
      <c r="E132" s="108">
        <v>13</v>
      </c>
      <c r="F132" s="108">
        <v>4</v>
      </c>
      <c r="G132" s="108">
        <v>1</v>
      </c>
      <c r="H132" s="110">
        <v>61</v>
      </c>
    </row>
    <row r="133" spans="1:8" x14ac:dyDescent="0.3">
      <c r="A133" s="53" t="s">
        <v>129</v>
      </c>
      <c r="B133" s="108">
        <v>0</v>
      </c>
      <c r="C133" s="108">
        <v>1</v>
      </c>
      <c r="D133" s="108">
        <v>0</v>
      </c>
      <c r="E133" s="108">
        <v>1</v>
      </c>
      <c r="F133" s="108">
        <v>0</v>
      </c>
      <c r="G133" s="108">
        <v>0</v>
      </c>
      <c r="H133" s="110">
        <v>2</v>
      </c>
    </row>
    <row r="134" spans="1:8" x14ac:dyDescent="0.3">
      <c r="A134" s="53" t="s">
        <v>63</v>
      </c>
      <c r="B134" s="108">
        <v>0</v>
      </c>
      <c r="C134" s="108">
        <v>2</v>
      </c>
      <c r="D134" s="108">
        <v>2</v>
      </c>
      <c r="E134" s="108">
        <v>2</v>
      </c>
      <c r="F134" s="108">
        <v>3</v>
      </c>
      <c r="G134" s="108">
        <v>0</v>
      </c>
      <c r="H134" s="110">
        <v>9</v>
      </c>
    </row>
    <row r="135" spans="1:8" x14ac:dyDescent="0.3">
      <c r="A135" s="53" t="s">
        <v>64</v>
      </c>
      <c r="B135" s="108">
        <v>0</v>
      </c>
      <c r="C135" s="108">
        <v>9</v>
      </c>
      <c r="D135" s="108">
        <v>1</v>
      </c>
      <c r="E135" s="108">
        <v>0</v>
      </c>
      <c r="F135" s="108">
        <v>1</v>
      </c>
      <c r="G135" s="108">
        <v>0</v>
      </c>
      <c r="H135" s="110">
        <v>11</v>
      </c>
    </row>
    <row r="136" spans="1:8" x14ac:dyDescent="0.3">
      <c r="A136" s="53" t="s">
        <v>65</v>
      </c>
      <c r="B136" s="108">
        <v>1</v>
      </c>
      <c r="C136" s="108">
        <v>5</v>
      </c>
      <c r="D136" s="108">
        <v>4</v>
      </c>
      <c r="E136" s="108">
        <v>0</v>
      </c>
      <c r="F136" s="108">
        <v>0</v>
      </c>
      <c r="G136" s="108">
        <v>0</v>
      </c>
      <c r="H136" s="110">
        <v>10</v>
      </c>
    </row>
    <row r="137" spans="1:8" x14ac:dyDescent="0.3">
      <c r="A137" s="53" t="s">
        <v>66</v>
      </c>
      <c r="B137" s="108">
        <v>0</v>
      </c>
      <c r="C137" s="108">
        <v>0</v>
      </c>
      <c r="D137" s="108">
        <v>0</v>
      </c>
      <c r="E137" s="108">
        <v>1</v>
      </c>
      <c r="F137" s="108">
        <v>0</v>
      </c>
      <c r="G137" s="108">
        <v>0</v>
      </c>
      <c r="H137" s="110">
        <v>1</v>
      </c>
    </row>
    <row r="138" spans="1:8" x14ac:dyDescent="0.3">
      <c r="A138" s="53" t="s">
        <v>67</v>
      </c>
      <c r="B138" s="108">
        <v>1</v>
      </c>
      <c r="C138" s="108">
        <v>25</v>
      </c>
      <c r="D138" s="108">
        <v>28</v>
      </c>
      <c r="E138" s="108">
        <v>10</v>
      </c>
      <c r="F138" s="108">
        <v>10</v>
      </c>
      <c r="G138" s="108">
        <v>0</v>
      </c>
      <c r="H138" s="110">
        <v>74</v>
      </c>
    </row>
    <row r="139" spans="1:8" x14ac:dyDescent="0.3">
      <c r="A139" s="51" t="s">
        <v>68</v>
      </c>
      <c r="B139" s="108">
        <v>2</v>
      </c>
      <c r="C139" s="108">
        <v>96</v>
      </c>
      <c r="D139" s="108">
        <v>64</v>
      </c>
      <c r="E139" s="108">
        <v>69</v>
      </c>
      <c r="F139" s="108">
        <v>11</v>
      </c>
      <c r="G139" s="108">
        <v>3</v>
      </c>
      <c r="H139" s="110">
        <v>245</v>
      </c>
    </row>
    <row r="140" spans="1:8" x14ac:dyDescent="0.3">
      <c r="A140" s="51" t="s">
        <v>69</v>
      </c>
      <c r="B140" s="108">
        <v>0</v>
      </c>
      <c r="C140" s="108">
        <v>14</v>
      </c>
      <c r="D140" s="108">
        <v>15</v>
      </c>
      <c r="E140" s="108">
        <v>5</v>
      </c>
      <c r="F140" s="108">
        <v>3</v>
      </c>
      <c r="G140" s="108">
        <v>0</v>
      </c>
      <c r="H140" s="110">
        <v>37</v>
      </c>
    </row>
    <row r="141" spans="1:8" x14ac:dyDescent="0.3">
      <c r="A141" s="51" t="s">
        <v>70</v>
      </c>
      <c r="B141" s="108">
        <v>1</v>
      </c>
      <c r="C141" s="108">
        <v>14</v>
      </c>
      <c r="D141" s="108">
        <v>8</v>
      </c>
      <c r="E141" s="108">
        <v>8</v>
      </c>
      <c r="F141" s="108">
        <v>2</v>
      </c>
      <c r="G141" s="108">
        <v>3</v>
      </c>
      <c r="H141" s="110">
        <v>36</v>
      </c>
    </row>
    <row r="142" spans="1:8" x14ac:dyDescent="0.3">
      <c r="A142" s="51" t="s">
        <v>71</v>
      </c>
      <c r="B142" s="108">
        <v>0</v>
      </c>
      <c r="C142" s="108">
        <v>14</v>
      </c>
      <c r="D142" s="108">
        <v>19</v>
      </c>
      <c r="E142" s="108">
        <v>8</v>
      </c>
      <c r="F142" s="108">
        <v>5</v>
      </c>
      <c r="G142" s="108">
        <v>0</v>
      </c>
      <c r="H142" s="110">
        <v>46</v>
      </c>
    </row>
    <row r="143" spans="1:8" x14ac:dyDescent="0.3">
      <c r="A143" s="51" t="s">
        <v>72</v>
      </c>
      <c r="B143" s="108">
        <v>1</v>
      </c>
      <c r="C143" s="108">
        <v>40</v>
      </c>
      <c r="D143" s="108">
        <v>10</v>
      </c>
      <c r="E143" s="108">
        <v>19</v>
      </c>
      <c r="F143" s="108">
        <v>5</v>
      </c>
      <c r="G143" s="108">
        <v>3</v>
      </c>
      <c r="H143" s="110">
        <v>78</v>
      </c>
    </row>
    <row r="144" spans="1:8" x14ac:dyDescent="0.3">
      <c r="A144" s="51" t="s">
        <v>73</v>
      </c>
      <c r="B144" s="108">
        <v>0</v>
      </c>
      <c r="C144" s="108">
        <v>17</v>
      </c>
      <c r="D144" s="108">
        <v>7</v>
      </c>
      <c r="E144" s="108">
        <v>4</v>
      </c>
      <c r="F144" s="108">
        <v>3</v>
      </c>
      <c r="G144" s="108">
        <v>0</v>
      </c>
      <c r="H144" s="110">
        <v>31</v>
      </c>
    </row>
    <row r="145" spans="1:8" x14ac:dyDescent="0.3">
      <c r="A145" s="95" t="s">
        <v>8</v>
      </c>
      <c r="B145" s="139">
        <v>28</v>
      </c>
      <c r="C145" s="139">
        <v>1265</v>
      </c>
      <c r="D145" s="139">
        <v>758</v>
      </c>
      <c r="E145" s="139">
        <v>567</v>
      </c>
      <c r="F145" s="139">
        <v>279</v>
      </c>
      <c r="G145" s="139">
        <v>48</v>
      </c>
      <c r="H145" s="140">
        <v>2945</v>
      </c>
    </row>
    <row r="146" spans="1:8" ht="62.25" customHeight="1" x14ac:dyDescent="0.3">
      <c r="A146" s="148" t="s">
        <v>138</v>
      </c>
      <c r="B146" s="149"/>
      <c r="C146" s="149"/>
      <c r="D146" s="149"/>
      <c r="E146" s="149"/>
      <c r="F146" s="149"/>
      <c r="G146" s="149"/>
      <c r="H146" s="150"/>
    </row>
    <row r="147" spans="1:8" ht="58.5" customHeight="1" x14ac:dyDescent="0.3">
      <c r="A147" s="55"/>
      <c r="B147" s="56"/>
      <c r="C147" s="56"/>
      <c r="D147" s="56"/>
      <c r="E147" s="56"/>
      <c r="F147" s="56"/>
      <c r="G147" s="56"/>
    </row>
    <row r="148" spans="1:8" ht="17.25" customHeight="1" x14ac:dyDescent="0.3">
      <c r="A148" s="184"/>
      <c r="B148" s="184"/>
      <c r="C148" s="184"/>
      <c r="D148" s="184"/>
      <c r="E148" s="184"/>
      <c r="F148" s="184"/>
      <c r="G148" s="184"/>
      <c r="H148" s="184"/>
    </row>
    <row r="149" spans="1:8" ht="17.25" customHeight="1" x14ac:dyDescent="0.3">
      <c r="A149" s="185" t="s">
        <v>130</v>
      </c>
      <c r="B149" s="186"/>
      <c r="C149" s="186"/>
      <c r="D149" s="186"/>
      <c r="E149" s="186"/>
      <c r="F149" s="186"/>
      <c r="G149" s="186"/>
      <c r="H149" s="187"/>
    </row>
    <row r="150" spans="1:8" ht="21" customHeight="1" x14ac:dyDescent="0.3">
      <c r="A150" s="156" t="s">
        <v>131</v>
      </c>
      <c r="B150" s="157"/>
      <c r="C150" s="157"/>
      <c r="D150" s="157"/>
      <c r="E150" s="157"/>
      <c r="F150" s="157"/>
      <c r="G150" s="157"/>
      <c r="H150" s="158"/>
    </row>
    <row r="151" spans="1:8" ht="17.25" customHeight="1" x14ac:dyDescent="0.3">
      <c r="A151" s="188" t="s">
        <v>2</v>
      </c>
      <c r="B151" s="189"/>
      <c r="C151" s="189"/>
      <c r="D151" s="189"/>
      <c r="E151" s="189"/>
      <c r="F151" s="189"/>
      <c r="G151" s="189"/>
      <c r="H151" s="190"/>
    </row>
    <row r="152" spans="1:8" ht="18.75" customHeight="1" x14ac:dyDescent="0.3">
      <c r="A152" s="188" t="s">
        <v>141</v>
      </c>
      <c r="B152" s="189"/>
      <c r="C152" s="189"/>
      <c r="D152" s="189"/>
      <c r="E152" s="189"/>
      <c r="F152" s="189"/>
      <c r="G152" s="189"/>
      <c r="H152" s="190"/>
    </row>
    <row r="153" spans="1:8" ht="34.5" customHeight="1" x14ac:dyDescent="0.3">
      <c r="A153" s="146" t="s">
        <v>76</v>
      </c>
      <c r="B153" s="180" t="s">
        <v>110</v>
      </c>
      <c r="C153" s="180"/>
      <c r="D153" s="180"/>
      <c r="E153" s="180"/>
      <c r="F153" s="180"/>
      <c r="G153" s="180"/>
      <c r="H153" s="181"/>
    </row>
    <row r="154" spans="1:8" ht="45" customHeight="1" x14ac:dyDescent="0.3">
      <c r="A154" s="147"/>
      <c r="B154" s="89" t="s">
        <v>120</v>
      </c>
      <c r="C154" s="89" t="s">
        <v>112</v>
      </c>
      <c r="D154" s="89" t="s">
        <v>113</v>
      </c>
      <c r="E154" s="89" t="s">
        <v>114</v>
      </c>
      <c r="F154" s="89" t="s">
        <v>115</v>
      </c>
      <c r="G154" s="89" t="s">
        <v>116</v>
      </c>
      <c r="H154" s="90" t="s">
        <v>21</v>
      </c>
    </row>
    <row r="155" spans="1:8" ht="15.75" customHeight="1" x14ac:dyDescent="0.3">
      <c r="A155" s="53" t="s">
        <v>77</v>
      </c>
      <c r="B155" s="108">
        <v>0</v>
      </c>
      <c r="C155" s="108">
        <v>0</v>
      </c>
      <c r="D155" s="108">
        <v>8</v>
      </c>
      <c r="E155" s="108">
        <v>2</v>
      </c>
      <c r="F155" s="108">
        <v>1</v>
      </c>
      <c r="G155" s="108">
        <v>0</v>
      </c>
      <c r="H155" s="110">
        <v>11</v>
      </c>
    </row>
    <row r="156" spans="1:8" ht="15.75" customHeight="1" x14ac:dyDescent="0.3">
      <c r="A156" s="53" t="s">
        <v>78</v>
      </c>
      <c r="B156" s="108">
        <v>8</v>
      </c>
      <c r="C156" s="108">
        <v>247</v>
      </c>
      <c r="D156" s="108">
        <v>180</v>
      </c>
      <c r="E156" s="108">
        <v>67</v>
      </c>
      <c r="F156" s="108">
        <v>52</v>
      </c>
      <c r="G156" s="108">
        <v>7</v>
      </c>
      <c r="H156" s="110">
        <v>561</v>
      </c>
    </row>
    <row r="157" spans="1:8" ht="15.75" customHeight="1" x14ac:dyDescent="0.3">
      <c r="A157" s="53" t="s">
        <v>44</v>
      </c>
      <c r="B157" s="108">
        <v>0</v>
      </c>
      <c r="C157" s="108">
        <v>7</v>
      </c>
      <c r="D157" s="108">
        <v>6</v>
      </c>
      <c r="E157" s="108">
        <v>6</v>
      </c>
      <c r="F157" s="108">
        <v>4</v>
      </c>
      <c r="G157" s="108">
        <v>0</v>
      </c>
      <c r="H157" s="110">
        <v>23</v>
      </c>
    </row>
    <row r="158" spans="1:8" ht="32.25" customHeight="1" x14ac:dyDescent="0.3">
      <c r="A158" s="77" t="s">
        <v>79</v>
      </c>
      <c r="B158" s="108">
        <v>1</v>
      </c>
      <c r="C158" s="108">
        <v>4</v>
      </c>
      <c r="D158" s="108">
        <v>4</v>
      </c>
      <c r="E158" s="108">
        <v>0</v>
      </c>
      <c r="F158" s="108">
        <v>0</v>
      </c>
      <c r="G158" s="108">
        <v>0</v>
      </c>
      <c r="H158" s="110">
        <v>9</v>
      </c>
    </row>
    <row r="159" spans="1:8" ht="15.75" customHeight="1" x14ac:dyDescent="0.3">
      <c r="A159" s="53" t="s">
        <v>80</v>
      </c>
      <c r="B159" s="108">
        <v>5</v>
      </c>
      <c r="C159" s="108">
        <v>92</v>
      </c>
      <c r="D159" s="108">
        <v>54</v>
      </c>
      <c r="E159" s="108">
        <v>36</v>
      </c>
      <c r="F159" s="108">
        <v>18</v>
      </c>
      <c r="G159" s="108">
        <v>5</v>
      </c>
      <c r="H159" s="110">
        <v>210</v>
      </c>
    </row>
    <row r="160" spans="1:8" ht="15.75" customHeight="1" x14ac:dyDescent="0.3">
      <c r="A160" s="53" t="s">
        <v>47</v>
      </c>
      <c r="B160" s="108">
        <v>8</v>
      </c>
      <c r="C160" s="108">
        <v>477</v>
      </c>
      <c r="D160" s="108">
        <v>230</v>
      </c>
      <c r="E160" s="108">
        <v>132</v>
      </c>
      <c r="F160" s="108">
        <v>129</v>
      </c>
      <c r="G160" s="108">
        <v>15</v>
      </c>
      <c r="H160" s="110">
        <v>991</v>
      </c>
    </row>
    <row r="161" spans="1:8" ht="15.75" customHeight="1" x14ac:dyDescent="0.3">
      <c r="A161" s="53" t="s">
        <v>82</v>
      </c>
      <c r="B161" s="108">
        <v>3</v>
      </c>
      <c r="C161" s="108">
        <v>65</v>
      </c>
      <c r="D161" s="108">
        <v>43</v>
      </c>
      <c r="E161" s="108">
        <v>27</v>
      </c>
      <c r="F161" s="108">
        <v>6</v>
      </c>
      <c r="G161" s="108">
        <v>1</v>
      </c>
      <c r="H161" s="110">
        <v>145</v>
      </c>
    </row>
    <row r="162" spans="1:8" ht="15.75" customHeight="1" x14ac:dyDescent="0.3">
      <c r="A162" s="53" t="s">
        <v>83</v>
      </c>
      <c r="B162" s="108">
        <v>2</v>
      </c>
      <c r="C162" s="108">
        <v>87</v>
      </c>
      <c r="D162" s="108">
        <v>21</v>
      </c>
      <c r="E162" s="108">
        <v>51</v>
      </c>
      <c r="F162" s="108">
        <v>18</v>
      </c>
      <c r="G162" s="108">
        <v>9</v>
      </c>
      <c r="H162" s="110">
        <v>188</v>
      </c>
    </row>
    <row r="163" spans="1:8" ht="15.75" customHeight="1" x14ac:dyDescent="0.3">
      <c r="A163" s="53" t="s">
        <v>84</v>
      </c>
      <c r="B163" s="108">
        <v>1</v>
      </c>
      <c r="C163" s="108">
        <v>55</v>
      </c>
      <c r="D163" s="108">
        <v>29</v>
      </c>
      <c r="E163" s="108">
        <v>34</v>
      </c>
      <c r="F163" s="108">
        <v>5</v>
      </c>
      <c r="G163" s="108">
        <v>1</v>
      </c>
      <c r="H163" s="110">
        <v>125</v>
      </c>
    </row>
    <row r="164" spans="1:8" ht="15.75" customHeight="1" x14ac:dyDescent="0.3">
      <c r="A164" s="53" t="s">
        <v>85</v>
      </c>
      <c r="B164" s="108">
        <v>0</v>
      </c>
      <c r="C164" s="108">
        <v>17</v>
      </c>
      <c r="D164" s="108">
        <v>11</v>
      </c>
      <c r="E164" s="108">
        <v>12</v>
      </c>
      <c r="F164" s="108">
        <v>3</v>
      </c>
      <c r="G164" s="108">
        <v>0</v>
      </c>
      <c r="H164" s="110">
        <v>43</v>
      </c>
    </row>
    <row r="165" spans="1:8" ht="15.75" customHeight="1" x14ac:dyDescent="0.3">
      <c r="A165" s="53" t="s">
        <v>86</v>
      </c>
      <c r="B165" s="108">
        <v>1</v>
      </c>
      <c r="C165" s="108">
        <v>38</v>
      </c>
      <c r="D165" s="108">
        <v>10</v>
      </c>
      <c r="E165" s="108">
        <v>14</v>
      </c>
      <c r="F165" s="108">
        <v>4</v>
      </c>
      <c r="G165" s="108">
        <v>3</v>
      </c>
      <c r="H165" s="110">
        <v>70</v>
      </c>
    </row>
    <row r="166" spans="1:8" ht="15.75" customHeight="1" x14ac:dyDescent="0.3">
      <c r="A166" s="53" t="s">
        <v>87</v>
      </c>
      <c r="B166" s="108">
        <v>4</v>
      </c>
      <c r="C166" s="108">
        <v>57</v>
      </c>
      <c r="D166" s="108">
        <v>29</v>
      </c>
      <c r="E166" s="108">
        <v>23</v>
      </c>
      <c r="F166" s="108">
        <v>11</v>
      </c>
      <c r="G166" s="108">
        <v>1</v>
      </c>
      <c r="H166" s="110">
        <v>125</v>
      </c>
    </row>
    <row r="167" spans="1:8" ht="15.75" customHeight="1" x14ac:dyDescent="0.3">
      <c r="A167" s="53" t="s">
        <v>88</v>
      </c>
      <c r="B167" s="108">
        <v>1</v>
      </c>
      <c r="C167" s="108">
        <v>25</v>
      </c>
      <c r="D167" s="108">
        <v>24</v>
      </c>
      <c r="E167" s="108">
        <v>11</v>
      </c>
      <c r="F167" s="108">
        <v>8</v>
      </c>
      <c r="G167" s="108">
        <v>1</v>
      </c>
      <c r="H167" s="110">
        <v>70</v>
      </c>
    </row>
    <row r="168" spans="1:8" ht="15.75" customHeight="1" x14ac:dyDescent="0.3">
      <c r="A168" s="53" t="s">
        <v>89</v>
      </c>
      <c r="B168" s="108">
        <v>0</v>
      </c>
      <c r="C168" s="108">
        <v>7</v>
      </c>
      <c r="D168" s="108">
        <v>3</v>
      </c>
      <c r="E168" s="108">
        <v>2</v>
      </c>
      <c r="F168" s="108">
        <v>4</v>
      </c>
      <c r="G168" s="108">
        <v>0</v>
      </c>
      <c r="H168" s="110">
        <v>16</v>
      </c>
    </row>
    <row r="169" spans="1:8" ht="15.75" customHeight="1" x14ac:dyDescent="0.3">
      <c r="A169" s="53" t="s">
        <v>90</v>
      </c>
      <c r="B169" s="108">
        <v>0</v>
      </c>
      <c r="C169" s="108">
        <v>24</v>
      </c>
      <c r="D169" s="108">
        <v>13</v>
      </c>
      <c r="E169" s="108">
        <v>28</v>
      </c>
      <c r="F169" s="108">
        <v>0</v>
      </c>
      <c r="G169" s="108">
        <v>1</v>
      </c>
      <c r="H169" s="110">
        <v>66</v>
      </c>
    </row>
    <row r="170" spans="1:8" ht="15.75" customHeight="1" x14ac:dyDescent="0.3">
      <c r="A170" s="53" t="s">
        <v>91</v>
      </c>
      <c r="B170" s="108">
        <v>8</v>
      </c>
      <c r="C170" s="108">
        <v>237</v>
      </c>
      <c r="D170" s="108">
        <v>110</v>
      </c>
      <c r="E170" s="108">
        <v>123</v>
      </c>
      <c r="F170" s="108">
        <v>51</v>
      </c>
      <c r="G170" s="108">
        <v>15</v>
      </c>
      <c r="H170" s="110">
        <v>544</v>
      </c>
    </row>
    <row r="171" spans="1:8" ht="15.75" customHeight="1" x14ac:dyDescent="0.3">
      <c r="A171" s="53" t="s">
        <v>132</v>
      </c>
      <c r="B171" s="108">
        <v>0</v>
      </c>
      <c r="C171" s="108">
        <v>2</v>
      </c>
      <c r="D171" s="108">
        <v>0</v>
      </c>
      <c r="E171" s="108">
        <v>0</v>
      </c>
      <c r="F171" s="108">
        <v>1</v>
      </c>
      <c r="G171" s="108">
        <v>0</v>
      </c>
      <c r="H171" s="110">
        <v>3</v>
      </c>
    </row>
    <row r="172" spans="1:8" ht="15.75" customHeight="1" x14ac:dyDescent="0.3">
      <c r="A172" s="53" t="s">
        <v>92</v>
      </c>
      <c r="B172" s="108">
        <v>0</v>
      </c>
      <c r="C172" s="108">
        <v>3</v>
      </c>
      <c r="D172" s="108">
        <v>0</v>
      </c>
      <c r="E172" s="108">
        <v>1</v>
      </c>
      <c r="F172" s="108">
        <v>0</v>
      </c>
      <c r="G172" s="108">
        <v>0</v>
      </c>
      <c r="H172" s="110">
        <v>4</v>
      </c>
    </row>
    <row r="173" spans="1:8" ht="15.75" customHeight="1" x14ac:dyDescent="0.3">
      <c r="A173" s="53" t="s">
        <v>93</v>
      </c>
      <c r="B173" s="108">
        <v>4</v>
      </c>
      <c r="C173" s="108">
        <v>67</v>
      </c>
      <c r="D173" s="108">
        <v>20</v>
      </c>
      <c r="E173" s="108">
        <v>30</v>
      </c>
      <c r="F173" s="108">
        <v>8</v>
      </c>
      <c r="G173" s="108">
        <v>2</v>
      </c>
      <c r="H173" s="110">
        <v>131</v>
      </c>
    </row>
    <row r="174" spans="1:8" ht="15.75" customHeight="1" x14ac:dyDescent="0.3">
      <c r="A174" s="53" t="s">
        <v>94</v>
      </c>
      <c r="B174" s="108">
        <v>0</v>
      </c>
      <c r="C174" s="108">
        <v>15</v>
      </c>
      <c r="D174" s="108">
        <v>5</v>
      </c>
      <c r="E174" s="108">
        <v>2</v>
      </c>
      <c r="F174" s="108">
        <v>3</v>
      </c>
      <c r="G174" s="108">
        <v>0</v>
      </c>
      <c r="H174" s="110">
        <v>25</v>
      </c>
    </row>
    <row r="175" spans="1:8" ht="15.75" customHeight="1" x14ac:dyDescent="0.3">
      <c r="A175" s="53" t="s">
        <v>95</v>
      </c>
      <c r="B175" s="108">
        <v>1</v>
      </c>
      <c r="C175" s="108">
        <v>39</v>
      </c>
      <c r="D175" s="108">
        <v>41</v>
      </c>
      <c r="E175" s="108">
        <v>15</v>
      </c>
      <c r="F175" s="108">
        <v>13</v>
      </c>
      <c r="G175" s="108">
        <v>0</v>
      </c>
      <c r="H175" s="110">
        <v>109</v>
      </c>
    </row>
    <row r="176" spans="1:8" ht="15.75" customHeight="1" x14ac:dyDescent="0.3">
      <c r="A176" s="53" t="s">
        <v>96</v>
      </c>
      <c r="B176" s="108">
        <v>1</v>
      </c>
      <c r="C176" s="108">
        <v>56</v>
      </c>
      <c r="D176" s="108">
        <v>16</v>
      </c>
      <c r="E176" s="108">
        <v>33</v>
      </c>
      <c r="F176" s="108">
        <v>9</v>
      </c>
      <c r="G176" s="108">
        <v>3</v>
      </c>
      <c r="H176" s="110">
        <v>118</v>
      </c>
    </row>
    <row r="177" spans="1:8" ht="15.75" customHeight="1" x14ac:dyDescent="0.3">
      <c r="A177" s="53" t="s">
        <v>97</v>
      </c>
      <c r="B177" s="108">
        <v>2</v>
      </c>
      <c r="C177" s="108">
        <v>64</v>
      </c>
      <c r="D177" s="108">
        <v>20</v>
      </c>
      <c r="E177" s="108">
        <v>32</v>
      </c>
      <c r="F177" s="108">
        <v>10</v>
      </c>
      <c r="G177" s="108">
        <v>3</v>
      </c>
      <c r="H177" s="110">
        <v>131</v>
      </c>
    </row>
    <row r="178" spans="1:8" ht="15.75" customHeight="1" x14ac:dyDescent="0.3">
      <c r="A178" s="53" t="s">
        <v>98</v>
      </c>
      <c r="B178" s="108">
        <v>0</v>
      </c>
      <c r="C178" s="108">
        <v>53</v>
      </c>
      <c r="D178" s="108">
        <v>56</v>
      </c>
      <c r="E178" s="108">
        <v>40</v>
      </c>
      <c r="F178" s="108">
        <v>19</v>
      </c>
      <c r="G178" s="108">
        <v>6</v>
      </c>
      <c r="H178" s="110">
        <v>174</v>
      </c>
    </row>
    <row r="179" spans="1:8" ht="15.75" customHeight="1" x14ac:dyDescent="0.3">
      <c r="A179" s="53" t="s">
        <v>99</v>
      </c>
      <c r="B179" s="108">
        <v>1</v>
      </c>
      <c r="C179" s="108">
        <v>7</v>
      </c>
      <c r="D179" s="108">
        <v>5</v>
      </c>
      <c r="E179" s="108">
        <v>1</v>
      </c>
      <c r="F179" s="108">
        <v>2</v>
      </c>
      <c r="G179" s="108">
        <v>0</v>
      </c>
      <c r="H179" s="110">
        <v>16</v>
      </c>
    </row>
    <row r="180" spans="1:8" ht="15.75" customHeight="1" x14ac:dyDescent="0.3">
      <c r="A180" s="53" t="s">
        <v>100</v>
      </c>
      <c r="B180" s="108">
        <v>0</v>
      </c>
      <c r="C180" s="108">
        <v>17</v>
      </c>
      <c r="D180" s="108">
        <v>12</v>
      </c>
      <c r="E180" s="108">
        <v>26</v>
      </c>
      <c r="F180" s="108">
        <v>4</v>
      </c>
      <c r="G180" s="108">
        <v>1</v>
      </c>
      <c r="H180" s="110">
        <v>60</v>
      </c>
    </row>
    <row r="181" spans="1:8" ht="15.75" customHeight="1" x14ac:dyDescent="0.3">
      <c r="A181" s="53" t="s">
        <v>101</v>
      </c>
      <c r="B181" s="108">
        <v>3</v>
      </c>
      <c r="C181" s="108">
        <v>45</v>
      </c>
      <c r="D181" s="108">
        <v>27</v>
      </c>
      <c r="E181" s="108">
        <v>41</v>
      </c>
      <c r="F181" s="108">
        <v>3</v>
      </c>
      <c r="G181" s="108">
        <v>1</v>
      </c>
      <c r="H181" s="110">
        <v>120</v>
      </c>
    </row>
    <row r="182" spans="1:8" ht="15.75" customHeight="1" x14ac:dyDescent="0.3">
      <c r="A182" s="53" t="s">
        <v>102</v>
      </c>
      <c r="B182" s="108">
        <v>5</v>
      </c>
      <c r="C182" s="108">
        <v>142</v>
      </c>
      <c r="D182" s="108">
        <v>37</v>
      </c>
      <c r="E182" s="108">
        <v>55</v>
      </c>
      <c r="F182" s="108">
        <v>12</v>
      </c>
      <c r="G182" s="108">
        <v>8</v>
      </c>
      <c r="H182" s="110">
        <v>259</v>
      </c>
    </row>
    <row r="183" spans="1:8" ht="15.75" customHeight="1" x14ac:dyDescent="0.3">
      <c r="A183" s="53" t="s">
        <v>103</v>
      </c>
      <c r="B183" s="108">
        <v>0</v>
      </c>
      <c r="C183" s="108">
        <v>30</v>
      </c>
      <c r="D183" s="108">
        <v>28</v>
      </c>
      <c r="E183" s="108">
        <v>9</v>
      </c>
      <c r="F183" s="108">
        <v>5</v>
      </c>
      <c r="G183" s="108">
        <v>0</v>
      </c>
      <c r="H183" s="110">
        <v>72</v>
      </c>
    </row>
    <row r="184" spans="1:8" ht="15.75" customHeight="1" x14ac:dyDescent="0.3">
      <c r="A184" s="51" t="s">
        <v>104</v>
      </c>
      <c r="B184" s="108">
        <v>4</v>
      </c>
      <c r="C184" s="108">
        <v>113</v>
      </c>
      <c r="D184" s="108">
        <v>51</v>
      </c>
      <c r="E184" s="108">
        <v>70</v>
      </c>
      <c r="F184" s="108">
        <v>27</v>
      </c>
      <c r="G184" s="108">
        <v>5</v>
      </c>
      <c r="H184" s="110">
        <v>270</v>
      </c>
    </row>
    <row r="185" spans="1:8" ht="15.75" customHeight="1" x14ac:dyDescent="0.3">
      <c r="A185" s="51" t="s">
        <v>105</v>
      </c>
      <c r="B185" s="108">
        <v>5</v>
      </c>
      <c r="C185" s="108">
        <v>189</v>
      </c>
      <c r="D185" s="108">
        <v>118</v>
      </c>
      <c r="E185" s="108">
        <v>153</v>
      </c>
      <c r="F185" s="108">
        <v>37</v>
      </c>
      <c r="G185" s="108">
        <v>10</v>
      </c>
      <c r="H185" s="110">
        <v>512</v>
      </c>
    </row>
    <row r="186" spans="1:8" ht="15.75" customHeight="1" x14ac:dyDescent="0.3">
      <c r="A186" s="51" t="s">
        <v>106</v>
      </c>
      <c r="B186" s="108">
        <v>0</v>
      </c>
      <c r="C186" s="108">
        <v>1</v>
      </c>
      <c r="D186" s="108">
        <v>1</v>
      </c>
      <c r="E186" s="108">
        <v>0</v>
      </c>
      <c r="F186" s="108">
        <v>0</v>
      </c>
      <c r="G186" s="108">
        <v>0</v>
      </c>
      <c r="H186" s="110">
        <v>2</v>
      </c>
    </row>
    <row r="187" spans="1:8" ht="15.75" customHeight="1" x14ac:dyDescent="0.3">
      <c r="A187" s="51" t="s">
        <v>107</v>
      </c>
      <c r="B187" s="108">
        <v>0</v>
      </c>
      <c r="C187" s="108">
        <v>1</v>
      </c>
      <c r="D187" s="108">
        <v>0</v>
      </c>
      <c r="E187" s="108">
        <v>1</v>
      </c>
      <c r="F187" s="108">
        <v>0</v>
      </c>
      <c r="G187" s="108">
        <v>0</v>
      </c>
      <c r="H187" s="110">
        <v>2</v>
      </c>
    </row>
    <row r="188" spans="1:8" ht="15.75" customHeight="1" x14ac:dyDescent="0.3">
      <c r="A188" s="95" t="s">
        <v>8</v>
      </c>
      <c r="B188" s="139">
        <v>68</v>
      </c>
      <c r="C188" s="139">
        <v>2283</v>
      </c>
      <c r="D188" s="139">
        <v>1212</v>
      </c>
      <c r="E188" s="139">
        <v>1077</v>
      </c>
      <c r="F188" s="139">
        <v>467</v>
      </c>
      <c r="G188" s="139">
        <v>98</v>
      </c>
      <c r="H188" s="140">
        <v>5205</v>
      </c>
    </row>
    <row r="189" spans="1:8" ht="65.25" customHeight="1" x14ac:dyDescent="0.3">
      <c r="A189" s="148" t="s">
        <v>138</v>
      </c>
      <c r="B189" s="149"/>
      <c r="C189" s="149"/>
      <c r="D189" s="149"/>
      <c r="E189" s="149"/>
      <c r="F189" s="149"/>
      <c r="G189" s="149"/>
      <c r="H189" s="150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1">
    <mergeCell ref="A189:H189"/>
    <mergeCell ref="A146:H146"/>
    <mergeCell ref="A148:H148"/>
    <mergeCell ref="A149:H149"/>
    <mergeCell ref="A150:H150"/>
    <mergeCell ref="A151:H151"/>
    <mergeCell ref="A54:H54"/>
    <mergeCell ref="A55:H55"/>
    <mergeCell ref="A56:H56"/>
    <mergeCell ref="A57:H57"/>
    <mergeCell ref="A58:H58"/>
    <mergeCell ref="A4:G4"/>
    <mergeCell ref="B44:H44"/>
    <mergeCell ref="A52:H52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82:F82"/>
    <mergeCell ref="A69:E69"/>
    <mergeCell ref="A80:E80"/>
    <mergeCell ref="B59:H59"/>
    <mergeCell ref="A153:A154"/>
    <mergeCell ref="A59:A60"/>
    <mergeCell ref="A111:A112"/>
    <mergeCell ref="A65:G65"/>
    <mergeCell ref="B111:H111"/>
    <mergeCell ref="A106:H106"/>
    <mergeCell ref="A107:H107"/>
    <mergeCell ref="A108:H108"/>
    <mergeCell ref="A109:H109"/>
    <mergeCell ref="A110:H110"/>
    <mergeCell ref="A152:H152"/>
    <mergeCell ref="B153:H153"/>
  </mergeCells>
  <conditionalFormatting sqref="D73:D79">
    <cfRule type="iconSet" priority="4">
      <iconSet iconSet="3Arrows">
        <cfvo type="percent" val="0"/>
        <cfvo type="num" val="0"/>
        <cfvo type="num" val="0"/>
      </iconSet>
    </cfRule>
  </conditionalFormatting>
  <conditionalFormatting sqref="C113:C144">
    <cfRule type="colorScale" priority="461">
      <colorScale>
        <cfvo type="min"/>
        <cfvo type="max"/>
        <color theme="0"/>
        <color rgb="FF4F81BD"/>
      </colorScale>
    </cfRule>
  </conditionalFormatting>
  <conditionalFormatting sqref="D113:D144">
    <cfRule type="colorScale" priority="463">
      <colorScale>
        <cfvo type="min"/>
        <cfvo type="max"/>
        <color rgb="FFFCFCFF"/>
        <color rgb="FF4F81BD"/>
      </colorScale>
    </cfRule>
  </conditionalFormatting>
  <conditionalFormatting sqref="H113:H144">
    <cfRule type="colorScale" priority="465">
      <colorScale>
        <cfvo type="min"/>
        <cfvo type="max"/>
        <color rgb="FFFCFCFF"/>
        <color rgb="FF4F81BD"/>
      </colorScale>
    </cfRule>
  </conditionalFormatting>
  <conditionalFormatting sqref="F113:F144">
    <cfRule type="colorScale" priority="467">
      <colorScale>
        <cfvo type="min"/>
        <cfvo type="max"/>
        <color theme="0"/>
        <color rgb="FF4F81BD"/>
      </colorScale>
    </cfRule>
  </conditionalFormatting>
  <conditionalFormatting sqref="G113:G144">
    <cfRule type="colorScale" priority="469">
      <colorScale>
        <cfvo type="min"/>
        <cfvo type="max"/>
        <color theme="0"/>
        <color rgb="FF4F81BD"/>
      </colorScale>
    </cfRule>
  </conditionalFormatting>
  <conditionalFormatting sqref="B113:B144">
    <cfRule type="colorScale" priority="1">
      <colorScale>
        <cfvo type="min"/>
        <cfvo type="max"/>
        <color theme="0"/>
        <color rgb="FF4F81BD"/>
      </colorScale>
    </cfRule>
  </conditionalFormatting>
  <conditionalFormatting sqref="E113:E144">
    <cfRule type="colorScale" priority="473">
      <colorScale>
        <cfvo type="min"/>
        <cfvo type="max"/>
        <color theme="0"/>
        <color rgb="FF4F81BD"/>
      </colorScale>
    </cfRule>
  </conditionalFormatting>
  <conditionalFormatting sqref="E155:E187">
    <cfRule type="colorScale" priority="481">
      <colorScale>
        <cfvo type="min"/>
        <cfvo type="max"/>
        <color rgb="FFFCFCFF"/>
        <color rgb="FF4F81BD"/>
      </colorScale>
    </cfRule>
  </conditionalFormatting>
  <conditionalFormatting sqref="D155:D187">
    <cfRule type="colorScale" priority="483">
      <colorScale>
        <cfvo type="min"/>
        <cfvo type="max"/>
        <color rgb="FFFCFCFF"/>
        <color rgb="FF4F81BD"/>
      </colorScale>
    </cfRule>
  </conditionalFormatting>
  <conditionalFormatting sqref="C155:C187">
    <cfRule type="colorScale" priority="485">
      <colorScale>
        <cfvo type="min"/>
        <cfvo type="max"/>
        <color rgb="FFFCFCFF"/>
        <color rgb="FF4F81BD"/>
      </colorScale>
    </cfRule>
  </conditionalFormatting>
  <conditionalFormatting sqref="B155:B187">
    <cfRule type="colorScale" priority="487">
      <colorScale>
        <cfvo type="min"/>
        <cfvo type="max"/>
        <color rgb="FFFCFCFF"/>
        <color rgb="FF4F81BD"/>
      </colorScale>
    </cfRule>
  </conditionalFormatting>
  <conditionalFormatting sqref="F155:F187">
    <cfRule type="colorScale" priority="489">
      <colorScale>
        <cfvo type="min"/>
        <cfvo type="max"/>
        <color rgb="FFFCFCFF"/>
        <color rgb="FF4F81BD"/>
      </colorScale>
    </cfRule>
  </conditionalFormatting>
  <conditionalFormatting sqref="G155:G187">
    <cfRule type="colorScale" priority="491">
      <colorScale>
        <cfvo type="min"/>
        <cfvo type="max"/>
        <color theme="0"/>
        <color rgb="FF4F81BD"/>
      </colorScale>
    </cfRule>
  </conditionalFormatting>
  <conditionalFormatting sqref="H155:H187">
    <cfRule type="colorScale" priority="493">
      <colorScale>
        <cfvo type="min"/>
        <cfvo type="max"/>
        <color theme="0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Patología</vt:lpstr>
      <vt:lpstr>Clínica</vt:lpstr>
      <vt:lpstr>Patología!_Hlk204585209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CRNV</dc:creator>
  <cp:keywords/>
  <dc:description/>
  <cp:lastModifiedBy>Ingrid Paola Suarez Rubiano</cp:lastModifiedBy>
  <cp:revision/>
  <dcterms:created xsi:type="dcterms:W3CDTF">2017-04-25T16:02:54Z</dcterms:created>
  <dcterms:modified xsi:type="dcterms:W3CDTF">2026-08-10T16:21:39Z</dcterms:modified>
  <cp:category/>
  <cp:contentStatus/>
</cp:coreProperties>
</file>