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JULIO\"/>
    </mc:Choice>
  </mc:AlternateContent>
  <xr:revisionPtr revIDLastSave="0" documentId="13_ncr:1_{6760A2E3-5CC3-46B8-AD75-B3BD4DF80A75}" xr6:coauthVersionLast="47" xr6:coauthVersionMax="47" xr10:uidLastSave="{00000000-0000-0000-0000-000000000000}"/>
  <bookViews>
    <workbookView xWindow="3072" yWindow="744" windowWidth="9096" windowHeight="13656" activeTab="1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9" i="1" l="1"/>
  <c r="E88" i="1"/>
  <c r="E87" i="1"/>
  <c r="E86" i="1"/>
  <c r="E85" i="1"/>
  <c r="C227" i="2" l="1"/>
  <c r="C226" i="2"/>
  <c r="C225" i="2"/>
  <c r="C224" i="2"/>
  <c r="D86" i="1" l="1"/>
  <c r="D87" i="1"/>
  <c r="D88" i="1"/>
  <c r="D89" i="1"/>
  <c r="D85" i="1"/>
  <c r="D292" i="2" l="1"/>
</calcChain>
</file>

<file path=xl/sharedStrings.xml><?xml version="1.0" encoding="utf-8"?>
<sst xmlns="http://schemas.openxmlformats.org/spreadsheetml/2006/main" count="628" uniqueCount="194">
  <si>
    <t>Cuadro 1.1</t>
  </si>
  <si>
    <t>Comparativo en cifras de muertes violentas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</si>
  <si>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</si>
  <si>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</si>
  <si>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</si>
  <si>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</si>
  <si>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</si>
  <si>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</si>
  <si>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Indet.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</si>
  <si>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</si>
  <si>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</si>
  <si>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</si>
  <si>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</si>
  <si>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-</t>
  </si>
  <si>
    <t>Suicidio</t>
  </si>
  <si>
    <t>Total general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</si>
  <si>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</si>
  <si>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t>Homicidio</t>
  </si>
  <si>
    <t>Cuadro 1.2</t>
  </si>
  <si>
    <t>Cifras de muertes violentas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</si>
  <si>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</si>
  <si>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</si>
  <si>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</si>
  <si>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</si>
  <si>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</si>
  <si>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</si>
  <si>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</si>
  <si>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</si>
  <si>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</si>
  <si>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</si>
  <si>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</si>
  <si>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</si>
  <si>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</si>
  <si>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</si>
  <si>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</si>
  <si>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</si>
  <si>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</si>
  <si>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</si>
  <si>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</si>
  <si>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</si>
  <si>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</si>
  <si>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</si>
  <si>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</si>
  <si>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</si>
  <si>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por manera de muerte, según ciclo vital</t>
  </si>
  <si>
    <t>Ciclo vital</t>
  </si>
  <si>
    <t>Primera infancia (00 a 05)</t>
  </si>
  <si>
    <t>Infancia (06 a 11)</t>
  </si>
  <si>
    <t>Adolescencia (12 a 17)</t>
  </si>
  <si>
    <t>Juventud (18 a 28)</t>
  </si>
  <si>
    <t>Adultez temprana (29 a 44)</t>
  </si>
  <si>
    <t>Adultez intermedia (45 a 59)</t>
  </si>
  <si>
    <t>Anciano joven (60 a 74)</t>
  </si>
  <si>
    <t>Anciano (75 a 89)</t>
  </si>
  <si>
    <t>Anciano longevo (90 y más)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</si>
  <si>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</si>
  <si>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</si>
  <si>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</si>
  <si>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</si>
  <si>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</si>
  <si>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</si>
  <si>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</si>
  <si>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</si>
  <si>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</si>
  <si>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</si>
  <si>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</si>
  <si>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</si>
  <si>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</si>
  <si>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</si>
  <si>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</si>
  <si>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</si>
  <si>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</si>
  <si>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</si>
  <si>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</si>
  <si>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</si>
  <si>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Inírida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</si>
  <si>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</si>
  <si>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</si>
  <si>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</si>
  <si>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</si>
  <si>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</si>
  <si>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</si>
  <si>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</si>
  <si>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</si>
  <si>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</si>
  <si>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</si>
  <si>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Puerto Carreño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</si>
  <si>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</si>
  <si>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</si>
  <si>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</si>
  <si>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</si>
  <si>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</si>
  <si>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</si>
  <si>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</si>
  <si>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</si>
  <si>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</si>
  <si>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</si>
  <si>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</si>
  <si>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</si>
  <si>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1.6</t>
  </si>
  <si>
    <t>Cifras de muertes violentas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</si>
  <si>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</si>
  <si>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</si>
  <si>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</si>
  <si>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</si>
  <si>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</si>
  <si>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</si>
  <si>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</si>
  <si>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</si>
  <si>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</si>
  <si>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</si>
  <si>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</si>
  <si>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</si>
  <si>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</si>
  <si>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</si>
  <si>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</si>
  <si>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</si>
  <si>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</si>
  <si>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</si>
  <si>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</si>
  <si>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</si>
  <si>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</si>
  <si>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</si>
  <si>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</si>
  <si>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</si>
  <si>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</si>
  <si>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</si>
  <si>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</si>
  <si>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</si>
  <si>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</si>
  <si>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</si>
  <si>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</si>
  <si>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</si>
  <si>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</si>
  <si>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Sin información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</si>
  <si>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</si>
  <si>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2.1</t>
  </si>
  <si>
    <t>Comparativo en cifras de lesiones no fatales por año del hecho y sexo de la víctima, según contexto de violencia</t>
  </si>
  <si>
    <t>Contexto de violencia</t>
  </si>
  <si>
    <t>Violencia interpersonal</t>
  </si>
  <si>
    <t>Violencia intrafamiliar</t>
  </si>
  <si>
    <t>Lesiones en eventos de transporte</t>
  </si>
  <si>
    <t>Exámenes médico legales por presunto delito sexual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</si>
  <si>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</si>
  <si>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</si>
  <si>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</si>
  <si>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</si>
  <si>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</si>
  <si>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</si>
  <si>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2.3</t>
  </si>
  <si>
    <t>Cifras de lesiones no fatales por contexto de violencia, según ciclo vital</t>
  </si>
  <si>
    <t xml:space="preserve">Total 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</si>
  <si>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</si>
  <si>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</si>
  <si>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</si>
  <si>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</si>
  <si>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</si>
  <si>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por contexto de violencia según ciudades capitales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</si>
  <si>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</si>
  <si>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Cuadro 2.6</t>
  </si>
  <si>
    <t>Cifras de lesiones no fatales por contexto de violencia según departamento del hecho</t>
  </si>
  <si>
    <t>Cuadro 2.7</t>
  </si>
  <si>
    <t>Comparativo en cifras de violencia intrafamiliar por año del hecho y sexo de la víctima, según contexto de violencia</t>
  </si>
  <si>
    <t>Violencia contra niños, niñas y adolescentes</t>
  </si>
  <si>
    <t>Violencia contra el adulto mayor</t>
  </si>
  <si>
    <t xml:space="preserve">Violencia de pareja </t>
  </si>
  <si>
    <t>Violencia entre otros familiares</t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</si>
  <si>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</si>
  <si>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2.8</t>
  </si>
  <si>
    <t>Cifras de violencia intrafamiliar por contexto de violencia, según grupo de edad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</si>
  <si>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</si>
  <si>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</si>
  <si>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t>Cuadro 2.9</t>
  </si>
  <si>
    <t>Cifras de violencia intrafamiliar por contexto de violencia, según ciclo vital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</si>
  <si>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</si>
  <si>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Cuadro 2.10</t>
  </si>
  <si>
    <r>
      <t>Variación absoluta y porcentual de 2026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</si>
  <si>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</si>
  <si>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t>Cuadro 2.11</t>
  </si>
  <si>
    <t>Cifras de violencia intrafamiliar por contexto de violencia según ciudades capitales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</si>
  <si>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</si>
  <si>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2.12</t>
  </si>
  <si>
    <t>Cifras de violencia intrafamiliar por contexto de violencia según departamento del hecho</t>
  </si>
  <si>
    <t>Departamentos de Colombia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</si>
  <si>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</si>
  <si>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Transexual</t>
  </si>
  <si>
    <r>
      <t>Enero - julio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</si>
  <si>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</si>
  <si>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</si>
  <si>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</si>
  <si>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</si>
  <si>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julio) 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</si>
  <si>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julio) </t>
    </r>
  </si>
  <si>
    <r>
      <t>Gráfica 6. Variación porcentual de violencia intrafamiliar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</si>
</sst>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27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3" fontId="1" fillId="0" borderId="0" xfId="0" applyNumberFormat="1" applyFont="1"/>
    <xf numFmtId="4" fontId="1" fillId="0" borderId="0" xfId="0" applyNumberFormat="1" applyFont="1"/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left"/>
    </xf>
    <xf numFmtId="0" fontId="4" fillId="0" borderId="0" xfId="0" applyFont="1"/>
    <xf numFmtId="3" fontId="5" fillId="0" borderId="0" xfId="0" applyNumberFormat="1" applyFont="1" applyAlignment="1">
      <alignment horizontal="right" vertical="center" indent="1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0" fillId="0" borderId="2" xfId="0" applyFont="1" applyBorder="1"/>
    <xf numFmtId="0" fontId="10" fillId="0" borderId="7" xfId="0" applyFont="1" applyBorder="1"/>
    <xf numFmtId="0" fontId="10" fillId="0" borderId="0" xfId="0" applyFont="1"/>
    <xf numFmtId="0" fontId="10" fillId="0" borderId="8" xfId="0" applyFont="1" applyBorder="1"/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7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 indent="1"/>
    </xf>
    <xf numFmtId="0" fontId="0" fillId="0" borderId="0" xfId="0" applyAlignment="1">
      <alignment vertical="top"/>
    </xf>
    <xf numFmtId="10" fontId="0" fillId="0" borderId="0" xfId="0" applyNumberForma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3" fontId="11" fillId="0" borderId="8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3" fontId="0" fillId="0" borderId="2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8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4" fillId="0" borderId="3" xfId="0" applyFont="1" applyBorder="1" applyAlignment="1">
      <alignment vertical="center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11" fillId="0" borderId="8" xfId="0" applyNumberFormat="1" applyFont="1" applyBorder="1" applyAlignment="1">
      <alignment horizontal="right"/>
    </xf>
    <xf numFmtId="0" fontId="10" fillId="0" borderId="4" xfId="0" applyFont="1" applyBorder="1"/>
    <xf numFmtId="2" fontId="10" fillId="0" borderId="0" xfId="0" applyNumberFormat="1" applyFont="1"/>
    <xf numFmtId="10" fontId="10" fillId="0" borderId="0" xfId="0" applyNumberFormat="1" applyFont="1"/>
    <xf numFmtId="0" fontId="11" fillId="0" borderId="0" xfId="0" applyFont="1" applyAlignment="1">
      <alignment horizontal="left" vertical="center" indent="1"/>
    </xf>
    <xf numFmtId="3" fontId="11" fillId="0" borderId="0" xfId="0" applyNumberFormat="1" applyFont="1" applyAlignment="1">
      <alignment horizontal="right" vertical="center"/>
    </xf>
    <xf numFmtId="4" fontId="10" fillId="0" borderId="0" xfId="0" applyNumberFormat="1" applyFont="1"/>
    <xf numFmtId="3" fontId="10" fillId="0" borderId="0" xfId="0" applyNumberFormat="1" applyFont="1"/>
    <xf numFmtId="4" fontId="11" fillId="0" borderId="0" xfId="0" applyNumberFormat="1" applyFont="1" applyAlignment="1">
      <alignment horizontal="right" vertical="center" indent="1"/>
    </xf>
    <xf numFmtId="4" fontId="10" fillId="0" borderId="0" xfId="0" applyNumberFormat="1" applyFont="1" applyAlignment="1">
      <alignment horizontal="right" indent="1"/>
    </xf>
    <xf numFmtId="49" fontId="10" fillId="0" borderId="0" xfId="0" applyNumberFormat="1" applyFont="1"/>
    <xf numFmtId="0" fontId="9" fillId="0" borderId="4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3" fontId="11" fillId="0" borderId="8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left" vertical="center" indent="1"/>
    </xf>
    <xf numFmtId="3" fontId="11" fillId="0" borderId="2" xfId="0" applyNumberFormat="1" applyFont="1" applyBorder="1" applyAlignment="1">
      <alignment horizontal="right" vertical="center" indent="1"/>
    </xf>
    <xf numFmtId="3" fontId="11" fillId="0" borderId="7" xfId="0" applyNumberFormat="1" applyFont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Border="1" applyAlignment="1">
      <alignment horizontal="left" vertical="top" wrapText="1" readingOrder="1"/>
    </xf>
    <xf numFmtId="0" fontId="11" fillId="0" borderId="7" xfId="0" applyFont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Alignment="1">
      <alignment horizontal="right" readingOrder="1"/>
    </xf>
    <xf numFmtId="3" fontId="11" fillId="0" borderId="8" xfId="0" applyNumberFormat="1" applyFont="1" applyBorder="1" applyAlignment="1">
      <alignment horizontal="right" readingOrder="1"/>
    </xf>
    <xf numFmtId="0" fontId="20" fillId="0" borderId="0" xfId="0" applyFont="1" applyAlignment="1">
      <alignment horizontal="left" vertical="top" wrapText="1"/>
    </xf>
    <xf numFmtId="0" fontId="14" fillId="0" borderId="0" xfId="0" applyFont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Alignment="1">
      <alignment readingOrder="1"/>
    </xf>
    <xf numFmtId="0" fontId="10" fillId="0" borderId="8" xfId="0" applyFont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3" fontId="1" fillId="0" borderId="8" xfId="0" applyNumberFormat="1" applyFont="1" applyBorder="1"/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36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indent="1"/>
    </xf>
    <xf numFmtId="3" fontId="9" fillId="0" borderId="3" xfId="0" applyNumberFormat="1" applyFont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3" fontId="9" fillId="0" borderId="0" xfId="0" applyNumberFormat="1" applyFont="1" applyAlignment="1">
      <alignment horizontal="left" vertical="center" indent="1"/>
    </xf>
    <xf numFmtId="3" fontId="9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10" fontId="9" fillId="0" borderId="8" xfId="0" applyNumberFormat="1" applyFont="1" applyBorder="1" applyAlignment="1">
      <alignment horizontal="right"/>
    </xf>
    <xf numFmtId="3" fontId="9" fillId="4" borderId="0" xfId="0" applyNumberFormat="1" applyFont="1" applyFill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10" fontId="8" fillId="0" borderId="8" xfId="0" applyNumberFormat="1" applyFont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Alignment="1">
      <alignment horizontal="right" vertical="center"/>
    </xf>
    <xf numFmtId="3" fontId="8" fillId="5" borderId="0" xfId="0" applyNumberFormat="1" applyFont="1" applyFill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Border="1" applyAlignment="1">
      <alignment horizontal="right" vertical="center"/>
    </xf>
    <xf numFmtId="3" fontId="9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3" fontId="9" fillId="0" borderId="48" xfId="0" applyNumberFormat="1" applyFont="1" applyBorder="1" applyAlignment="1">
      <alignment horizontal="right" vertical="center"/>
    </xf>
    <xf numFmtId="3" fontId="9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9" fillId="0" borderId="42" xfId="0" applyNumberFormat="1" applyFont="1" applyBorder="1" applyAlignment="1">
      <alignment horizontal="right" vertical="center"/>
    </xf>
    <xf numFmtId="3" fontId="9" fillId="0" borderId="43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9" fillId="0" borderId="51" xfId="2" applyNumberFormat="1" applyFont="1" applyFill="1" applyBorder="1" applyAlignment="1">
      <alignment horizontal="right" vertical="center"/>
    </xf>
    <xf numFmtId="0" fontId="9" fillId="0" borderId="52" xfId="2" applyNumberFormat="1" applyFont="1" applyFill="1" applyBorder="1" applyAlignment="1">
      <alignment horizontal="right" vertical="center"/>
    </xf>
    <xf numFmtId="0" fontId="8" fillId="0" borderId="53" xfId="2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21" fillId="0" borderId="0" xfId="0" applyFont="1" applyAlignment="1">
      <alignment horizontal="left" vertical="top" wrapText="1"/>
    </xf>
    <xf numFmtId="0" fontId="0" fillId="0" borderId="0" xfId="0" applyBorder="1"/>
    <xf numFmtId="0" fontId="10" fillId="0" borderId="5" xfId="0" applyFont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8" fillId="5" borderId="4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0" fontId="7" fillId="0" borderId="38" xfId="0" applyFont="1" applyBorder="1" applyAlignment="1">
      <alignment vertical="center"/>
    </xf>
    <xf numFmtId="166" fontId="9" fillId="0" borderId="51" xfId="2" applyNumberFormat="1" applyFont="1" applyFill="1" applyBorder="1" applyAlignment="1">
      <alignment horizontal="right" vertical="center"/>
    </xf>
    <xf numFmtId="166" fontId="9" fillId="0" borderId="52" xfId="2" applyNumberFormat="1" applyFont="1" applyFill="1" applyBorder="1" applyAlignment="1">
      <alignment horizontal="right" vertical="center"/>
    </xf>
    <xf numFmtId="166" fontId="8" fillId="0" borderId="53" xfId="2" applyNumberFormat="1" applyFont="1" applyFill="1" applyBorder="1" applyAlignment="1">
      <alignment horizontal="right" vertical="center"/>
    </xf>
    <xf numFmtId="166" fontId="9" fillId="0" borderId="13" xfId="2" applyNumberFormat="1" applyFont="1" applyFill="1" applyBorder="1" applyAlignment="1">
      <alignment horizontal="right" vertical="center"/>
    </xf>
    <xf numFmtId="166" fontId="9" fillId="0" borderId="14" xfId="2" applyNumberFormat="1" applyFont="1" applyFill="1" applyBorder="1" applyAlignment="1">
      <alignment horizontal="right" vertical="center"/>
    </xf>
    <xf numFmtId="166" fontId="8" fillId="0" borderId="17" xfId="2" applyNumberFormat="1" applyFont="1" applyFill="1" applyBorder="1" applyAlignment="1">
      <alignment horizontal="right" vertical="center"/>
    </xf>
    <xf numFmtId="166" fontId="9" fillId="0" borderId="15" xfId="2" applyNumberFormat="1" applyFont="1" applyFill="1" applyBorder="1" applyAlignment="1">
      <alignment horizontal="right" vertical="center"/>
    </xf>
    <xf numFmtId="166" fontId="9" fillId="0" borderId="16" xfId="2" applyNumberFormat="1" applyFont="1" applyFill="1" applyBorder="1" applyAlignment="1">
      <alignment horizontal="right" vertical="center"/>
    </xf>
    <xf numFmtId="166" fontId="8" fillId="0" borderId="18" xfId="2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8" fillId="0" borderId="8" xfId="2" applyNumberFormat="1" applyFont="1" applyFill="1" applyBorder="1" applyAlignment="1">
      <alignment horizontal="right" vertical="center"/>
    </xf>
    <xf numFmtId="166" fontId="9" fillId="0" borderId="19" xfId="2" applyNumberFormat="1" applyFont="1" applyFill="1" applyBorder="1" applyAlignment="1">
      <alignment horizontal="right" vertical="center"/>
    </xf>
    <xf numFmtId="166" fontId="9" fillId="0" borderId="20" xfId="2" applyNumberFormat="1" applyFont="1" applyFill="1" applyBorder="1" applyAlignment="1">
      <alignment horizontal="right" vertical="center"/>
    </xf>
    <xf numFmtId="166" fontId="8" fillId="0" borderId="21" xfId="2" applyNumberFormat="1" applyFont="1" applyFill="1" applyBorder="1" applyAlignment="1">
      <alignment horizontal="right" vertical="center"/>
    </xf>
    <xf numFmtId="166" fontId="9" fillId="0" borderId="14" xfId="2" applyNumberFormat="1" applyFont="1" applyFill="1" applyBorder="1" applyAlignment="1">
      <alignment horizontal="left" vertical="center" inden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Border="1" applyAlignment="1">
      <alignment horizontal="left" vertical="top" wrapText="1"/>
    </xf>
    <xf numFmtId="0" fontId="22" fillId="0" borderId="37" xfId="0" applyFont="1" applyBorder="1" applyAlignment="1">
      <alignment horizontal="left" vertical="top" wrapText="1"/>
    </xf>
    <xf numFmtId="0" fontId="22" fillId="0" borderId="38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wrapText="1"/>
    </xf>
    <xf numFmtId="0" fontId="24" fillId="0" borderId="1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2" fillId="0" borderId="5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0" fontId="8" fillId="0" borderId="3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0" fillId="0" borderId="5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4" fillId="0" borderId="37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8" fillId="0" borderId="30" xfId="0" applyFont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left" vertical="top" wrapText="1"/>
    </xf>
    <xf numFmtId="0" fontId="20" fillId="0" borderId="3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C0504D"/>
      <color rgb="FFDB6413"/>
      <color rgb="FFF2DBDB"/>
      <color rgb="FFF06A2E"/>
      <color rgb="FF92D050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0.46647401937175575</c:v>
                </c:pt>
                <c:pt idx="1">
                  <c:v>0.30630919890833197</c:v>
                </c:pt>
                <c:pt idx="2">
                  <c:v>0.14421790549579921</c:v>
                </c:pt>
                <c:pt idx="3">
                  <c:v>8.2998876224113019E-2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2803339914836929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Patología!$B$84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Patología!$B$85:$B$88</c:f>
              <c:numCache>
                <c:formatCode>#,##0</c:formatCode>
                <c:ptCount val="4"/>
                <c:pt idx="0">
                  <c:v>8354</c:v>
                </c:pt>
                <c:pt idx="1">
                  <c:v>4780</c:v>
                </c:pt>
                <c:pt idx="2">
                  <c:v>2484</c:v>
                </c:pt>
                <c:pt idx="3">
                  <c:v>1594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Patología!$C$84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Patología!$C$85:$C$88</c:f>
              <c:numCache>
                <c:formatCode>#,##0</c:formatCode>
                <c:ptCount val="4"/>
                <c:pt idx="0">
                  <c:v>8717</c:v>
                </c:pt>
                <c:pt idx="1">
                  <c:v>5724</c:v>
                </c:pt>
                <c:pt idx="2">
                  <c:v>2695</c:v>
                </c:pt>
                <c:pt idx="3">
                  <c:v>1551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Patología!$E$84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2932811521E-2"/>
                  <c:y val="-7.6306586174195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Patología!$E$85:$E$88</c:f>
              <c:numCache>
                <c:formatCode>0.00%</c:formatCode>
                <c:ptCount val="4"/>
                <c:pt idx="0">
                  <c:v>4.3452238448647318E-2</c:v>
                </c:pt>
                <c:pt idx="1">
                  <c:v>0.197489539748954</c:v>
                </c:pt>
                <c:pt idx="2">
                  <c:v>8.4943639291465312E-2</c:v>
                </c:pt>
                <c:pt idx="3">
                  <c:v>-2.6976160602258492E-2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0.41764112567500061"/>
              <c:y val="0.880299543271296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0.41946126377891629</c:v>
                </c:pt>
                <c:pt idx="1">
                  <c:v>0.32683201366247477</c:v>
                </c:pt>
                <c:pt idx="2">
                  <c:v>0.1365277130880298</c:v>
                </c:pt>
                <c:pt idx="3">
                  <c:v>0.10830034156186928</c:v>
                </c:pt>
                <c:pt idx="4">
                  <c:v>8.8786679087098277E-3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[1]Clinica!#REF!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1.2879956517829034E-3"/>
                  <c:y val="-4.4529331751184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0.12350810521940503</c:v>
                </c:pt>
                <c:pt idx="1">
                  <c:v>5.1006472299744671E-2</c:v>
                </c:pt>
                <c:pt idx="2">
                  <c:v>0.65150525503236145</c:v>
                </c:pt>
                <c:pt idx="3">
                  <c:v>0.17398016744848882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1071481986539392"/>
          <c:w val="0.7479513092488439"/>
          <c:h val="0.6434337746887783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45079</c:v>
                </c:pt>
                <c:pt idx="1">
                  <c:v>34204</c:v>
                </c:pt>
                <c:pt idx="2">
                  <c:v>14405</c:v>
                </c:pt>
                <c:pt idx="3">
                  <c:v>12445</c:v>
                </c:pt>
                <c:pt idx="4">
                  <c:v>1078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43228</c:v>
                </c:pt>
                <c:pt idx="1">
                  <c:v>33682</c:v>
                </c:pt>
                <c:pt idx="2">
                  <c:v>14070</c:v>
                </c:pt>
                <c:pt idx="3">
                  <c:v>11161</c:v>
                </c:pt>
                <c:pt idx="4">
                  <c:v>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1.8520597091683102E-2"/>
                  <c:y val="1.1251243167253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-4.106124803123401E-2</c:v>
                </c:pt>
                <c:pt idx="1">
                  <c:v>-1.5261372938837559E-2</c:v>
                </c:pt>
                <c:pt idx="2">
                  <c:v>-2.3255813953488413E-2</c:v>
                </c:pt>
                <c:pt idx="3">
                  <c:v>-0.10317396544797108</c:v>
                </c:pt>
                <c:pt idx="4">
                  <c:v>-0.15120593692022266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2768004842827561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4397</c:v>
                </c:pt>
                <c:pt idx="1">
                  <c:v>1666</c:v>
                </c:pt>
                <c:pt idx="2">
                  <c:v>22116</c:v>
                </c:pt>
                <c:pt idx="3">
                  <c:v>6025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4160</c:v>
                </c:pt>
                <c:pt idx="1">
                  <c:v>1718</c:v>
                </c:pt>
                <c:pt idx="2">
                  <c:v>21944</c:v>
                </c:pt>
                <c:pt idx="3">
                  <c:v>5860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4.2603752226531934E-2"/>
                  <c:y val="-0.117032366091734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3.382663847780127E-2"/>
                  <c:y val="0.1060606376940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14-43A7-9D8F-3058777AE1E0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-5.3900386627245833E-2</c:v>
                </c:pt>
                <c:pt idx="1">
                  <c:v>3.1212484993997647E-2</c:v>
                </c:pt>
                <c:pt idx="2">
                  <c:v>-7.7771748960029363E-3</c:v>
                </c:pt>
                <c:pt idx="3">
                  <c:v>-2.7385892116182586E-2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114300</xdr:rowOff>
    </xdr:from>
    <xdr:to>
      <xdr:col>6</xdr:col>
      <xdr:colOff>647700</xdr:colOff>
      <xdr:row>28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85723</xdr:rowOff>
    </xdr:from>
    <xdr:to>
      <xdr:col>6</xdr:col>
      <xdr:colOff>447675</xdr:colOff>
      <xdr:row>109</xdr:row>
      <xdr:rowOff>123824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6</xdr:col>
      <xdr:colOff>257175</xdr:colOff>
      <xdr:row>115</xdr:row>
      <xdr:rowOff>47625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296</xdr:row>
      <xdr:rowOff>28575</xdr:rowOff>
    </xdr:from>
    <xdr:to>
      <xdr:col>5</xdr:col>
      <xdr:colOff>657225</xdr:colOff>
      <xdr:row>314</xdr:row>
      <xdr:rowOff>133349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7"/>
  <sheetViews>
    <sheetView showGridLines="0" zoomScale="80" zoomScaleNormal="80" workbookViewId="0">
      <selection activeCell="J180" sqref="J180"/>
    </sheetView>
  </sheetViews>
  <sheetFormatPr defaultColWidth="11.44140625" defaultRowHeight="13.8" x14ac:dyDescent="0.25"/>
  <cols>
    <col min="1" max="1" width="27.109375" style="24" customWidth="1"/>
    <col min="2" max="9" width="11.6640625" style="24" customWidth="1"/>
    <col min="10" max="10" width="21.6640625" style="24" customWidth="1"/>
    <col min="11" max="11" width="20" style="24" customWidth="1"/>
    <col min="12" max="16384" width="11.44140625" style="24"/>
  </cols>
  <sheetData>
    <row r="2" spans="1:10" ht="15.75" customHeight="1" x14ac:dyDescent="0.3">
      <c r="A2" s="53" t="s">
        <v>0</v>
      </c>
      <c r="B2" s="15"/>
      <c r="C2" s="15"/>
      <c r="D2" s="15"/>
      <c r="E2" s="15"/>
      <c r="F2" s="15"/>
      <c r="G2" s="15"/>
      <c r="H2" s="16"/>
      <c r="I2" s="11"/>
    </row>
    <row r="3" spans="1:10" ht="15.75" customHeight="1" x14ac:dyDescent="0.3">
      <c r="A3" s="56" t="s">
        <v>1</v>
      </c>
      <c r="B3" s="11"/>
      <c r="C3" s="11"/>
      <c r="D3" s="11"/>
      <c r="E3" s="11"/>
      <c r="F3" s="11"/>
      <c r="G3" s="11"/>
      <c r="H3" s="17"/>
      <c r="I3" s="11"/>
    </row>
    <row r="4" spans="1:10" ht="12" customHeight="1" x14ac:dyDescent="0.3">
      <c r="A4" s="58" t="s">
        <v>2</v>
      </c>
      <c r="B4" s="11"/>
      <c r="C4" s="11"/>
      <c r="D4" s="11"/>
      <c r="E4" s="11"/>
      <c r="F4" s="11"/>
      <c r="G4" s="11"/>
      <c r="H4" s="17"/>
      <c r="I4" s="11"/>
    </row>
    <row r="5" spans="1:10" ht="15.75" customHeight="1" x14ac:dyDescent="0.3">
      <c r="A5" s="58" t="s">
        <v>186</v>
      </c>
      <c r="B5" s="11"/>
      <c r="C5" s="11"/>
      <c r="D5" s="11"/>
      <c r="E5" s="11"/>
      <c r="F5" s="11"/>
      <c r="G5" s="11"/>
      <c r="H5" s="17"/>
      <c r="I5" s="11"/>
    </row>
    <row r="6" spans="1:10" ht="13.95" customHeight="1" x14ac:dyDescent="0.25">
      <c r="A6" s="215" t="s">
        <v>3</v>
      </c>
      <c r="B6" s="223" t="s">
        <v>4</v>
      </c>
      <c r="C6" s="223"/>
      <c r="D6" s="223"/>
      <c r="E6" s="223"/>
      <c r="F6" s="223" t="s">
        <v>5</v>
      </c>
      <c r="G6" s="223"/>
      <c r="H6" s="233"/>
    </row>
    <row r="7" spans="1:10" x14ac:dyDescent="0.25">
      <c r="A7" s="222"/>
      <c r="B7" s="107" t="s">
        <v>6</v>
      </c>
      <c r="C7" s="107" t="s">
        <v>7</v>
      </c>
      <c r="D7" s="107" t="s">
        <v>8</v>
      </c>
      <c r="E7" s="107" t="s">
        <v>9</v>
      </c>
      <c r="F7" s="107" t="s">
        <v>6</v>
      </c>
      <c r="G7" s="107" t="s">
        <v>7</v>
      </c>
      <c r="H7" s="108" t="s">
        <v>9</v>
      </c>
      <c r="I7" s="62"/>
    </row>
    <row r="8" spans="1:10" ht="15.6" x14ac:dyDescent="0.25">
      <c r="A8" s="74" t="s">
        <v>10</v>
      </c>
      <c r="B8" s="124">
        <v>7707</v>
      </c>
      <c r="C8" s="124">
        <v>633</v>
      </c>
      <c r="D8" s="124">
        <v>14</v>
      </c>
      <c r="E8" s="125">
        <v>8354</v>
      </c>
      <c r="F8" s="124">
        <v>8043</v>
      </c>
      <c r="G8" s="124">
        <v>667</v>
      </c>
      <c r="H8" s="126">
        <v>8717</v>
      </c>
      <c r="I8" s="62"/>
    </row>
    <row r="9" spans="1:10" x14ac:dyDescent="0.25">
      <c r="A9" s="71" t="s">
        <v>11</v>
      </c>
      <c r="B9" s="127">
        <v>3930</v>
      </c>
      <c r="C9" s="127">
        <v>849</v>
      </c>
      <c r="D9" s="127">
        <v>1</v>
      </c>
      <c r="E9" s="128">
        <v>4780</v>
      </c>
      <c r="F9" s="127">
        <v>4655</v>
      </c>
      <c r="G9" s="127">
        <v>1067</v>
      </c>
      <c r="H9" s="129">
        <v>5724</v>
      </c>
      <c r="I9" s="62"/>
    </row>
    <row r="10" spans="1:10" x14ac:dyDescent="0.25">
      <c r="A10" s="74" t="s">
        <v>12</v>
      </c>
      <c r="B10" s="124">
        <v>1927</v>
      </c>
      <c r="C10" s="124">
        <v>557</v>
      </c>
      <c r="D10" s="124" t="s">
        <v>13</v>
      </c>
      <c r="E10" s="125">
        <v>2484</v>
      </c>
      <c r="F10" s="124">
        <v>2064</v>
      </c>
      <c r="G10" s="124">
        <v>631</v>
      </c>
      <c r="H10" s="126">
        <v>2695</v>
      </c>
      <c r="I10" s="62"/>
    </row>
    <row r="11" spans="1:10" x14ac:dyDescent="0.25">
      <c r="A11" s="71" t="s">
        <v>14</v>
      </c>
      <c r="B11" s="127">
        <v>1269</v>
      </c>
      <c r="C11" s="127">
        <v>325</v>
      </c>
      <c r="D11" s="127" t="s">
        <v>13</v>
      </c>
      <c r="E11" s="128">
        <v>1594</v>
      </c>
      <c r="F11" s="127">
        <v>1220</v>
      </c>
      <c r="G11" s="127">
        <v>331</v>
      </c>
      <c r="H11" s="129">
        <v>1551</v>
      </c>
      <c r="I11" s="62"/>
    </row>
    <row r="12" spans="1:10" x14ac:dyDescent="0.25">
      <c r="A12" s="109" t="s">
        <v>15</v>
      </c>
      <c r="B12" s="130">
        <v>14833</v>
      </c>
      <c r="C12" s="130">
        <v>2364</v>
      </c>
      <c r="D12" s="130">
        <v>15</v>
      </c>
      <c r="E12" s="130">
        <v>17212</v>
      </c>
      <c r="F12" s="130">
        <v>15982</v>
      </c>
      <c r="G12" s="130">
        <v>2696</v>
      </c>
      <c r="H12" s="131">
        <v>18687</v>
      </c>
      <c r="I12" s="62"/>
    </row>
    <row r="13" spans="1:10" ht="90" customHeight="1" x14ac:dyDescent="0.25">
      <c r="A13" s="234" t="s">
        <v>16</v>
      </c>
      <c r="B13" s="235"/>
      <c r="C13" s="235"/>
      <c r="D13" s="235"/>
      <c r="E13" s="235"/>
      <c r="F13" s="235"/>
      <c r="G13" s="235"/>
      <c r="H13" s="236"/>
      <c r="I13" s="186"/>
      <c r="J13" s="62"/>
    </row>
    <row r="14" spans="1:10" ht="16.5" customHeight="1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62"/>
    </row>
    <row r="15" spans="1:10" ht="29.4" customHeight="1" x14ac:dyDescent="0.25">
      <c r="A15" s="237" t="s">
        <v>187</v>
      </c>
      <c r="B15" s="237"/>
      <c r="C15" s="237"/>
      <c r="D15" s="237"/>
      <c r="E15" s="237"/>
      <c r="F15" s="237"/>
      <c r="G15" s="237"/>
      <c r="H15" s="237"/>
      <c r="I15" s="237"/>
    </row>
    <row r="18" spans="2:5" x14ac:dyDescent="0.25">
      <c r="B18" s="39" t="s">
        <v>17</v>
      </c>
      <c r="C18" s="62"/>
      <c r="D18" s="63">
        <f>+H8/H12</f>
        <v>0.46647401937175575</v>
      </c>
      <c r="E18" s="62"/>
    </row>
    <row r="19" spans="2:5" x14ac:dyDescent="0.25">
      <c r="B19" s="39" t="s">
        <v>11</v>
      </c>
      <c r="C19" s="62"/>
      <c r="D19" s="63">
        <f>+H9/H12</f>
        <v>0.30630919890833197</v>
      </c>
      <c r="E19" s="62"/>
    </row>
    <row r="20" spans="2:5" x14ac:dyDescent="0.25">
      <c r="B20" s="39" t="s">
        <v>12</v>
      </c>
      <c r="C20" s="62"/>
      <c r="D20" s="63">
        <f>+H10/H12</f>
        <v>0.14421790549579921</v>
      </c>
      <c r="E20" s="62"/>
    </row>
    <row r="21" spans="2:5" x14ac:dyDescent="0.25">
      <c r="B21" s="39" t="s">
        <v>14</v>
      </c>
      <c r="C21" s="62"/>
      <c r="D21" s="63">
        <f>+H11/H12</f>
        <v>8.2998876224113019E-2</v>
      </c>
      <c r="E21" s="62"/>
    </row>
    <row r="22" spans="2:5" x14ac:dyDescent="0.25">
      <c r="C22" s="62"/>
    </row>
    <row r="33" spans="1:6" x14ac:dyDescent="0.25">
      <c r="A33" s="53" t="s">
        <v>18</v>
      </c>
      <c r="B33" s="22"/>
      <c r="C33" s="22"/>
      <c r="D33" s="22"/>
      <c r="E33" s="22"/>
      <c r="F33" s="23"/>
    </row>
    <row r="34" spans="1:6" ht="15" customHeight="1" x14ac:dyDescent="0.25">
      <c r="A34" s="56" t="s">
        <v>19</v>
      </c>
      <c r="F34" s="25"/>
    </row>
    <row r="35" spans="1:6" x14ac:dyDescent="0.25">
      <c r="A35" s="58" t="s">
        <v>2</v>
      </c>
      <c r="F35" s="25"/>
    </row>
    <row r="36" spans="1:6" ht="15.75" customHeight="1" x14ac:dyDescent="0.25">
      <c r="A36" s="58" t="s">
        <v>188</v>
      </c>
      <c r="F36" s="25"/>
    </row>
    <row r="37" spans="1:6" ht="14.4" x14ac:dyDescent="0.3">
      <c r="A37" s="215" t="s">
        <v>20</v>
      </c>
      <c r="B37" s="217" t="s">
        <v>21</v>
      </c>
      <c r="C37" s="217"/>
      <c r="D37" s="217"/>
      <c r="E37" s="217"/>
      <c r="F37" s="218"/>
    </row>
    <row r="38" spans="1:6" ht="45" customHeight="1" x14ac:dyDescent="0.25">
      <c r="A38" s="222"/>
      <c r="B38" s="107" t="s">
        <v>22</v>
      </c>
      <c r="C38" s="107" t="s">
        <v>11</v>
      </c>
      <c r="D38" s="107" t="s">
        <v>12</v>
      </c>
      <c r="E38" s="107" t="s">
        <v>14</v>
      </c>
      <c r="F38" s="108" t="s">
        <v>23</v>
      </c>
    </row>
    <row r="39" spans="1:6" x14ac:dyDescent="0.25">
      <c r="A39" s="74" t="s">
        <v>24</v>
      </c>
      <c r="B39" s="124">
        <v>12</v>
      </c>
      <c r="C39" s="124">
        <v>28</v>
      </c>
      <c r="D39" s="124">
        <v>97</v>
      </c>
      <c r="E39" s="124" t="s">
        <v>13</v>
      </c>
      <c r="F39" s="126">
        <v>137</v>
      </c>
    </row>
    <row r="40" spans="1:6" x14ac:dyDescent="0.25">
      <c r="A40" s="71" t="s">
        <v>25</v>
      </c>
      <c r="B40" s="127">
        <v>12</v>
      </c>
      <c r="C40" s="127">
        <v>24</v>
      </c>
      <c r="D40" s="127">
        <v>41</v>
      </c>
      <c r="E40" s="127">
        <v>1</v>
      </c>
      <c r="F40" s="129">
        <v>78</v>
      </c>
    </row>
    <row r="41" spans="1:6" x14ac:dyDescent="0.25">
      <c r="A41" s="74" t="s">
        <v>26</v>
      </c>
      <c r="B41" s="124">
        <v>47</v>
      </c>
      <c r="C41" s="124">
        <v>45</v>
      </c>
      <c r="D41" s="124">
        <v>48</v>
      </c>
      <c r="E41" s="124">
        <v>68</v>
      </c>
      <c r="F41" s="126">
        <v>208</v>
      </c>
    </row>
    <row r="42" spans="1:6" x14ac:dyDescent="0.25">
      <c r="A42" s="71" t="s">
        <v>27</v>
      </c>
      <c r="B42" s="127">
        <v>327</v>
      </c>
      <c r="C42" s="127">
        <v>227</v>
      </c>
      <c r="D42" s="127">
        <v>48</v>
      </c>
      <c r="E42" s="127">
        <v>101</v>
      </c>
      <c r="F42" s="129">
        <v>703</v>
      </c>
    </row>
    <row r="43" spans="1:6" x14ac:dyDescent="0.25">
      <c r="A43" s="74" t="s">
        <v>28</v>
      </c>
      <c r="B43" s="124">
        <v>459</v>
      </c>
      <c r="C43" s="124">
        <v>293</v>
      </c>
      <c r="D43" s="124">
        <v>43</v>
      </c>
      <c r="E43" s="124">
        <v>87</v>
      </c>
      <c r="F43" s="126">
        <v>882</v>
      </c>
    </row>
    <row r="44" spans="1:6" x14ac:dyDescent="0.25">
      <c r="A44" s="71" t="s">
        <v>29</v>
      </c>
      <c r="B44" s="127">
        <v>1616</v>
      </c>
      <c r="C44" s="127">
        <v>803</v>
      </c>
      <c r="D44" s="127">
        <v>133</v>
      </c>
      <c r="E44" s="127">
        <v>194</v>
      </c>
      <c r="F44" s="129">
        <v>2746</v>
      </c>
    </row>
    <row r="45" spans="1:6" x14ac:dyDescent="0.25">
      <c r="A45" s="74" t="s">
        <v>30</v>
      </c>
      <c r="B45" s="124">
        <v>1637</v>
      </c>
      <c r="C45" s="124">
        <v>691</v>
      </c>
      <c r="D45" s="124">
        <v>153</v>
      </c>
      <c r="E45" s="124">
        <v>180</v>
      </c>
      <c r="F45" s="126">
        <v>2661</v>
      </c>
    </row>
    <row r="46" spans="1:6" x14ac:dyDescent="0.25">
      <c r="A46" s="71" t="s">
        <v>31</v>
      </c>
      <c r="B46" s="127">
        <v>1363</v>
      </c>
      <c r="C46" s="127">
        <v>571</v>
      </c>
      <c r="D46" s="127">
        <v>163</v>
      </c>
      <c r="E46" s="127">
        <v>150</v>
      </c>
      <c r="F46" s="129">
        <v>2247</v>
      </c>
    </row>
    <row r="47" spans="1:6" x14ac:dyDescent="0.25">
      <c r="A47" s="74" t="s">
        <v>32</v>
      </c>
      <c r="B47" s="124">
        <v>1029</v>
      </c>
      <c r="C47" s="124">
        <v>490</v>
      </c>
      <c r="D47" s="124">
        <v>138</v>
      </c>
      <c r="E47" s="124">
        <v>115</v>
      </c>
      <c r="F47" s="126">
        <v>1772</v>
      </c>
    </row>
    <row r="48" spans="1:6" x14ac:dyDescent="0.25">
      <c r="A48" s="71" t="s">
        <v>33</v>
      </c>
      <c r="B48" s="127">
        <v>685</v>
      </c>
      <c r="C48" s="127">
        <v>396</v>
      </c>
      <c r="D48" s="127">
        <v>143</v>
      </c>
      <c r="E48" s="127">
        <v>90</v>
      </c>
      <c r="F48" s="129">
        <v>1314</v>
      </c>
    </row>
    <row r="49" spans="1:6" x14ac:dyDescent="0.25">
      <c r="A49" s="74" t="s">
        <v>34</v>
      </c>
      <c r="B49" s="124">
        <v>495</v>
      </c>
      <c r="C49" s="124">
        <v>338</v>
      </c>
      <c r="D49" s="124">
        <v>130</v>
      </c>
      <c r="E49" s="124">
        <v>102</v>
      </c>
      <c r="F49" s="126">
        <v>1065</v>
      </c>
    </row>
    <row r="50" spans="1:6" x14ac:dyDescent="0.25">
      <c r="A50" s="71" t="s">
        <v>35</v>
      </c>
      <c r="B50" s="127">
        <v>374</v>
      </c>
      <c r="C50" s="127">
        <v>298</v>
      </c>
      <c r="D50" s="127">
        <v>125</v>
      </c>
      <c r="E50" s="127">
        <v>86</v>
      </c>
      <c r="F50" s="129">
        <v>883</v>
      </c>
    </row>
    <row r="51" spans="1:6" x14ac:dyDescent="0.25">
      <c r="A51" s="74" t="s">
        <v>36</v>
      </c>
      <c r="B51" s="124">
        <v>264</v>
      </c>
      <c r="C51" s="124">
        <v>299</v>
      </c>
      <c r="D51" s="124">
        <v>170</v>
      </c>
      <c r="E51" s="124">
        <v>86</v>
      </c>
      <c r="F51" s="126">
        <v>819</v>
      </c>
    </row>
    <row r="52" spans="1:6" x14ac:dyDescent="0.25">
      <c r="A52" s="71" t="s">
        <v>37</v>
      </c>
      <c r="B52" s="127">
        <v>168</v>
      </c>
      <c r="C52" s="127">
        <v>280</v>
      </c>
      <c r="D52" s="127">
        <v>184</v>
      </c>
      <c r="E52" s="127">
        <v>75</v>
      </c>
      <c r="F52" s="129">
        <v>707</v>
      </c>
    </row>
    <row r="53" spans="1:6" x14ac:dyDescent="0.25">
      <c r="A53" s="74" t="s">
        <v>38</v>
      </c>
      <c r="B53" s="124">
        <v>107</v>
      </c>
      <c r="C53" s="124">
        <v>290</v>
      </c>
      <c r="D53" s="124">
        <v>183</v>
      </c>
      <c r="E53" s="124">
        <v>83</v>
      </c>
      <c r="F53" s="126">
        <v>663</v>
      </c>
    </row>
    <row r="54" spans="1:6" x14ac:dyDescent="0.25">
      <c r="A54" s="71" t="s">
        <v>39</v>
      </c>
      <c r="B54" s="127">
        <v>68</v>
      </c>
      <c r="C54" s="127">
        <v>247</v>
      </c>
      <c r="D54" s="127">
        <v>184</v>
      </c>
      <c r="E54" s="127">
        <v>57</v>
      </c>
      <c r="F54" s="129">
        <v>556</v>
      </c>
    </row>
    <row r="55" spans="1:6" x14ac:dyDescent="0.25">
      <c r="A55" s="74" t="s">
        <v>40</v>
      </c>
      <c r="B55" s="124">
        <v>35</v>
      </c>
      <c r="C55" s="124">
        <v>186</v>
      </c>
      <c r="D55" s="124">
        <v>154</v>
      </c>
      <c r="E55" s="124">
        <v>36</v>
      </c>
      <c r="F55" s="126">
        <v>411</v>
      </c>
    </row>
    <row r="56" spans="1:6" x14ac:dyDescent="0.25">
      <c r="A56" s="71" t="s">
        <v>41</v>
      </c>
      <c r="B56" s="127">
        <v>19</v>
      </c>
      <c r="C56" s="127">
        <v>218</v>
      </c>
      <c r="D56" s="127">
        <v>558</v>
      </c>
      <c r="E56" s="127">
        <v>40</v>
      </c>
      <c r="F56" s="129">
        <v>835</v>
      </c>
    </row>
    <row r="57" spans="1:6" ht="14.4" thickBot="1" x14ac:dyDescent="0.3">
      <c r="A57" s="187" t="s">
        <v>15</v>
      </c>
      <c r="B57" s="132">
        <v>8717</v>
      </c>
      <c r="C57" s="132">
        <v>5724</v>
      </c>
      <c r="D57" s="132">
        <v>2695</v>
      </c>
      <c r="E57" s="132">
        <v>1551</v>
      </c>
      <c r="F57" s="133">
        <v>18687</v>
      </c>
    </row>
    <row r="58" spans="1:6" ht="102" customHeight="1" x14ac:dyDescent="0.25">
      <c r="A58" s="227" t="s">
        <v>42</v>
      </c>
      <c r="B58" s="228"/>
      <c r="C58" s="228"/>
      <c r="D58" s="228"/>
      <c r="E58" s="228"/>
      <c r="F58" s="229"/>
    </row>
    <row r="59" spans="1:6" ht="23.25" customHeight="1" x14ac:dyDescent="0.25">
      <c r="A59" s="192"/>
      <c r="B59" s="192"/>
      <c r="C59" s="192"/>
      <c r="D59" s="192"/>
      <c r="E59" s="192"/>
      <c r="F59" s="192"/>
    </row>
    <row r="60" spans="1:6" ht="17.25" customHeight="1" x14ac:dyDescent="0.25">
      <c r="A60" s="19"/>
      <c r="B60" s="19"/>
      <c r="C60" s="19"/>
      <c r="D60" s="19"/>
      <c r="E60" s="19"/>
      <c r="F60" s="19"/>
    </row>
    <row r="61" spans="1:6" ht="15" customHeight="1" x14ac:dyDescent="0.25">
      <c r="A61" s="53" t="s">
        <v>43</v>
      </c>
      <c r="B61" s="20"/>
      <c r="C61" s="20"/>
      <c r="D61" s="20"/>
      <c r="E61" s="20"/>
      <c r="F61" s="21"/>
    </row>
    <row r="62" spans="1:6" ht="15.75" customHeight="1" x14ac:dyDescent="0.25">
      <c r="A62" s="56" t="s">
        <v>44</v>
      </c>
      <c r="B62" s="31"/>
      <c r="C62" s="31"/>
      <c r="D62" s="31"/>
      <c r="E62" s="31"/>
      <c r="F62" s="41"/>
    </row>
    <row r="63" spans="1:6" ht="11.25" customHeight="1" x14ac:dyDescent="0.25">
      <c r="A63" s="58" t="s">
        <v>2</v>
      </c>
      <c r="B63" s="59"/>
      <c r="C63" s="59"/>
      <c r="D63" s="59"/>
      <c r="E63" s="59"/>
      <c r="F63" s="60"/>
    </row>
    <row r="64" spans="1:6" ht="15.75" customHeight="1" x14ac:dyDescent="0.25">
      <c r="A64" s="58" t="s">
        <v>188</v>
      </c>
      <c r="B64" s="95"/>
      <c r="C64" s="95"/>
      <c r="D64" s="95"/>
      <c r="E64" s="95"/>
      <c r="F64" s="96"/>
    </row>
    <row r="65" spans="1:6" ht="19.5" customHeight="1" x14ac:dyDescent="0.3">
      <c r="A65" s="215" t="s">
        <v>45</v>
      </c>
      <c r="B65" s="217" t="s">
        <v>21</v>
      </c>
      <c r="C65" s="217"/>
      <c r="D65" s="217"/>
      <c r="E65" s="217"/>
      <c r="F65" s="218"/>
    </row>
    <row r="66" spans="1:6" ht="27" customHeight="1" x14ac:dyDescent="0.25">
      <c r="A66" s="222"/>
      <c r="B66" s="107" t="s">
        <v>22</v>
      </c>
      <c r="C66" s="107" t="s">
        <v>11</v>
      </c>
      <c r="D66" s="107" t="s">
        <v>12</v>
      </c>
      <c r="E66" s="107" t="s">
        <v>14</v>
      </c>
      <c r="F66" s="108" t="s">
        <v>23</v>
      </c>
    </row>
    <row r="67" spans="1:6" ht="14.25" customHeight="1" x14ac:dyDescent="0.25">
      <c r="A67" s="74" t="s">
        <v>46</v>
      </c>
      <c r="B67" s="124">
        <v>13</v>
      </c>
      <c r="C67" s="124">
        <v>34</v>
      </c>
      <c r="D67" s="124">
        <v>114</v>
      </c>
      <c r="E67" s="124" t="s">
        <v>13</v>
      </c>
      <c r="F67" s="126">
        <v>161</v>
      </c>
    </row>
    <row r="68" spans="1:6" ht="14.25" customHeight="1" x14ac:dyDescent="0.25">
      <c r="A68" s="71" t="s">
        <v>47</v>
      </c>
      <c r="B68" s="127">
        <v>19</v>
      </c>
      <c r="C68" s="127">
        <v>28</v>
      </c>
      <c r="D68" s="127">
        <v>40</v>
      </c>
      <c r="E68" s="127">
        <v>11</v>
      </c>
      <c r="F68" s="129">
        <v>98</v>
      </c>
    </row>
    <row r="69" spans="1:6" ht="14.25" customHeight="1" x14ac:dyDescent="0.25">
      <c r="A69" s="74" t="s">
        <v>48</v>
      </c>
      <c r="B69" s="124">
        <v>366</v>
      </c>
      <c r="C69" s="124">
        <v>262</v>
      </c>
      <c r="D69" s="124">
        <v>80</v>
      </c>
      <c r="E69" s="124">
        <v>159</v>
      </c>
      <c r="F69" s="126">
        <v>867</v>
      </c>
    </row>
    <row r="70" spans="1:6" ht="14.25" customHeight="1" x14ac:dyDescent="0.25">
      <c r="A70" s="71" t="s">
        <v>49</v>
      </c>
      <c r="B70" s="127">
        <v>3395</v>
      </c>
      <c r="C70" s="127">
        <v>1674</v>
      </c>
      <c r="D70" s="127">
        <v>297</v>
      </c>
      <c r="E70" s="127">
        <v>427</v>
      </c>
      <c r="F70" s="129">
        <v>5793</v>
      </c>
    </row>
    <row r="71" spans="1:6" ht="14.25" customHeight="1" x14ac:dyDescent="0.25">
      <c r="A71" s="74" t="s">
        <v>50</v>
      </c>
      <c r="B71" s="124">
        <v>3394</v>
      </c>
      <c r="C71" s="124">
        <v>1570</v>
      </c>
      <c r="D71" s="124">
        <v>476</v>
      </c>
      <c r="E71" s="124">
        <v>389</v>
      </c>
      <c r="F71" s="126">
        <v>5829</v>
      </c>
    </row>
    <row r="72" spans="1:6" ht="14.25" customHeight="1" x14ac:dyDescent="0.25">
      <c r="A72" s="71" t="s">
        <v>51</v>
      </c>
      <c r="B72" s="127">
        <v>1133</v>
      </c>
      <c r="C72" s="127">
        <v>935</v>
      </c>
      <c r="D72" s="127">
        <v>425</v>
      </c>
      <c r="E72" s="127">
        <v>274</v>
      </c>
      <c r="F72" s="129">
        <v>2767</v>
      </c>
    </row>
    <row r="73" spans="1:6" ht="14.25" customHeight="1" x14ac:dyDescent="0.25">
      <c r="A73" s="74" t="s">
        <v>52</v>
      </c>
      <c r="B73" s="124">
        <v>343</v>
      </c>
      <c r="C73" s="124">
        <v>817</v>
      </c>
      <c r="D73" s="124">
        <v>551</v>
      </c>
      <c r="E73" s="124">
        <v>215</v>
      </c>
      <c r="F73" s="126">
        <v>1926</v>
      </c>
    </row>
    <row r="74" spans="1:6" ht="14.25" customHeight="1" x14ac:dyDescent="0.25">
      <c r="A74" s="71" t="s">
        <v>53</v>
      </c>
      <c r="B74" s="127">
        <v>53</v>
      </c>
      <c r="C74" s="127">
        <v>378</v>
      </c>
      <c r="D74" s="127">
        <v>552</v>
      </c>
      <c r="E74" s="127">
        <v>73</v>
      </c>
      <c r="F74" s="129">
        <v>1056</v>
      </c>
    </row>
    <row r="75" spans="1:6" ht="14.25" customHeight="1" x14ac:dyDescent="0.25">
      <c r="A75" s="74" t="s">
        <v>54</v>
      </c>
      <c r="B75" s="124">
        <v>1</v>
      </c>
      <c r="C75" s="124">
        <v>26</v>
      </c>
      <c r="D75" s="124">
        <v>160</v>
      </c>
      <c r="E75" s="124">
        <v>3</v>
      </c>
      <c r="F75" s="126">
        <v>190</v>
      </c>
    </row>
    <row r="76" spans="1:6" ht="14.25" customHeight="1" x14ac:dyDescent="0.25">
      <c r="A76" s="188" t="s">
        <v>15</v>
      </c>
      <c r="B76" s="189">
        <v>8717</v>
      </c>
      <c r="C76" s="189">
        <v>5724</v>
      </c>
      <c r="D76" s="189">
        <v>2695</v>
      </c>
      <c r="E76" s="189">
        <v>1551</v>
      </c>
      <c r="F76" s="190">
        <v>18687</v>
      </c>
    </row>
    <row r="77" spans="1:6" ht="103.8" customHeight="1" x14ac:dyDescent="0.25">
      <c r="A77" s="224" t="s">
        <v>55</v>
      </c>
      <c r="B77" s="225"/>
      <c r="C77" s="225"/>
      <c r="D77" s="225"/>
      <c r="E77" s="225"/>
      <c r="F77" s="226"/>
    </row>
    <row r="78" spans="1:6" x14ac:dyDescent="0.25">
      <c r="A78" s="64"/>
      <c r="B78" s="65"/>
      <c r="C78" s="65"/>
      <c r="D78" s="65"/>
      <c r="E78" s="65"/>
      <c r="F78" s="65"/>
    </row>
    <row r="79" spans="1:6" x14ac:dyDescent="0.25">
      <c r="A79" s="64"/>
      <c r="B79" s="65"/>
      <c r="C79" s="65"/>
      <c r="D79" s="65"/>
      <c r="E79" s="65"/>
      <c r="F79" s="65"/>
    </row>
    <row r="80" spans="1:6" ht="15" customHeight="1" x14ac:dyDescent="0.25">
      <c r="A80" s="86" t="s">
        <v>56</v>
      </c>
      <c r="B80" s="87"/>
      <c r="C80" s="87"/>
      <c r="D80" s="87"/>
      <c r="E80" s="88"/>
      <c r="F80" s="19"/>
    </row>
    <row r="81" spans="1:7" ht="16.2" customHeight="1" x14ac:dyDescent="0.25">
      <c r="A81" s="240" t="s">
        <v>57</v>
      </c>
      <c r="B81" s="241"/>
      <c r="C81" s="241"/>
      <c r="D81" s="241"/>
      <c r="E81" s="242"/>
      <c r="F81" s="26"/>
    </row>
    <row r="82" spans="1:7" ht="14.4" customHeight="1" x14ac:dyDescent="0.25">
      <c r="A82" s="89" t="s">
        <v>2</v>
      </c>
      <c r="B82" s="90"/>
      <c r="C82" s="90"/>
      <c r="D82" s="90"/>
      <c r="E82" s="91"/>
      <c r="F82" s="59"/>
    </row>
    <row r="83" spans="1:7" ht="16.95" customHeight="1" x14ac:dyDescent="0.25">
      <c r="A83" s="97" t="s">
        <v>186</v>
      </c>
      <c r="B83" s="98"/>
      <c r="C83" s="98"/>
      <c r="D83" s="98"/>
      <c r="E83" s="99"/>
    </row>
    <row r="84" spans="1:7" ht="41.25" customHeight="1" x14ac:dyDescent="0.25">
      <c r="A84" s="111" t="s">
        <v>3</v>
      </c>
      <c r="B84" s="112" t="s">
        <v>4</v>
      </c>
      <c r="C84" s="112" t="s">
        <v>5</v>
      </c>
      <c r="D84" s="112" t="s">
        <v>58</v>
      </c>
      <c r="E84" s="113" t="s">
        <v>59</v>
      </c>
    </row>
    <row r="85" spans="1:7" ht="15.75" customHeight="1" x14ac:dyDescent="0.3">
      <c r="A85" s="71" t="s">
        <v>60</v>
      </c>
      <c r="B85" s="127">
        <v>8354</v>
      </c>
      <c r="C85" s="127">
        <v>8717</v>
      </c>
      <c r="D85" s="136">
        <f>+C85-B85</f>
        <v>363</v>
      </c>
      <c r="E85" s="137">
        <f>+C85/B85-1</f>
        <v>4.3452238448647318E-2</v>
      </c>
      <c r="F85" s="63"/>
    </row>
    <row r="86" spans="1:7" ht="15.75" customHeight="1" x14ac:dyDescent="0.3">
      <c r="A86" s="74" t="s">
        <v>11</v>
      </c>
      <c r="B86" s="124">
        <v>4780</v>
      </c>
      <c r="C86" s="124">
        <v>5724</v>
      </c>
      <c r="D86" s="138">
        <f>+C86-B86</f>
        <v>944</v>
      </c>
      <c r="E86" s="139">
        <f>+C86/B86-1</f>
        <v>0.197489539748954</v>
      </c>
      <c r="F86" s="63"/>
    </row>
    <row r="87" spans="1:7" ht="15.75" customHeight="1" x14ac:dyDescent="0.3">
      <c r="A87" s="71" t="s">
        <v>12</v>
      </c>
      <c r="B87" s="127">
        <v>2484</v>
      </c>
      <c r="C87" s="127">
        <v>2695</v>
      </c>
      <c r="D87" s="136">
        <f>+C87-B87</f>
        <v>211</v>
      </c>
      <c r="E87" s="137">
        <f>+C87/B87-1</f>
        <v>8.4943639291465312E-2</v>
      </c>
      <c r="F87" s="63"/>
    </row>
    <row r="88" spans="1:7" ht="15.75" customHeight="1" x14ac:dyDescent="0.3">
      <c r="A88" s="74" t="s">
        <v>14</v>
      </c>
      <c r="B88" s="124">
        <v>1594</v>
      </c>
      <c r="C88" s="124">
        <v>1551</v>
      </c>
      <c r="D88" s="138">
        <f>+C88-B88</f>
        <v>-43</v>
      </c>
      <c r="E88" s="139">
        <f>+C88/B88-1</f>
        <v>-2.6976160602258492E-2</v>
      </c>
      <c r="F88" s="63"/>
    </row>
    <row r="89" spans="1:7" ht="15.75" customHeight="1" x14ac:dyDescent="0.25">
      <c r="A89" s="106" t="s">
        <v>9</v>
      </c>
      <c r="B89" s="128">
        <v>17212</v>
      </c>
      <c r="C89" s="128">
        <v>18687</v>
      </c>
      <c r="D89" s="128">
        <f>+C89-B89</f>
        <v>1475</v>
      </c>
      <c r="E89" s="140">
        <f>+C89/B89-1</f>
        <v>8.5696026028352357E-2</v>
      </c>
      <c r="F89" s="63"/>
    </row>
    <row r="90" spans="1:7" ht="108" customHeight="1" x14ac:dyDescent="0.25">
      <c r="A90" s="243" t="s">
        <v>61</v>
      </c>
      <c r="B90" s="244"/>
      <c r="C90" s="244"/>
      <c r="D90" s="244"/>
      <c r="E90" s="245"/>
      <c r="F90" s="66"/>
    </row>
    <row r="91" spans="1:7" x14ac:dyDescent="0.25">
      <c r="A91" s="64"/>
      <c r="B91" s="31"/>
      <c r="C91" s="31"/>
      <c r="D91" s="31"/>
      <c r="E91" s="68"/>
      <c r="F91" s="66"/>
      <c r="G91" s="67"/>
    </row>
    <row r="93" spans="1:7" ht="35.25" customHeight="1" x14ac:dyDescent="0.25">
      <c r="A93" s="246" t="s">
        <v>189</v>
      </c>
      <c r="B93" s="246"/>
      <c r="C93" s="246"/>
      <c r="D93" s="246"/>
      <c r="E93" s="246"/>
      <c r="F93" s="246"/>
      <c r="G93" s="246"/>
    </row>
    <row r="97" spans="1:2" x14ac:dyDescent="0.25">
      <c r="A97" s="39"/>
      <c r="B97" s="69"/>
    </row>
    <row r="98" spans="1:2" x14ac:dyDescent="0.25">
      <c r="A98" s="39"/>
      <c r="B98" s="69"/>
    </row>
    <row r="99" spans="1:2" x14ac:dyDescent="0.25">
      <c r="A99" s="39"/>
      <c r="B99" s="69"/>
    </row>
    <row r="100" spans="1:2" x14ac:dyDescent="0.25">
      <c r="A100" s="39"/>
      <c r="B100" s="69"/>
    </row>
    <row r="113" spans="1:6" ht="15.75" customHeight="1" x14ac:dyDescent="0.25">
      <c r="A113" s="53" t="s">
        <v>62</v>
      </c>
      <c r="B113" s="54"/>
      <c r="C113" s="54"/>
      <c r="D113" s="54"/>
      <c r="E113" s="54"/>
      <c r="F113" s="23"/>
    </row>
    <row r="114" spans="1:6" ht="15" customHeight="1" x14ac:dyDescent="0.25">
      <c r="A114" s="230" t="s">
        <v>63</v>
      </c>
      <c r="B114" s="231"/>
      <c r="C114" s="231"/>
      <c r="D114" s="231"/>
      <c r="E114" s="231"/>
      <c r="F114" s="25"/>
    </row>
    <row r="115" spans="1:6" x14ac:dyDescent="0.25">
      <c r="A115" s="58" t="s">
        <v>64</v>
      </c>
      <c r="B115" s="59"/>
      <c r="C115" s="59"/>
      <c r="D115" s="59"/>
      <c r="E115" s="59"/>
      <c r="F115" s="25"/>
    </row>
    <row r="116" spans="1:6" ht="16.2" x14ac:dyDescent="0.25">
      <c r="A116" s="58" t="s">
        <v>188</v>
      </c>
      <c r="F116" s="25"/>
    </row>
    <row r="117" spans="1:6" ht="20.25" customHeight="1" x14ac:dyDescent="0.25">
      <c r="A117" s="215" t="s">
        <v>65</v>
      </c>
      <c r="B117" s="238" t="s">
        <v>21</v>
      </c>
      <c r="C117" s="238"/>
      <c r="D117" s="238"/>
      <c r="E117" s="238"/>
      <c r="F117" s="239"/>
    </row>
    <row r="118" spans="1:6" ht="32.25" customHeight="1" x14ac:dyDescent="0.25">
      <c r="A118" s="222"/>
      <c r="B118" s="107" t="s">
        <v>22</v>
      </c>
      <c r="C118" s="107" t="s">
        <v>11</v>
      </c>
      <c r="D118" s="107" t="s">
        <v>12</v>
      </c>
      <c r="E118" s="107" t="s">
        <v>14</v>
      </c>
      <c r="F118" s="108" t="s">
        <v>23</v>
      </c>
    </row>
    <row r="119" spans="1:6" x14ac:dyDescent="0.25">
      <c r="A119" s="119" t="s">
        <v>66</v>
      </c>
      <c r="B119" s="200">
        <v>6</v>
      </c>
      <c r="C119" s="201">
        <v>19</v>
      </c>
      <c r="D119" s="201">
        <v>1</v>
      </c>
      <c r="E119" s="201">
        <v>1</v>
      </c>
      <c r="F119" s="202">
        <v>27</v>
      </c>
    </row>
    <row r="120" spans="1:6" x14ac:dyDescent="0.25">
      <c r="A120" s="71" t="s">
        <v>67</v>
      </c>
      <c r="B120" s="203">
        <v>69</v>
      </c>
      <c r="C120" s="204">
        <v>30</v>
      </c>
      <c r="D120" s="204">
        <v>26</v>
      </c>
      <c r="E120" s="204">
        <v>15</v>
      </c>
      <c r="F120" s="205">
        <v>140</v>
      </c>
    </row>
    <row r="121" spans="1:6" x14ac:dyDescent="0.25">
      <c r="A121" s="71" t="s">
        <v>68</v>
      </c>
      <c r="B121" s="203">
        <v>406</v>
      </c>
      <c r="C121" s="204">
        <v>100</v>
      </c>
      <c r="D121" s="204">
        <v>24</v>
      </c>
      <c r="E121" s="204">
        <v>25</v>
      </c>
      <c r="F121" s="205">
        <v>555</v>
      </c>
    </row>
    <row r="122" spans="1:6" x14ac:dyDescent="0.25">
      <c r="A122" s="71" t="s">
        <v>69</v>
      </c>
      <c r="B122" s="203">
        <v>648</v>
      </c>
      <c r="C122" s="204">
        <v>435</v>
      </c>
      <c r="D122" s="204">
        <v>283</v>
      </c>
      <c r="E122" s="204">
        <v>198</v>
      </c>
      <c r="F122" s="205">
        <v>1564</v>
      </c>
    </row>
    <row r="123" spans="1:6" x14ac:dyDescent="0.25">
      <c r="A123" s="71" t="s">
        <v>70</v>
      </c>
      <c r="B123" s="203">
        <v>101</v>
      </c>
      <c r="C123" s="204">
        <v>60</v>
      </c>
      <c r="D123" s="204">
        <v>26</v>
      </c>
      <c r="E123" s="204">
        <v>12</v>
      </c>
      <c r="F123" s="205">
        <v>199</v>
      </c>
    </row>
    <row r="124" spans="1:6" x14ac:dyDescent="0.25">
      <c r="A124" s="71" t="s">
        <v>71</v>
      </c>
      <c r="B124" s="203">
        <v>194</v>
      </c>
      <c r="C124" s="204">
        <v>127</v>
      </c>
      <c r="D124" s="204">
        <v>35</v>
      </c>
      <c r="E124" s="204">
        <v>21</v>
      </c>
      <c r="F124" s="205">
        <v>377</v>
      </c>
    </row>
    <row r="125" spans="1:6" x14ac:dyDescent="0.25">
      <c r="A125" s="71" t="s">
        <v>72</v>
      </c>
      <c r="B125" s="206">
        <v>165</v>
      </c>
      <c r="C125" s="207">
        <v>77</v>
      </c>
      <c r="D125" s="207">
        <v>20</v>
      </c>
      <c r="E125" s="207">
        <v>14</v>
      </c>
      <c r="F125" s="208">
        <v>276</v>
      </c>
    </row>
    <row r="126" spans="1:6" x14ac:dyDescent="0.25">
      <c r="A126" s="71" t="s">
        <v>73</v>
      </c>
      <c r="B126" s="209">
        <v>28</v>
      </c>
      <c r="C126" s="209">
        <v>26</v>
      </c>
      <c r="D126" s="209">
        <v>7</v>
      </c>
      <c r="E126" s="209">
        <v>8</v>
      </c>
      <c r="F126" s="210">
        <v>69</v>
      </c>
    </row>
    <row r="127" spans="1:6" x14ac:dyDescent="0.25">
      <c r="A127" s="71" t="s">
        <v>74</v>
      </c>
      <c r="B127" s="211">
        <v>53</v>
      </c>
      <c r="C127" s="212">
        <v>66</v>
      </c>
      <c r="D127" s="212">
        <v>59</v>
      </c>
      <c r="E127" s="212">
        <v>25</v>
      </c>
      <c r="F127" s="213">
        <v>203</v>
      </c>
    </row>
    <row r="128" spans="1:6" x14ac:dyDescent="0.25">
      <c r="A128" s="71" t="s">
        <v>75</v>
      </c>
      <c r="B128" s="214">
        <v>0</v>
      </c>
      <c r="C128" s="212">
        <v>2</v>
      </c>
      <c r="D128" s="212">
        <v>2</v>
      </c>
      <c r="E128" s="212">
        <v>3</v>
      </c>
      <c r="F128" s="213">
        <v>7</v>
      </c>
    </row>
    <row r="129" spans="1:9" x14ac:dyDescent="0.25">
      <c r="A129" s="71" t="s">
        <v>76</v>
      </c>
      <c r="B129" s="203">
        <v>8</v>
      </c>
      <c r="C129" s="204">
        <v>3</v>
      </c>
      <c r="D129" s="204">
        <v>5</v>
      </c>
      <c r="E129" s="204">
        <v>3</v>
      </c>
      <c r="F129" s="205">
        <v>19</v>
      </c>
    </row>
    <row r="130" spans="1:9" x14ac:dyDescent="0.25">
      <c r="A130" s="71" t="s">
        <v>77</v>
      </c>
      <c r="B130" s="203">
        <v>28</v>
      </c>
      <c r="C130" s="204">
        <v>20</v>
      </c>
      <c r="D130" s="204">
        <v>35</v>
      </c>
      <c r="E130" s="204">
        <v>26</v>
      </c>
      <c r="F130" s="205">
        <v>109</v>
      </c>
    </row>
    <row r="131" spans="1:9" x14ac:dyDescent="0.25">
      <c r="A131" s="71" t="s">
        <v>78</v>
      </c>
      <c r="B131" s="203">
        <v>170</v>
      </c>
      <c r="C131" s="204">
        <v>181</v>
      </c>
      <c r="D131" s="204">
        <v>105</v>
      </c>
      <c r="E131" s="204">
        <v>110</v>
      </c>
      <c r="F131" s="205">
        <v>566</v>
      </c>
    </row>
    <row r="132" spans="1:9" x14ac:dyDescent="0.25">
      <c r="A132" s="71" t="s">
        <v>79</v>
      </c>
      <c r="B132" s="203">
        <v>5</v>
      </c>
      <c r="C132" s="204">
        <v>4</v>
      </c>
      <c r="D132" s="204">
        <v>2</v>
      </c>
      <c r="E132" s="204">
        <v>6</v>
      </c>
      <c r="F132" s="205">
        <v>17</v>
      </c>
    </row>
    <row r="133" spans="1:9" x14ac:dyDescent="0.25">
      <c r="A133" s="71" t="s">
        <v>80</v>
      </c>
      <c r="B133" s="203">
        <v>8</v>
      </c>
      <c r="C133" s="204">
        <v>7</v>
      </c>
      <c r="D133" s="204">
        <v>3</v>
      </c>
      <c r="E133" s="204">
        <v>3</v>
      </c>
      <c r="F133" s="205">
        <v>21</v>
      </c>
    </row>
    <row r="134" spans="1:9" x14ac:dyDescent="0.25">
      <c r="A134" s="71" t="s">
        <v>81</v>
      </c>
      <c r="B134" s="203">
        <v>28</v>
      </c>
      <c r="C134" s="204">
        <v>67</v>
      </c>
      <c r="D134" s="204">
        <v>30</v>
      </c>
      <c r="E134" s="204">
        <v>12</v>
      </c>
      <c r="F134" s="205">
        <v>137</v>
      </c>
    </row>
    <row r="135" spans="1:9" x14ac:dyDescent="0.25">
      <c r="A135" s="71" t="s">
        <v>82</v>
      </c>
      <c r="B135" s="203">
        <v>47</v>
      </c>
      <c r="C135" s="204">
        <v>48</v>
      </c>
      <c r="D135" s="204">
        <v>39</v>
      </c>
      <c r="E135" s="204">
        <v>11</v>
      </c>
      <c r="F135" s="205">
        <v>145</v>
      </c>
    </row>
    <row r="136" spans="1:9" x14ac:dyDescent="0.25">
      <c r="A136" s="71" t="s">
        <v>83</v>
      </c>
      <c r="B136" s="203">
        <v>21</v>
      </c>
      <c r="C136" s="204">
        <v>30</v>
      </c>
      <c r="D136" s="204">
        <v>34</v>
      </c>
      <c r="E136" s="204">
        <v>17</v>
      </c>
      <c r="F136" s="205">
        <v>102</v>
      </c>
    </row>
    <row r="137" spans="1:9" x14ac:dyDescent="0.25">
      <c r="A137" s="71" t="s">
        <v>84</v>
      </c>
      <c r="B137" s="203">
        <v>100</v>
      </c>
      <c r="C137" s="204">
        <v>59</v>
      </c>
      <c r="D137" s="204">
        <v>29</v>
      </c>
      <c r="E137" s="204">
        <v>19</v>
      </c>
      <c r="F137" s="205">
        <v>207</v>
      </c>
    </row>
    <row r="138" spans="1:9" x14ac:dyDescent="0.25">
      <c r="A138" s="71" t="s">
        <v>85</v>
      </c>
      <c r="B138" s="203">
        <v>49</v>
      </c>
      <c r="C138" s="204">
        <v>50</v>
      </c>
      <c r="D138" s="204">
        <v>22</v>
      </c>
      <c r="E138" s="204">
        <v>20</v>
      </c>
      <c r="F138" s="205">
        <v>141</v>
      </c>
    </row>
    <row r="139" spans="1:9" x14ac:dyDescent="0.25">
      <c r="A139" s="71" t="s">
        <v>86</v>
      </c>
      <c r="B139" s="203">
        <v>1</v>
      </c>
      <c r="C139" s="204">
        <v>5</v>
      </c>
      <c r="D139" s="204">
        <v>4</v>
      </c>
      <c r="E139" s="204">
        <v>2</v>
      </c>
      <c r="F139" s="205">
        <v>12</v>
      </c>
    </row>
    <row r="140" spans="1:9" x14ac:dyDescent="0.25">
      <c r="A140" s="71" t="s">
        <v>87</v>
      </c>
      <c r="B140" s="203">
        <v>60</v>
      </c>
      <c r="C140" s="204">
        <v>7</v>
      </c>
      <c r="D140" s="204">
        <v>18</v>
      </c>
      <c r="E140" s="204">
        <v>2</v>
      </c>
      <c r="F140" s="205">
        <v>87</v>
      </c>
      <c r="I140" s="70"/>
    </row>
    <row r="141" spans="1:9" x14ac:dyDescent="0.25">
      <c r="A141" s="71" t="s">
        <v>88</v>
      </c>
      <c r="B141" s="203">
        <v>85</v>
      </c>
      <c r="C141" s="204">
        <v>27</v>
      </c>
      <c r="D141" s="204">
        <v>7</v>
      </c>
      <c r="E141" s="204">
        <v>7</v>
      </c>
      <c r="F141" s="205">
        <v>126</v>
      </c>
    </row>
    <row r="142" spans="1:9" x14ac:dyDescent="0.25">
      <c r="A142" s="71" t="s">
        <v>89</v>
      </c>
      <c r="B142" s="203">
        <v>24</v>
      </c>
      <c r="C142" s="204">
        <v>10</v>
      </c>
      <c r="D142" s="204">
        <v>8</v>
      </c>
      <c r="E142" s="204">
        <v>0</v>
      </c>
      <c r="F142" s="205">
        <v>42</v>
      </c>
    </row>
    <row r="143" spans="1:9" x14ac:dyDescent="0.25">
      <c r="A143" s="71" t="s">
        <v>90</v>
      </c>
      <c r="B143" s="203">
        <v>59</v>
      </c>
      <c r="C143" s="204">
        <v>8</v>
      </c>
      <c r="D143" s="204">
        <v>5</v>
      </c>
      <c r="E143" s="204">
        <v>2</v>
      </c>
      <c r="F143" s="205">
        <v>74</v>
      </c>
    </row>
    <row r="144" spans="1:9" x14ac:dyDescent="0.25">
      <c r="A144" s="71" t="s">
        <v>91</v>
      </c>
      <c r="B144" s="203">
        <v>72</v>
      </c>
      <c r="C144" s="204">
        <v>79</v>
      </c>
      <c r="D144" s="204">
        <v>41</v>
      </c>
      <c r="E144" s="204">
        <v>14</v>
      </c>
      <c r="F144" s="205">
        <v>206</v>
      </c>
    </row>
    <row r="145" spans="1:6" x14ac:dyDescent="0.25">
      <c r="A145" s="71" t="s">
        <v>92</v>
      </c>
      <c r="B145" s="203">
        <v>682</v>
      </c>
      <c r="C145" s="204">
        <v>236</v>
      </c>
      <c r="D145" s="204">
        <v>119</v>
      </c>
      <c r="E145" s="204">
        <v>67</v>
      </c>
      <c r="F145" s="205">
        <v>1104</v>
      </c>
    </row>
    <row r="146" spans="1:6" x14ac:dyDescent="0.25">
      <c r="A146" s="71" t="s">
        <v>93</v>
      </c>
      <c r="B146" s="203">
        <v>33</v>
      </c>
      <c r="C146" s="204">
        <v>30</v>
      </c>
      <c r="D146" s="204">
        <v>10</v>
      </c>
      <c r="E146" s="204">
        <v>7</v>
      </c>
      <c r="F146" s="205">
        <v>80</v>
      </c>
    </row>
    <row r="147" spans="1:6" x14ac:dyDescent="0.25">
      <c r="A147" s="71" t="s">
        <v>94</v>
      </c>
      <c r="B147" s="203">
        <v>4</v>
      </c>
      <c r="C147" s="204">
        <v>17</v>
      </c>
      <c r="D147" s="204">
        <v>7</v>
      </c>
      <c r="E147" s="204">
        <v>4</v>
      </c>
      <c r="F147" s="205">
        <v>32</v>
      </c>
    </row>
    <row r="148" spans="1:6" x14ac:dyDescent="0.25">
      <c r="A148" s="71" t="s">
        <v>95</v>
      </c>
      <c r="B148" s="203">
        <v>80</v>
      </c>
      <c r="C148" s="204">
        <v>66</v>
      </c>
      <c r="D148" s="204">
        <v>14</v>
      </c>
      <c r="E148" s="204">
        <v>12</v>
      </c>
      <c r="F148" s="205">
        <v>172</v>
      </c>
    </row>
    <row r="149" spans="1:6" x14ac:dyDescent="0.25">
      <c r="A149" s="71" t="s">
        <v>96</v>
      </c>
      <c r="B149" s="203">
        <v>82</v>
      </c>
      <c r="C149" s="204">
        <v>84</v>
      </c>
      <c r="D149" s="204">
        <v>43</v>
      </c>
      <c r="E149" s="204">
        <v>17</v>
      </c>
      <c r="F149" s="205">
        <v>226</v>
      </c>
    </row>
    <row r="150" spans="1:6" x14ac:dyDescent="0.25">
      <c r="A150" s="71" t="s">
        <v>97</v>
      </c>
      <c r="B150" s="206">
        <v>25</v>
      </c>
      <c r="C150" s="207">
        <v>33</v>
      </c>
      <c r="D150" s="207">
        <v>9</v>
      </c>
      <c r="E150" s="207">
        <v>6</v>
      </c>
      <c r="F150" s="208">
        <v>73</v>
      </c>
    </row>
    <row r="151" spans="1:6" x14ac:dyDescent="0.25">
      <c r="A151" s="110" t="s">
        <v>9</v>
      </c>
      <c r="B151" s="134">
        <v>3341</v>
      </c>
      <c r="C151" s="134">
        <v>2013</v>
      </c>
      <c r="D151" s="134">
        <v>1072</v>
      </c>
      <c r="E151" s="134">
        <v>689</v>
      </c>
      <c r="F151" s="135">
        <v>7115</v>
      </c>
    </row>
    <row r="152" spans="1:6" ht="75.599999999999994" customHeight="1" x14ac:dyDescent="0.25">
      <c r="A152" s="219" t="s">
        <v>98</v>
      </c>
      <c r="B152" s="220"/>
      <c r="C152" s="220"/>
      <c r="D152" s="220"/>
      <c r="E152" s="220"/>
      <c r="F152" s="221"/>
    </row>
    <row r="156" spans="1:6" ht="16.5" customHeight="1" x14ac:dyDescent="0.25">
      <c r="A156" s="53" t="s">
        <v>99</v>
      </c>
      <c r="B156" s="54"/>
      <c r="C156" s="54"/>
      <c r="D156" s="54"/>
      <c r="E156" s="54"/>
      <c r="F156" s="23"/>
    </row>
    <row r="157" spans="1:6" ht="16.5" customHeight="1" x14ac:dyDescent="0.25">
      <c r="A157" s="230" t="s">
        <v>100</v>
      </c>
      <c r="B157" s="231"/>
      <c r="C157" s="231"/>
      <c r="D157" s="231"/>
      <c r="E157" s="231"/>
      <c r="F157" s="232"/>
    </row>
    <row r="158" spans="1:6" ht="14.25" customHeight="1" x14ac:dyDescent="0.25">
      <c r="A158" s="58" t="s">
        <v>2</v>
      </c>
      <c r="B158" s="59"/>
      <c r="C158" s="59"/>
      <c r="D158" s="59"/>
      <c r="E158" s="59"/>
      <c r="F158" s="25"/>
    </row>
    <row r="159" spans="1:6" ht="16.5" customHeight="1" x14ac:dyDescent="0.25">
      <c r="A159" s="58" t="s">
        <v>188</v>
      </c>
      <c r="F159" s="25"/>
    </row>
    <row r="160" spans="1:6" ht="14.4" x14ac:dyDescent="0.3">
      <c r="A160" s="215" t="s">
        <v>101</v>
      </c>
      <c r="B160" s="217" t="s">
        <v>21</v>
      </c>
      <c r="C160" s="217"/>
      <c r="D160" s="217"/>
      <c r="E160" s="217"/>
      <c r="F160" s="218"/>
    </row>
    <row r="161" spans="1:6" ht="31.5" customHeight="1" x14ac:dyDescent="0.25">
      <c r="A161" s="216"/>
      <c r="B161" s="117" t="s">
        <v>22</v>
      </c>
      <c r="C161" s="117" t="s">
        <v>11</v>
      </c>
      <c r="D161" s="117" t="s">
        <v>12</v>
      </c>
      <c r="E161" s="117" t="s">
        <v>14</v>
      </c>
      <c r="F161" s="118" t="s">
        <v>23</v>
      </c>
    </row>
    <row r="162" spans="1:6" x14ac:dyDescent="0.25">
      <c r="A162" s="119" t="s">
        <v>102</v>
      </c>
      <c r="B162" s="183">
        <v>13</v>
      </c>
      <c r="C162" s="184">
        <v>3</v>
      </c>
      <c r="D162" s="184">
        <v>5</v>
      </c>
      <c r="E162" s="184">
        <v>3</v>
      </c>
      <c r="F162" s="185">
        <v>24</v>
      </c>
    </row>
    <row r="163" spans="1:6" x14ac:dyDescent="0.25">
      <c r="A163" s="71" t="s">
        <v>103</v>
      </c>
      <c r="B163" s="211">
        <v>1108</v>
      </c>
      <c r="C163" s="212">
        <v>714</v>
      </c>
      <c r="D163" s="212">
        <v>362</v>
      </c>
      <c r="E163" s="212">
        <v>307</v>
      </c>
      <c r="F163" s="213">
        <v>2491</v>
      </c>
    </row>
    <row r="164" spans="1:6" x14ac:dyDescent="0.25">
      <c r="A164" s="71" t="s">
        <v>66</v>
      </c>
      <c r="B164" s="211">
        <v>69</v>
      </c>
      <c r="C164" s="212">
        <v>61</v>
      </c>
      <c r="D164" s="212">
        <v>15</v>
      </c>
      <c r="E164" s="212">
        <v>19</v>
      </c>
      <c r="F164" s="213">
        <v>164</v>
      </c>
    </row>
    <row r="165" spans="1:6" ht="25.5" customHeight="1" x14ac:dyDescent="0.25">
      <c r="A165" s="82" t="s">
        <v>104</v>
      </c>
      <c r="B165" s="211">
        <v>23</v>
      </c>
      <c r="C165" s="212">
        <v>10</v>
      </c>
      <c r="D165" s="212">
        <v>9</v>
      </c>
      <c r="E165" s="212">
        <v>1</v>
      </c>
      <c r="F165" s="213">
        <v>43</v>
      </c>
    </row>
    <row r="166" spans="1:6" x14ac:dyDescent="0.25">
      <c r="A166" s="71" t="s">
        <v>105</v>
      </c>
      <c r="B166" s="203">
        <v>812</v>
      </c>
      <c r="C166" s="204">
        <v>191</v>
      </c>
      <c r="D166" s="204">
        <v>53</v>
      </c>
      <c r="E166" s="204">
        <v>46</v>
      </c>
      <c r="F166" s="205">
        <v>1102</v>
      </c>
    </row>
    <row r="167" spans="1:6" x14ac:dyDescent="0.25">
      <c r="A167" s="71" t="s">
        <v>106</v>
      </c>
      <c r="B167" s="203">
        <v>648</v>
      </c>
      <c r="C167" s="204">
        <v>435</v>
      </c>
      <c r="D167" s="204">
        <v>283</v>
      </c>
      <c r="E167" s="204">
        <v>198</v>
      </c>
      <c r="F167" s="205">
        <v>1564</v>
      </c>
    </row>
    <row r="168" spans="1:6" x14ac:dyDescent="0.25">
      <c r="A168" s="71" t="s">
        <v>107</v>
      </c>
      <c r="B168" s="203">
        <v>373</v>
      </c>
      <c r="C168" s="204">
        <v>214</v>
      </c>
      <c r="D168" s="204">
        <v>85</v>
      </c>
      <c r="E168" s="204">
        <v>41</v>
      </c>
      <c r="F168" s="205">
        <v>713</v>
      </c>
    </row>
    <row r="169" spans="1:6" x14ac:dyDescent="0.25">
      <c r="A169" s="71" t="s">
        <v>108</v>
      </c>
      <c r="B169" s="203">
        <v>46</v>
      </c>
      <c r="C169" s="204">
        <v>159</v>
      </c>
      <c r="D169" s="204">
        <v>105</v>
      </c>
      <c r="E169" s="204">
        <v>42</v>
      </c>
      <c r="F169" s="205">
        <v>352</v>
      </c>
    </row>
    <row r="170" spans="1:6" x14ac:dyDescent="0.25">
      <c r="A170" s="71" t="s">
        <v>109</v>
      </c>
      <c r="B170" s="203">
        <v>115</v>
      </c>
      <c r="C170" s="204">
        <v>98</v>
      </c>
      <c r="D170" s="204">
        <v>101</v>
      </c>
      <c r="E170" s="204">
        <v>55</v>
      </c>
      <c r="F170" s="205">
        <v>369</v>
      </c>
    </row>
    <row r="171" spans="1:6" x14ac:dyDescent="0.25">
      <c r="A171" s="71" t="s">
        <v>110</v>
      </c>
      <c r="B171" s="203">
        <v>113</v>
      </c>
      <c r="C171" s="204">
        <v>48</v>
      </c>
      <c r="D171" s="204">
        <v>26</v>
      </c>
      <c r="E171" s="204">
        <v>16</v>
      </c>
      <c r="F171" s="205">
        <v>203</v>
      </c>
    </row>
    <row r="172" spans="1:6" x14ac:dyDescent="0.25">
      <c r="A172" s="71" t="s">
        <v>111</v>
      </c>
      <c r="B172" s="203">
        <v>57</v>
      </c>
      <c r="C172" s="204">
        <v>91</v>
      </c>
      <c r="D172" s="204">
        <v>33</v>
      </c>
      <c r="E172" s="204">
        <v>13</v>
      </c>
      <c r="F172" s="205">
        <v>194</v>
      </c>
    </row>
    <row r="173" spans="1:6" x14ac:dyDescent="0.25">
      <c r="A173" s="71" t="s">
        <v>112</v>
      </c>
      <c r="B173" s="203">
        <v>490</v>
      </c>
      <c r="C173" s="204">
        <v>180</v>
      </c>
      <c r="D173" s="204">
        <v>78</v>
      </c>
      <c r="E173" s="204">
        <v>40</v>
      </c>
      <c r="F173" s="205">
        <v>788</v>
      </c>
    </row>
    <row r="174" spans="1:6" x14ac:dyDescent="0.25">
      <c r="A174" s="71" t="s">
        <v>113</v>
      </c>
      <c r="B174" s="203">
        <v>242</v>
      </c>
      <c r="C174" s="204">
        <v>248</v>
      </c>
      <c r="D174" s="204">
        <v>42</v>
      </c>
      <c r="E174" s="204">
        <v>31</v>
      </c>
      <c r="F174" s="205">
        <v>563</v>
      </c>
    </row>
    <row r="175" spans="1:6" x14ac:dyDescent="0.25">
      <c r="A175" s="71" t="s">
        <v>114</v>
      </c>
      <c r="B175" s="203">
        <v>126</v>
      </c>
      <c r="C175" s="204">
        <v>25</v>
      </c>
      <c r="D175" s="204">
        <v>52</v>
      </c>
      <c r="E175" s="204">
        <v>12</v>
      </c>
      <c r="F175" s="205">
        <v>215</v>
      </c>
    </row>
    <row r="176" spans="1:6" x14ac:dyDescent="0.25">
      <c r="A176" s="71" t="s">
        <v>115</v>
      </c>
      <c r="B176" s="203">
        <v>98</v>
      </c>
      <c r="C176" s="204">
        <v>250</v>
      </c>
      <c r="D176" s="204">
        <v>110</v>
      </c>
      <c r="E176" s="204">
        <v>52</v>
      </c>
      <c r="F176" s="205">
        <v>510</v>
      </c>
    </row>
    <row r="177" spans="1:6" x14ac:dyDescent="0.25">
      <c r="A177" s="71" t="s">
        <v>116</v>
      </c>
      <c r="B177" s="203">
        <v>243</v>
      </c>
      <c r="C177" s="204">
        <v>416</v>
      </c>
      <c r="D177" s="204">
        <v>169</v>
      </c>
      <c r="E177" s="204">
        <v>97</v>
      </c>
      <c r="F177" s="205">
        <v>925</v>
      </c>
    </row>
    <row r="178" spans="1:6" x14ac:dyDescent="0.25">
      <c r="A178" s="71" t="s">
        <v>117</v>
      </c>
      <c r="B178" s="204">
        <v>0</v>
      </c>
      <c r="C178" s="204">
        <v>2</v>
      </c>
      <c r="D178" s="204">
        <v>2</v>
      </c>
      <c r="E178" s="204">
        <v>3</v>
      </c>
      <c r="F178" s="205">
        <v>7</v>
      </c>
    </row>
    <row r="179" spans="1:6" x14ac:dyDescent="0.25">
      <c r="A179" s="71" t="s">
        <v>118</v>
      </c>
      <c r="B179" s="203">
        <v>96</v>
      </c>
      <c r="C179" s="204">
        <v>13</v>
      </c>
      <c r="D179" s="204">
        <v>11</v>
      </c>
      <c r="E179" s="204">
        <v>2</v>
      </c>
      <c r="F179" s="205">
        <v>122</v>
      </c>
    </row>
    <row r="180" spans="1:6" x14ac:dyDescent="0.25">
      <c r="A180" s="71" t="s">
        <v>119</v>
      </c>
      <c r="B180" s="203">
        <v>223</v>
      </c>
      <c r="C180" s="204">
        <v>225</v>
      </c>
      <c r="D180" s="204">
        <v>90</v>
      </c>
      <c r="E180" s="204">
        <v>46</v>
      </c>
      <c r="F180" s="205">
        <v>584</v>
      </c>
    </row>
    <row r="181" spans="1:6" x14ac:dyDescent="0.25">
      <c r="A181" s="71" t="s">
        <v>120</v>
      </c>
      <c r="B181" s="203">
        <v>197</v>
      </c>
      <c r="C181" s="204">
        <v>78</v>
      </c>
      <c r="D181" s="204">
        <v>14</v>
      </c>
      <c r="E181" s="204">
        <v>16</v>
      </c>
      <c r="F181" s="205">
        <v>305</v>
      </c>
    </row>
    <row r="182" spans="1:6" x14ac:dyDescent="0.25">
      <c r="A182" s="71" t="s">
        <v>121</v>
      </c>
      <c r="B182" s="203">
        <v>304</v>
      </c>
      <c r="C182" s="204">
        <v>162</v>
      </c>
      <c r="D182" s="204">
        <v>59</v>
      </c>
      <c r="E182" s="204">
        <v>27</v>
      </c>
      <c r="F182" s="205">
        <v>552</v>
      </c>
    </row>
    <row r="183" spans="1:6" x14ac:dyDescent="0.25">
      <c r="A183" s="71" t="s">
        <v>122</v>
      </c>
      <c r="B183" s="203">
        <v>197</v>
      </c>
      <c r="C183" s="204">
        <v>225</v>
      </c>
      <c r="D183" s="204">
        <v>101</v>
      </c>
      <c r="E183" s="204">
        <v>40</v>
      </c>
      <c r="F183" s="205">
        <v>563</v>
      </c>
    </row>
    <row r="184" spans="1:6" x14ac:dyDescent="0.25">
      <c r="A184" s="71" t="s">
        <v>123</v>
      </c>
      <c r="B184" s="206">
        <v>200</v>
      </c>
      <c r="C184" s="207">
        <v>142</v>
      </c>
      <c r="D184" s="207">
        <v>149</v>
      </c>
      <c r="E184" s="207">
        <v>50</v>
      </c>
      <c r="F184" s="208">
        <v>541</v>
      </c>
    </row>
    <row r="185" spans="1:6" x14ac:dyDescent="0.25">
      <c r="A185" s="71" t="s">
        <v>124</v>
      </c>
      <c r="B185" s="209">
        <v>408</v>
      </c>
      <c r="C185" s="209">
        <v>189</v>
      </c>
      <c r="D185" s="209">
        <v>60</v>
      </c>
      <c r="E185" s="209">
        <v>38</v>
      </c>
      <c r="F185" s="210">
        <v>695</v>
      </c>
    </row>
    <row r="186" spans="1:6" x14ac:dyDescent="0.25">
      <c r="A186" s="71" t="s">
        <v>125</v>
      </c>
      <c r="B186" s="211">
        <v>73</v>
      </c>
      <c r="C186" s="212">
        <v>132</v>
      </c>
      <c r="D186" s="212">
        <v>32</v>
      </c>
      <c r="E186" s="212">
        <v>12</v>
      </c>
      <c r="F186" s="213">
        <v>249</v>
      </c>
    </row>
    <row r="187" spans="1:6" x14ac:dyDescent="0.25">
      <c r="A187" s="71" t="s">
        <v>126</v>
      </c>
      <c r="B187" s="203">
        <v>131</v>
      </c>
      <c r="C187" s="204">
        <v>64</v>
      </c>
      <c r="D187" s="204">
        <v>36</v>
      </c>
      <c r="E187" s="204">
        <v>22</v>
      </c>
      <c r="F187" s="205">
        <v>253</v>
      </c>
    </row>
    <row r="188" spans="1:6" x14ac:dyDescent="0.25">
      <c r="A188" s="71" t="s">
        <v>127</v>
      </c>
      <c r="B188" s="203">
        <v>181</v>
      </c>
      <c r="C188" s="204">
        <v>89</v>
      </c>
      <c r="D188" s="204">
        <v>49</v>
      </c>
      <c r="E188" s="204">
        <v>32</v>
      </c>
      <c r="F188" s="205">
        <v>351</v>
      </c>
    </row>
    <row r="189" spans="1:6" x14ac:dyDescent="0.25">
      <c r="A189" s="71" t="s">
        <v>128</v>
      </c>
      <c r="B189" s="203">
        <v>299</v>
      </c>
      <c r="C189" s="204">
        <v>309</v>
      </c>
      <c r="D189" s="204">
        <v>119</v>
      </c>
      <c r="E189" s="204">
        <v>50</v>
      </c>
      <c r="F189" s="205">
        <v>777</v>
      </c>
    </row>
    <row r="190" spans="1:6" x14ac:dyDescent="0.25">
      <c r="A190" s="71" t="s">
        <v>129</v>
      </c>
      <c r="B190" s="203">
        <v>96</v>
      </c>
      <c r="C190" s="204">
        <v>115</v>
      </c>
      <c r="D190" s="204">
        <v>53</v>
      </c>
      <c r="E190" s="204">
        <v>27</v>
      </c>
      <c r="F190" s="205">
        <v>291</v>
      </c>
    </row>
    <row r="191" spans="1:6" x14ac:dyDescent="0.25">
      <c r="A191" s="71" t="s">
        <v>130</v>
      </c>
      <c r="B191" s="203">
        <v>251</v>
      </c>
      <c r="C191" s="204">
        <v>226</v>
      </c>
      <c r="D191" s="204">
        <v>139</v>
      </c>
      <c r="E191" s="204">
        <v>56</v>
      </c>
      <c r="F191" s="205">
        <v>672</v>
      </c>
    </row>
    <row r="192" spans="1:6" x14ac:dyDescent="0.25">
      <c r="A192" s="71" t="s">
        <v>131</v>
      </c>
      <c r="B192" s="203">
        <v>1460</v>
      </c>
      <c r="C192" s="204">
        <v>597</v>
      </c>
      <c r="D192" s="204">
        <v>237</v>
      </c>
      <c r="E192" s="204">
        <v>147</v>
      </c>
      <c r="F192" s="205">
        <v>2441</v>
      </c>
    </row>
    <row r="193" spans="1:6" x14ac:dyDescent="0.25">
      <c r="A193" s="71" t="s">
        <v>132</v>
      </c>
      <c r="B193" s="141">
        <v>10</v>
      </c>
      <c r="C193" s="142">
        <v>4</v>
      </c>
      <c r="D193" s="142">
        <v>2</v>
      </c>
      <c r="E193" s="142">
        <v>7</v>
      </c>
      <c r="F193" s="143">
        <v>23</v>
      </c>
    </row>
    <row r="194" spans="1:6" x14ac:dyDescent="0.25">
      <c r="A194" s="71" t="s">
        <v>133</v>
      </c>
      <c r="B194" s="141">
        <v>11</v>
      </c>
      <c r="C194" s="142">
        <v>6</v>
      </c>
      <c r="D194" s="142">
        <v>11</v>
      </c>
      <c r="E194" s="142">
        <v>2</v>
      </c>
      <c r="F194" s="143">
        <v>30</v>
      </c>
    </row>
    <row r="195" spans="1:6" x14ac:dyDescent="0.25">
      <c r="A195" s="71" t="s">
        <v>134</v>
      </c>
      <c r="B195" s="144">
        <v>4</v>
      </c>
      <c r="C195" s="144">
        <v>3</v>
      </c>
      <c r="D195" s="144">
        <v>3</v>
      </c>
      <c r="E195" s="142">
        <v>1</v>
      </c>
      <c r="F195" s="145">
        <v>11</v>
      </c>
    </row>
    <row r="196" spans="1:6" x14ac:dyDescent="0.25">
      <c r="A196" s="110" t="s">
        <v>9</v>
      </c>
      <c r="B196" s="134">
        <v>8717</v>
      </c>
      <c r="C196" s="134">
        <v>5724</v>
      </c>
      <c r="D196" s="134">
        <v>2695</v>
      </c>
      <c r="E196" s="134">
        <v>1551</v>
      </c>
      <c r="F196" s="135">
        <v>18687</v>
      </c>
    </row>
    <row r="197" spans="1:6" ht="100.8" customHeight="1" x14ac:dyDescent="0.25">
      <c r="A197" s="219" t="s">
        <v>135</v>
      </c>
      <c r="B197" s="220"/>
      <c r="C197" s="220"/>
      <c r="D197" s="220"/>
      <c r="E197" s="220"/>
      <c r="F197" s="221"/>
    </row>
  </sheetData>
  <mergeCells count="22">
    <mergeCell ref="A15:I15"/>
    <mergeCell ref="B117:F117"/>
    <mergeCell ref="A117:A118"/>
    <mergeCell ref="A81:E81"/>
    <mergeCell ref="A90:E90"/>
    <mergeCell ref="A93:G93"/>
    <mergeCell ref="A160:A161"/>
    <mergeCell ref="B160:F160"/>
    <mergeCell ref="A197:F197"/>
    <mergeCell ref="A6:A7"/>
    <mergeCell ref="B6:E6"/>
    <mergeCell ref="A77:F77"/>
    <mergeCell ref="A37:A38"/>
    <mergeCell ref="B37:F37"/>
    <mergeCell ref="A58:F58"/>
    <mergeCell ref="A65:A66"/>
    <mergeCell ref="B65:F65"/>
    <mergeCell ref="A114:E114"/>
    <mergeCell ref="A152:F152"/>
    <mergeCell ref="A157:F157"/>
    <mergeCell ref="F6:H6"/>
    <mergeCell ref="A13:H13"/>
  </mergeCells>
  <conditionalFormatting sqref="D85:D89 D91">
    <cfRule type="iconSet" priority="107">
      <iconSet iconSet="3Arrows">
        <cfvo type="percent" val="0"/>
        <cfvo type="num" val="0"/>
        <cfvo type="num" val="0"/>
      </iconSet>
    </cfRule>
  </conditionalFormatting>
  <conditionalFormatting sqref="F119:F150">
    <cfRule type="colorScale" priority="267">
      <colorScale>
        <cfvo type="min"/>
        <cfvo type="max"/>
        <color rgb="FFFCFCFF"/>
        <color rgb="FFF8696B"/>
      </colorScale>
    </cfRule>
  </conditionalFormatting>
  <conditionalFormatting sqref="B119:B150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119:C150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119:D150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119:E150">
    <cfRule type="colorScale" priority="275">
      <colorScale>
        <cfvo type="min"/>
        <cfvo type="max"/>
        <color rgb="FFFCFCFF"/>
        <color rgb="FFF8696B"/>
      </colorScale>
    </cfRule>
  </conditionalFormatting>
  <conditionalFormatting sqref="F162:F195">
    <cfRule type="colorScale" priority="285">
      <colorScale>
        <cfvo type="min"/>
        <cfvo type="max"/>
        <color rgb="FFFCFCFF"/>
        <color rgb="FFF8696B"/>
      </colorScale>
    </cfRule>
  </conditionalFormatting>
  <conditionalFormatting sqref="C162:C195">
    <cfRule type="colorScale" priority="287">
      <colorScale>
        <cfvo type="min"/>
        <cfvo type="max"/>
        <color rgb="FFFCFCFF"/>
        <color rgb="FFF8696B"/>
      </colorScale>
    </cfRule>
  </conditionalFormatting>
  <conditionalFormatting sqref="D162:D195">
    <cfRule type="colorScale" priority="288">
      <colorScale>
        <cfvo type="min"/>
        <cfvo type="max"/>
        <color rgb="FFFCFCFF"/>
        <color rgb="FFF8696B"/>
      </colorScale>
    </cfRule>
  </conditionalFormatting>
  <conditionalFormatting sqref="E162:E195">
    <cfRule type="colorScale" priority="289">
      <colorScale>
        <cfvo type="min"/>
        <cfvo type="max"/>
        <color rgb="FFFCFCFF"/>
        <color rgb="FFF8696B"/>
      </colorScale>
    </cfRule>
  </conditionalFormatting>
  <conditionalFormatting sqref="B162:B195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401"/>
  <sheetViews>
    <sheetView showGridLines="0" tabSelected="1" topLeftCell="A363" zoomScale="80" zoomScaleNormal="80" workbookViewId="0">
      <selection activeCell="I139" sqref="I139"/>
    </sheetView>
  </sheetViews>
  <sheetFormatPr defaultColWidth="11.44140625" defaultRowHeight="14.4" x14ac:dyDescent="0.3"/>
  <cols>
    <col min="1" max="1" width="32" customWidth="1"/>
    <col min="2" max="2" width="12.44140625" customWidth="1"/>
    <col min="3" max="6" width="11" customWidth="1"/>
    <col min="7" max="7" width="10.109375" customWidth="1"/>
    <col min="8" max="8" width="11" customWidth="1"/>
    <col min="9" max="9" width="20.88671875" customWidth="1"/>
    <col min="14" max="14" width="16.109375" customWidth="1"/>
  </cols>
  <sheetData>
    <row r="2" spans="1:10" ht="16.5" customHeight="1" x14ac:dyDescent="0.3">
      <c r="A2" s="53" t="s">
        <v>136</v>
      </c>
      <c r="B2" s="29"/>
      <c r="C2" s="29"/>
      <c r="D2" s="29"/>
      <c r="E2" s="29"/>
      <c r="F2" s="29"/>
      <c r="G2" s="29"/>
      <c r="H2" s="27"/>
    </row>
    <row r="3" spans="1:10" ht="16.5" customHeight="1" x14ac:dyDescent="0.3">
      <c r="A3" s="56" t="s">
        <v>137</v>
      </c>
      <c r="B3" s="193"/>
      <c r="C3" s="193"/>
      <c r="D3" s="193"/>
      <c r="E3" s="193"/>
      <c r="F3" s="193"/>
      <c r="G3" s="193"/>
      <c r="H3" s="28"/>
    </row>
    <row r="4" spans="1:10" ht="13.5" customHeight="1" x14ac:dyDescent="0.3">
      <c r="A4" s="58" t="s">
        <v>2</v>
      </c>
      <c r="B4" s="193"/>
      <c r="C4" s="193"/>
      <c r="D4" s="193"/>
      <c r="E4" s="193"/>
      <c r="F4" s="193"/>
      <c r="G4" s="193"/>
      <c r="H4" s="28"/>
    </row>
    <row r="5" spans="1:10" ht="17.25" customHeight="1" x14ac:dyDescent="0.3">
      <c r="A5" s="194" t="s">
        <v>186</v>
      </c>
      <c r="B5" s="195"/>
      <c r="C5" s="195"/>
      <c r="D5" s="195"/>
      <c r="E5" s="195"/>
      <c r="F5" s="195"/>
      <c r="G5" s="195"/>
      <c r="H5" s="196"/>
    </row>
    <row r="6" spans="1:10" ht="14.4" customHeight="1" x14ac:dyDescent="0.3">
      <c r="A6" s="216" t="s">
        <v>138</v>
      </c>
      <c r="B6" s="223" t="s">
        <v>4</v>
      </c>
      <c r="C6" s="223"/>
      <c r="D6" s="223"/>
      <c r="E6" s="223"/>
      <c r="F6" s="274" t="s">
        <v>5</v>
      </c>
      <c r="G6" s="274"/>
      <c r="H6" s="274"/>
    </row>
    <row r="7" spans="1:10" x14ac:dyDescent="0.3">
      <c r="A7" s="216"/>
      <c r="B7" s="117" t="s">
        <v>6</v>
      </c>
      <c r="C7" s="117" t="s">
        <v>7</v>
      </c>
      <c r="D7" s="117" t="s">
        <v>185</v>
      </c>
      <c r="E7" s="117" t="s">
        <v>9</v>
      </c>
      <c r="F7" s="117" t="s">
        <v>6</v>
      </c>
      <c r="G7" s="117" t="s">
        <v>7</v>
      </c>
      <c r="H7" s="118" t="s">
        <v>9</v>
      </c>
    </row>
    <row r="8" spans="1:10" ht="21" customHeight="1" x14ac:dyDescent="0.3">
      <c r="A8" s="116" t="s">
        <v>139</v>
      </c>
      <c r="B8" s="170">
        <v>30471</v>
      </c>
      <c r="C8" s="170">
        <v>14606</v>
      </c>
      <c r="D8" s="170">
        <v>2</v>
      </c>
      <c r="E8" s="171">
        <v>45079</v>
      </c>
      <c r="F8" s="170">
        <v>28798</v>
      </c>
      <c r="G8" s="170">
        <v>14430</v>
      </c>
      <c r="H8" s="172">
        <v>43228</v>
      </c>
      <c r="I8" s="10"/>
      <c r="J8" s="5"/>
    </row>
    <row r="9" spans="1:10" ht="21" customHeight="1" x14ac:dyDescent="0.3">
      <c r="A9" s="83" t="s">
        <v>140</v>
      </c>
      <c r="B9" s="146">
        <v>8281</v>
      </c>
      <c r="C9" s="146">
        <v>25923</v>
      </c>
      <c r="D9" s="146" t="s">
        <v>13</v>
      </c>
      <c r="E9" s="147">
        <v>34204</v>
      </c>
      <c r="F9" s="146">
        <v>8117</v>
      </c>
      <c r="G9" s="146">
        <v>25565</v>
      </c>
      <c r="H9" s="148">
        <v>33682</v>
      </c>
      <c r="I9" s="10"/>
      <c r="J9" s="5"/>
    </row>
    <row r="10" spans="1:10" ht="21" customHeight="1" x14ac:dyDescent="0.3">
      <c r="A10" s="74" t="s">
        <v>141</v>
      </c>
      <c r="B10" s="124">
        <v>8891</v>
      </c>
      <c r="C10" s="124">
        <v>5514</v>
      </c>
      <c r="D10" s="124" t="s">
        <v>13</v>
      </c>
      <c r="E10" s="125">
        <v>14405</v>
      </c>
      <c r="F10" s="124">
        <v>8660</v>
      </c>
      <c r="G10" s="124">
        <v>5410</v>
      </c>
      <c r="H10" s="126">
        <v>14070</v>
      </c>
      <c r="I10" s="10"/>
      <c r="J10" s="5"/>
    </row>
    <row r="11" spans="1:10" ht="26.25" customHeight="1" x14ac:dyDescent="0.3">
      <c r="A11" s="191" t="s">
        <v>142</v>
      </c>
      <c r="B11" s="146">
        <v>1620</v>
      </c>
      <c r="C11" s="146">
        <v>10825</v>
      </c>
      <c r="D11" s="146" t="s">
        <v>13</v>
      </c>
      <c r="E11" s="147">
        <v>12445</v>
      </c>
      <c r="F11" s="146">
        <v>1411</v>
      </c>
      <c r="G11" s="146">
        <v>9750</v>
      </c>
      <c r="H11" s="148">
        <v>11161</v>
      </c>
      <c r="I11" s="10"/>
      <c r="J11" s="5"/>
    </row>
    <row r="12" spans="1:10" ht="21" customHeight="1" x14ac:dyDescent="0.3">
      <c r="A12" s="74" t="s">
        <v>143</v>
      </c>
      <c r="B12" s="124">
        <v>635</v>
      </c>
      <c r="C12" s="124">
        <v>443</v>
      </c>
      <c r="D12" s="124" t="s">
        <v>13</v>
      </c>
      <c r="E12" s="125">
        <v>1078</v>
      </c>
      <c r="F12" s="124">
        <v>548</v>
      </c>
      <c r="G12" s="124">
        <v>367</v>
      </c>
      <c r="H12" s="126">
        <v>915</v>
      </c>
      <c r="I12" s="10"/>
      <c r="J12" s="5"/>
    </row>
    <row r="13" spans="1:10" x14ac:dyDescent="0.3">
      <c r="A13" s="197" t="s">
        <v>9</v>
      </c>
      <c r="B13" s="198">
        <v>49898</v>
      </c>
      <c r="C13" s="198">
        <v>57311</v>
      </c>
      <c r="D13" s="198">
        <v>2</v>
      </c>
      <c r="E13" s="198">
        <v>107211</v>
      </c>
      <c r="F13" s="198">
        <v>47534</v>
      </c>
      <c r="G13" s="198">
        <v>55522</v>
      </c>
      <c r="H13" s="148">
        <v>103056</v>
      </c>
      <c r="I13" s="10"/>
      <c r="J13" s="5"/>
    </row>
    <row r="14" spans="1:10" ht="58.2" customHeight="1" x14ac:dyDescent="0.3">
      <c r="A14" s="271" t="s">
        <v>144</v>
      </c>
      <c r="B14" s="272"/>
      <c r="C14" s="272"/>
      <c r="D14" s="272"/>
      <c r="E14" s="272"/>
      <c r="F14" s="272"/>
      <c r="G14" s="272"/>
      <c r="H14" s="199"/>
      <c r="I14" s="30"/>
      <c r="J14" s="5"/>
    </row>
    <row r="15" spans="1:10" x14ac:dyDescent="0.3">
      <c r="A15" s="18"/>
      <c r="B15" s="8"/>
      <c r="C15" s="8"/>
      <c r="D15" s="9"/>
      <c r="E15" s="8"/>
      <c r="F15" s="9"/>
      <c r="G15" s="9"/>
      <c r="H15" s="9"/>
      <c r="I15" s="10"/>
      <c r="J15" s="5"/>
    </row>
    <row r="16" spans="1:10" x14ac:dyDescent="0.3">
      <c r="A16" s="18"/>
      <c r="B16" s="8"/>
      <c r="C16" s="8"/>
      <c r="D16" s="9"/>
      <c r="E16" s="8"/>
      <c r="F16" s="9"/>
      <c r="G16" s="9"/>
      <c r="H16" s="9"/>
      <c r="I16" s="10"/>
      <c r="J16" s="5"/>
    </row>
    <row r="17" spans="1:10" ht="21" customHeight="1" x14ac:dyDescent="0.3">
      <c r="A17" s="237" t="s">
        <v>190</v>
      </c>
      <c r="B17" s="237"/>
      <c r="C17" s="237"/>
      <c r="D17" s="237"/>
      <c r="E17" s="237"/>
      <c r="F17" s="237"/>
      <c r="G17" s="237"/>
      <c r="H17" s="9"/>
      <c r="I17" s="10"/>
      <c r="J17" s="5"/>
    </row>
    <row r="18" spans="1:10" x14ac:dyDescent="0.3">
      <c r="A18" s="72"/>
      <c r="D18" s="3"/>
      <c r="G18" s="6"/>
      <c r="I18" s="2"/>
    </row>
    <row r="19" spans="1:10" x14ac:dyDescent="0.3">
      <c r="A19" s="72"/>
      <c r="D19" s="3"/>
      <c r="G19" s="6"/>
      <c r="I19" s="2"/>
    </row>
    <row r="22" spans="1:10" x14ac:dyDescent="0.3">
      <c r="B22" t="s">
        <v>139</v>
      </c>
      <c r="C22" s="33">
        <f>+H8/H13</f>
        <v>0.41946126377891629</v>
      </c>
    </row>
    <row r="23" spans="1:10" x14ac:dyDescent="0.3">
      <c r="B23" t="s">
        <v>140</v>
      </c>
      <c r="C23" s="33">
        <f>+H9/H13</f>
        <v>0.32683201366247477</v>
      </c>
      <c r="F23" s="32"/>
    </row>
    <row r="24" spans="1:10" x14ac:dyDescent="0.3">
      <c r="B24" t="s">
        <v>141</v>
      </c>
      <c r="C24" s="33">
        <f>+H10/H13</f>
        <v>0.1365277130880298</v>
      </c>
    </row>
    <row r="25" spans="1:10" x14ac:dyDescent="0.3">
      <c r="B25" t="s">
        <v>142</v>
      </c>
      <c r="C25" s="33">
        <f>+H11/H13</f>
        <v>0.10830034156186928</v>
      </c>
    </row>
    <row r="26" spans="1:10" x14ac:dyDescent="0.3">
      <c r="B26" t="s">
        <v>143</v>
      </c>
      <c r="C26" s="33">
        <f>+H12/H13</f>
        <v>8.8786679087098277E-3</v>
      </c>
    </row>
    <row r="32" spans="1:10" x14ac:dyDescent="0.3">
      <c r="D32" s="3"/>
      <c r="E32" s="3"/>
    </row>
    <row r="37" spans="1:8" x14ac:dyDescent="0.3">
      <c r="A37" s="53" t="s">
        <v>145</v>
      </c>
      <c r="B37" s="29"/>
      <c r="C37" s="29"/>
      <c r="D37" s="29"/>
      <c r="E37" s="29"/>
      <c r="F37" s="29"/>
      <c r="G37" s="27"/>
    </row>
    <row r="38" spans="1:8" x14ac:dyDescent="0.3">
      <c r="A38" s="56" t="s">
        <v>146</v>
      </c>
      <c r="G38" s="28"/>
    </row>
    <row r="39" spans="1:8" x14ac:dyDescent="0.3">
      <c r="A39" s="58" t="s">
        <v>2</v>
      </c>
      <c r="G39" s="28"/>
    </row>
    <row r="40" spans="1:8" ht="17.25" customHeight="1" thickBot="1" x14ac:dyDescent="0.35">
      <c r="A40" s="61" t="s">
        <v>188</v>
      </c>
      <c r="G40" s="28"/>
      <c r="H40" s="2"/>
    </row>
    <row r="41" spans="1:8" ht="27.75" customHeight="1" x14ac:dyDescent="0.3">
      <c r="A41" s="273" t="s">
        <v>20</v>
      </c>
      <c r="B41" s="269" t="s">
        <v>138</v>
      </c>
      <c r="C41" s="269"/>
      <c r="D41" s="269"/>
      <c r="E41" s="269"/>
      <c r="F41" s="269"/>
      <c r="G41" s="270"/>
      <c r="H41" s="2"/>
    </row>
    <row r="42" spans="1:8" ht="57" customHeight="1" thickBot="1" x14ac:dyDescent="0.35">
      <c r="A42" s="268"/>
      <c r="B42" s="101" t="s">
        <v>139</v>
      </c>
      <c r="C42" s="101" t="s">
        <v>140</v>
      </c>
      <c r="D42" s="101" t="s">
        <v>141</v>
      </c>
      <c r="E42" s="101" t="s">
        <v>147</v>
      </c>
      <c r="F42" s="101" t="s">
        <v>143</v>
      </c>
      <c r="G42" s="102" t="s">
        <v>23</v>
      </c>
      <c r="H42" s="2"/>
    </row>
    <row r="43" spans="1:8" ht="19.5" customHeight="1" x14ac:dyDescent="0.3">
      <c r="A43" s="74" t="s">
        <v>24</v>
      </c>
      <c r="B43" s="124">
        <v>77</v>
      </c>
      <c r="C43" s="124">
        <v>540</v>
      </c>
      <c r="D43" s="124">
        <v>136</v>
      </c>
      <c r="E43" s="124">
        <v>742</v>
      </c>
      <c r="F43" s="124">
        <v>38</v>
      </c>
      <c r="G43" s="126">
        <v>1533</v>
      </c>
      <c r="H43" s="2"/>
    </row>
    <row r="44" spans="1:8" ht="19.5" customHeight="1" x14ac:dyDescent="0.3">
      <c r="A44" s="83" t="s">
        <v>25</v>
      </c>
      <c r="B44" s="146">
        <v>123</v>
      </c>
      <c r="C44" s="146">
        <v>1186</v>
      </c>
      <c r="D44" s="146">
        <v>210</v>
      </c>
      <c r="E44" s="146">
        <v>1656</v>
      </c>
      <c r="F44" s="146">
        <v>69</v>
      </c>
      <c r="G44" s="148">
        <v>3244</v>
      </c>
      <c r="H44" s="2"/>
    </row>
    <row r="45" spans="1:8" ht="19.5" customHeight="1" x14ac:dyDescent="0.3">
      <c r="A45" s="74" t="s">
        <v>26</v>
      </c>
      <c r="B45" s="124">
        <v>1080</v>
      </c>
      <c r="C45" s="124">
        <v>1567</v>
      </c>
      <c r="D45" s="124">
        <v>320</v>
      </c>
      <c r="E45" s="124">
        <v>4452</v>
      </c>
      <c r="F45" s="124">
        <v>45</v>
      </c>
      <c r="G45" s="126">
        <v>7464</v>
      </c>
      <c r="H45" s="2"/>
    </row>
    <row r="46" spans="1:8" ht="19.5" customHeight="1" x14ac:dyDescent="0.3">
      <c r="A46" s="83" t="s">
        <v>27</v>
      </c>
      <c r="B46" s="146">
        <v>2789</v>
      </c>
      <c r="C46" s="146">
        <v>1253</v>
      </c>
      <c r="D46" s="146">
        <v>522</v>
      </c>
      <c r="E46" s="146">
        <v>1654</v>
      </c>
      <c r="F46" s="146">
        <v>26</v>
      </c>
      <c r="G46" s="148">
        <v>6244</v>
      </c>
      <c r="H46" s="2"/>
    </row>
    <row r="47" spans="1:8" ht="19.5" customHeight="1" x14ac:dyDescent="0.3">
      <c r="A47" s="74" t="s">
        <v>28</v>
      </c>
      <c r="B47" s="124">
        <v>1783</v>
      </c>
      <c r="C47" s="124">
        <v>1109</v>
      </c>
      <c r="D47" s="124">
        <v>689</v>
      </c>
      <c r="E47" s="124">
        <v>430</v>
      </c>
      <c r="F47" s="124">
        <v>35</v>
      </c>
      <c r="G47" s="126">
        <v>4046</v>
      </c>
      <c r="H47" s="2"/>
    </row>
    <row r="48" spans="1:8" ht="19.5" customHeight="1" x14ac:dyDescent="0.3">
      <c r="A48" s="83" t="s">
        <v>29</v>
      </c>
      <c r="B48" s="146">
        <v>5807</v>
      </c>
      <c r="C48" s="146">
        <v>3760</v>
      </c>
      <c r="D48" s="146">
        <v>2054</v>
      </c>
      <c r="E48" s="146">
        <v>583</v>
      </c>
      <c r="F48" s="146">
        <v>82</v>
      </c>
      <c r="G48" s="148">
        <v>12286</v>
      </c>
      <c r="H48" s="2"/>
    </row>
    <row r="49" spans="1:8" ht="19.5" customHeight="1" x14ac:dyDescent="0.3">
      <c r="A49" s="74" t="s">
        <v>30</v>
      </c>
      <c r="B49" s="124">
        <v>6776</v>
      </c>
      <c r="C49" s="124">
        <v>5149</v>
      </c>
      <c r="D49" s="124">
        <v>1875</v>
      </c>
      <c r="E49" s="124">
        <v>488</v>
      </c>
      <c r="F49" s="124">
        <v>96</v>
      </c>
      <c r="G49" s="126">
        <v>14384</v>
      </c>
      <c r="H49" s="2"/>
    </row>
    <row r="50" spans="1:8" ht="19.5" customHeight="1" x14ac:dyDescent="0.3">
      <c r="A50" s="83" t="s">
        <v>31</v>
      </c>
      <c r="B50" s="146">
        <v>6393</v>
      </c>
      <c r="C50" s="146">
        <v>4993</v>
      </c>
      <c r="D50" s="146">
        <v>1726</v>
      </c>
      <c r="E50" s="146">
        <v>385</v>
      </c>
      <c r="F50" s="146">
        <v>90</v>
      </c>
      <c r="G50" s="148">
        <v>13587</v>
      </c>
      <c r="H50" s="2"/>
    </row>
    <row r="51" spans="1:8" ht="19.5" customHeight="1" x14ac:dyDescent="0.3">
      <c r="A51" s="74" t="s">
        <v>32</v>
      </c>
      <c r="B51" s="124">
        <v>4996</v>
      </c>
      <c r="C51" s="124">
        <v>4035</v>
      </c>
      <c r="D51" s="124">
        <v>1384</v>
      </c>
      <c r="E51" s="124">
        <v>281</v>
      </c>
      <c r="F51" s="124">
        <v>78</v>
      </c>
      <c r="G51" s="126">
        <v>10774</v>
      </c>
      <c r="H51" s="2"/>
    </row>
    <row r="52" spans="1:8" ht="19.5" customHeight="1" x14ac:dyDescent="0.3">
      <c r="A52" s="83" t="s">
        <v>33</v>
      </c>
      <c r="B52" s="146">
        <v>3832</v>
      </c>
      <c r="C52" s="146">
        <v>2936</v>
      </c>
      <c r="D52" s="146">
        <v>1093</v>
      </c>
      <c r="E52" s="146">
        <v>169</v>
      </c>
      <c r="F52" s="146">
        <v>67</v>
      </c>
      <c r="G52" s="148">
        <v>8097</v>
      </c>
      <c r="H52" s="2"/>
    </row>
    <row r="53" spans="1:8" ht="19.5" customHeight="1" x14ac:dyDescent="0.3">
      <c r="A53" s="74" t="s">
        <v>34</v>
      </c>
      <c r="B53" s="124">
        <v>2751</v>
      </c>
      <c r="C53" s="124">
        <v>2210</v>
      </c>
      <c r="D53" s="124">
        <v>920</v>
      </c>
      <c r="E53" s="124">
        <v>112</v>
      </c>
      <c r="F53" s="124">
        <v>54</v>
      </c>
      <c r="G53" s="126">
        <v>6047</v>
      </c>
      <c r="H53" s="2"/>
    </row>
    <row r="54" spans="1:8" ht="19.5" customHeight="1" x14ac:dyDescent="0.3">
      <c r="A54" s="83" t="s">
        <v>35</v>
      </c>
      <c r="B54" s="146">
        <v>2044</v>
      </c>
      <c r="C54" s="146">
        <v>1471</v>
      </c>
      <c r="D54" s="146">
        <v>788</v>
      </c>
      <c r="E54" s="146">
        <v>81</v>
      </c>
      <c r="F54" s="146">
        <v>40</v>
      </c>
      <c r="G54" s="148">
        <v>4424</v>
      </c>
      <c r="H54" s="2"/>
    </row>
    <row r="55" spans="1:8" ht="19.5" customHeight="1" x14ac:dyDescent="0.3">
      <c r="A55" s="74" t="s">
        <v>36</v>
      </c>
      <c r="B55" s="124">
        <v>1570</v>
      </c>
      <c r="C55" s="124">
        <v>1107</v>
      </c>
      <c r="D55" s="124">
        <v>693</v>
      </c>
      <c r="E55" s="124">
        <v>36</v>
      </c>
      <c r="F55" s="124">
        <v>53</v>
      </c>
      <c r="G55" s="126">
        <v>3459</v>
      </c>
      <c r="H55" s="2"/>
    </row>
    <row r="56" spans="1:8" ht="19.5" customHeight="1" x14ac:dyDescent="0.3">
      <c r="A56" s="83" t="s">
        <v>37</v>
      </c>
      <c r="B56" s="146">
        <v>1349</v>
      </c>
      <c r="C56" s="146">
        <v>822</v>
      </c>
      <c r="D56" s="146">
        <v>601</v>
      </c>
      <c r="E56" s="146">
        <v>27</v>
      </c>
      <c r="F56" s="146">
        <v>46</v>
      </c>
      <c r="G56" s="148">
        <v>2845</v>
      </c>
      <c r="H56" s="2"/>
    </row>
    <row r="57" spans="1:8" ht="19.5" customHeight="1" x14ac:dyDescent="0.3">
      <c r="A57" s="74" t="s">
        <v>38</v>
      </c>
      <c r="B57" s="124">
        <v>918</v>
      </c>
      <c r="C57" s="124">
        <v>676</v>
      </c>
      <c r="D57" s="124">
        <v>445</v>
      </c>
      <c r="E57" s="124">
        <v>30</v>
      </c>
      <c r="F57" s="124">
        <v>48</v>
      </c>
      <c r="G57" s="126">
        <v>2117</v>
      </c>
      <c r="H57" s="2"/>
    </row>
    <row r="58" spans="1:8" ht="19.5" customHeight="1" x14ac:dyDescent="0.3">
      <c r="A58" s="83" t="s">
        <v>39</v>
      </c>
      <c r="B58" s="146">
        <v>520</v>
      </c>
      <c r="C58" s="146">
        <v>427</v>
      </c>
      <c r="D58" s="146">
        <v>297</v>
      </c>
      <c r="E58" s="146">
        <v>15</v>
      </c>
      <c r="F58" s="146">
        <v>27</v>
      </c>
      <c r="G58" s="148">
        <v>1286</v>
      </c>
      <c r="H58" s="2"/>
    </row>
    <row r="59" spans="1:8" ht="19.5" customHeight="1" x14ac:dyDescent="0.3">
      <c r="A59" s="74" t="s">
        <v>40</v>
      </c>
      <c r="B59" s="124">
        <v>263</v>
      </c>
      <c r="C59" s="124">
        <v>224</v>
      </c>
      <c r="D59" s="124">
        <v>178</v>
      </c>
      <c r="E59" s="124">
        <v>6</v>
      </c>
      <c r="F59" s="124">
        <v>13</v>
      </c>
      <c r="G59" s="126">
        <v>684</v>
      </c>
    </row>
    <row r="60" spans="1:8" ht="19.5" customHeight="1" x14ac:dyDescent="0.3">
      <c r="A60" s="83" t="s">
        <v>41</v>
      </c>
      <c r="B60" s="146">
        <v>157</v>
      </c>
      <c r="C60" s="146">
        <v>217</v>
      </c>
      <c r="D60" s="146">
        <v>139</v>
      </c>
      <c r="E60" s="146">
        <v>14</v>
      </c>
      <c r="F60" s="146">
        <v>8</v>
      </c>
      <c r="G60" s="148">
        <v>535</v>
      </c>
    </row>
    <row r="61" spans="1:8" ht="19.5" customHeight="1" thickBot="1" x14ac:dyDescent="0.35">
      <c r="A61" s="94" t="s">
        <v>9</v>
      </c>
      <c r="B61" s="132">
        <v>43228</v>
      </c>
      <c r="C61" s="132">
        <v>33682</v>
      </c>
      <c r="D61" s="132">
        <v>14070</v>
      </c>
      <c r="E61" s="132">
        <v>11161</v>
      </c>
      <c r="F61" s="132">
        <v>915</v>
      </c>
      <c r="G61" s="133">
        <v>103056</v>
      </c>
      <c r="H61" s="2"/>
    </row>
    <row r="62" spans="1:8" ht="57.75" customHeight="1" x14ac:dyDescent="0.3">
      <c r="A62" s="261" t="s">
        <v>148</v>
      </c>
      <c r="B62" s="262"/>
      <c r="C62" s="262"/>
      <c r="D62" s="262"/>
      <c r="E62" s="262"/>
      <c r="F62" s="262"/>
      <c r="G62" s="263"/>
      <c r="H62" s="2"/>
    </row>
    <row r="63" spans="1:8" ht="55.5" customHeight="1" x14ac:dyDescent="0.3">
      <c r="A63" s="92"/>
      <c r="B63" s="92"/>
      <c r="C63" s="92"/>
      <c r="D63" s="92"/>
      <c r="E63" s="92"/>
      <c r="F63" s="92"/>
      <c r="G63" s="92"/>
      <c r="H63" s="2"/>
    </row>
    <row r="64" spans="1:8" ht="15.6" x14ac:dyDescent="0.3">
      <c r="A64" s="14"/>
      <c r="B64" s="13"/>
      <c r="C64" s="13"/>
      <c r="D64" s="13"/>
      <c r="E64" s="13"/>
      <c r="F64" s="13"/>
      <c r="G64" s="13"/>
      <c r="H64" s="2"/>
    </row>
    <row r="65" spans="1:8" ht="14.25" customHeight="1" x14ac:dyDescent="0.3">
      <c r="A65" s="53" t="s">
        <v>149</v>
      </c>
      <c r="B65" s="76"/>
      <c r="C65" s="76"/>
      <c r="D65" s="76"/>
      <c r="E65" s="76"/>
      <c r="F65" s="76"/>
      <c r="G65" s="77"/>
      <c r="H65" s="2"/>
    </row>
    <row r="66" spans="1:8" ht="15" customHeight="1" x14ac:dyDescent="0.3">
      <c r="A66" s="56" t="s">
        <v>150</v>
      </c>
      <c r="B66" s="65"/>
      <c r="C66" s="65"/>
      <c r="D66" s="65"/>
      <c r="E66" s="65"/>
      <c r="F66" s="65"/>
      <c r="G66" s="78"/>
      <c r="H66" s="2"/>
    </row>
    <row r="67" spans="1:8" ht="15" customHeight="1" x14ac:dyDescent="0.3">
      <c r="A67" s="58" t="s">
        <v>2</v>
      </c>
      <c r="B67" s="65"/>
      <c r="C67" s="65"/>
      <c r="D67" s="65"/>
      <c r="E67" s="65"/>
      <c r="F67" s="65"/>
      <c r="G67" s="78"/>
      <c r="H67" s="2"/>
    </row>
    <row r="68" spans="1:8" ht="18" customHeight="1" x14ac:dyDescent="0.3">
      <c r="A68" s="58" t="s">
        <v>188</v>
      </c>
      <c r="B68" s="6"/>
      <c r="C68" s="6"/>
      <c r="D68" s="6"/>
      <c r="E68" s="6"/>
      <c r="F68" s="6"/>
      <c r="G68" s="103"/>
    </row>
    <row r="69" spans="1:8" ht="18.75" customHeight="1" x14ac:dyDescent="0.3">
      <c r="A69" s="256" t="s">
        <v>45</v>
      </c>
      <c r="B69" s="238" t="s">
        <v>138</v>
      </c>
      <c r="C69" s="238"/>
      <c r="D69" s="238"/>
      <c r="E69" s="238"/>
      <c r="F69" s="238"/>
      <c r="G69" s="239"/>
    </row>
    <row r="70" spans="1:8" ht="41.4" x14ac:dyDescent="0.3">
      <c r="A70" s="256"/>
      <c r="B70" s="114" t="s">
        <v>139</v>
      </c>
      <c r="C70" s="114" t="s">
        <v>140</v>
      </c>
      <c r="D70" s="114" t="s">
        <v>141</v>
      </c>
      <c r="E70" s="114" t="s">
        <v>147</v>
      </c>
      <c r="F70" s="114" t="s">
        <v>143</v>
      </c>
      <c r="G70" s="115" t="s">
        <v>23</v>
      </c>
      <c r="H70" s="2"/>
    </row>
    <row r="71" spans="1:8" x14ac:dyDescent="0.3">
      <c r="A71" s="74" t="s">
        <v>46</v>
      </c>
      <c r="B71" s="124">
        <v>93</v>
      </c>
      <c r="C71" s="124">
        <v>714</v>
      </c>
      <c r="D71" s="124">
        <v>170</v>
      </c>
      <c r="E71" s="124">
        <v>1038</v>
      </c>
      <c r="F71" s="124">
        <v>49</v>
      </c>
      <c r="G71" s="126">
        <v>2064</v>
      </c>
      <c r="H71" s="2"/>
    </row>
    <row r="72" spans="1:8" x14ac:dyDescent="0.3">
      <c r="A72" s="83" t="s">
        <v>47</v>
      </c>
      <c r="B72" s="146">
        <v>236</v>
      </c>
      <c r="C72" s="146">
        <v>1585</v>
      </c>
      <c r="D72" s="146">
        <v>275</v>
      </c>
      <c r="E72" s="146">
        <v>2450</v>
      </c>
      <c r="F72" s="146">
        <v>78</v>
      </c>
      <c r="G72" s="148">
        <v>4624</v>
      </c>
      <c r="H72" s="2"/>
    </row>
    <row r="73" spans="1:8" x14ac:dyDescent="0.3">
      <c r="A73" s="74" t="s">
        <v>48</v>
      </c>
      <c r="B73" s="124">
        <v>3740</v>
      </c>
      <c r="C73" s="124">
        <v>2247</v>
      </c>
      <c r="D73" s="124">
        <v>743</v>
      </c>
      <c r="E73" s="124">
        <v>5016</v>
      </c>
      <c r="F73" s="124">
        <v>51</v>
      </c>
      <c r="G73" s="126">
        <v>11797</v>
      </c>
      <c r="H73" s="2"/>
    </row>
    <row r="74" spans="1:8" x14ac:dyDescent="0.3">
      <c r="A74" s="83" t="s">
        <v>49</v>
      </c>
      <c r="B74" s="146">
        <v>13036</v>
      </c>
      <c r="C74" s="146">
        <v>8997</v>
      </c>
      <c r="D74" s="146">
        <v>4309</v>
      </c>
      <c r="E74" s="146">
        <v>1409</v>
      </c>
      <c r="F74" s="146">
        <v>199</v>
      </c>
      <c r="G74" s="148">
        <v>27950</v>
      </c>
      <c r="H74" s="2"/>
    </row>
    <row r="75" spans="1:8" x14ac:dyDescent="0.3">
      <c r="A75" s="74" t="s">
        <v>50</v>
      </c>
      <c r="B75" s="124">
        <v>16551</v>
      </c>
      <c r="C75" s="124">
        <v>12985</v>
      </c>
      <c r="D75" s="124">
        <v>4512</v>
      </c>
      <c r="E75" s="124">
        <v>927</v>
      </c>
      <c r="F75" s="124">
        <v>249</v>
      </c>
      <c r="G75" s="126">
        <v>35224</v>
      </c>
      <c r="H75" s="2"/>
    </row>
    <row r="76" spans="1:8" x14ac:dyDescent="0.3">
      <c r="A76" s="83" t="s">
        <v>51</v>
      </c>
      <c r="B76" s="146">
        <v>6365</v>
      </c>
      <c r="C76" s="146">
        <v>4788</v>
      </c>
      <c r="D76" s="146">
        <v>2401</v>
      </c>
      <c r="E76" s="146">
        <v>229</v>
      </c>
      <c r="F76" s="146">
        <v>147</v>
      </c>
      <c r="G76" s="148">
        <v>13930</v>
      </c>
      <c r="H76" s="2"/>
    </row>
    <row r="77" spans="1:8" x14ac:dyDescent="0.3">
      <c r="A77" s="74" t="s">
        <v>52</v>
      </c>
      <c r="B77" s="124">
        <v>2787</v>
      </c>
      <c r="C77" s="124">
        <v>1925</v>
      </c>
      <c r="D77" s="124">
        <v>1343</v>
      </c>
      <c r="E77" s="124">
        <v>72</v>
      </c>
      <c r="F77" s="124">
        <v>121</v>
      </c>
      <c r="G77" s="126">
        <v>6248</v>
      </c>
      <c r="H77" s="2"/>
    </row>
    <row r="78" spans="1:8" x14ac:dyDescent="0.3">
      <c r="A78" s="83" t="s">
        <v>53</v>
      </c>
      <c r="B78" s="146">
        <v>406</v>
      </c>
      <c r="C78" s="146">
        <v>408</v>
      </c>
      <c r="D78" s="146">
        <v>302</v>
      </c>
      <c r="E78" s="146">
        <v>19</v>
      </c>
      <c r="F78" s="146">
        <v>20</v>
      </c>
      <c r="G78" s="148">
        <v>1155</v>
      </c>
      <c r="H78" s="2"/>
    </row>
    <row r="79" spans="1:8" x14ac:dyDescent="0.3">
      <c r="A79" s="74" t="s">
        <v>54</v>
      </c>
      <c r="B79" s="124">
        <v>14</v>
      </c>
      <c r="C79" s="124">
        <v>33</v>
      </c>
      <c r="D79" s="124">
        <v>15</v>
      </c>
      <c r="E79" s="124">
        <v>1</v>
      </c>
      <c r="F79" s="124">
        <v>1</v>
      </c>
      <c r="G79" s="126">
        <v>64</v>
      </c>
    </row>
    <row r="80" spans="1:8" ht="15" thickBot="1" x14ac:dyDescent="0.35">
      <c r="A80" s="100" t="s">
        <v>151</v>
      </c>
      <c r="B80" s="149">
        <v>43228</v>
      </c>
      <c r="C80" s="149">
        <v>33682</v>
      </c>
      <c r="D80" s="149">
        <v>14070</v>
      </c>
      <c r="E80" s="149">
        <v>11161</v>
      </c>
      <c r="F80" s="149">
        <v>915</v>
      </c>
      <c r="G80" s="150">
        <v>103056</v>
      </c>
      <c r="H80" s="2"/>
    </row>
    <row r="81" spans="1:7" ht="73.5" customHeight="1" x14ac:dyDescent="0.3">
      <c r="A81" s="261" t="s">
        <v>152</v>
      </c>
      <c r="B81" s="262"/>
      <c r="C81" s="262"/>
      <c r="D81" s="262"/>
      <c r="E81" s="262"/>
      <c r="F81" s="262"/>
      <c r="G81" s="263"/>
    </row>
    <row r="82" spans="1:7" ht="33" customHeight="1" x14ac:dyDescent="0.3">
      <c r="A82" s="34"/>
      <c r="B82" s="34"/>
      <c r="C82" s="34"/>
      <c r="D82" s="34"/>
      <c r="E82" s="34"/>
      <c r="F82" s="34"/>
      <c r="G82" s="34"/>
    </row>
    <row r="83" spans="1:7" ht="15" customHeight="1" x14ac:dyDescent="0.3">
      <c r="A83" s="53" t="s">
        <v>153</v>
      </c>
      <c r="B83" s="54"/>
      <c r="C83" s="54"/>
      <c r="D83" s="54"/>
      <c r="E83" s="55"/>
      <c r="F83" s="34"/>
      <c r="G83" s="34"/>
    </row>
    <row r="84" spans="1:7" ht="18.75" customHeight="1" x14ac:dyDescent="0.3">
      <c r="A84" s="230" t="s">
        <v>154</v>
      </c>
      <c r="B84" s="231"/>
      <c r="C84" s="231"/>
      <c r="D84" s="231"/>
      <c r="E84" s="232"/>
      <c r="F84" s="34"/>
      <c r="G84" s="34"/>
    </row>
    <row r="85" spans="1:7" s="105" customFormat="1" ht="18" customHeight="1" x14ac:dyDescent="0.3">
      <c r="A85" s="58" t="s">
        <v>2</v>
      </c>
      <c r="B85" s="65"/>
      <c r="C85" s="65"/>
      <c r="D85" s="65"/>
      <c r="E85" s="78"/>
      <c r="F85" s="104"/>
      <c r="G85" s="104"/>
    </row>
    <row r="86" spans="1:7" ht="16.5" customHeight="1" x14ac:dyDescent="0.3">
      <c r="A86" s="58" t="s">
        <v>186</v>
      </c>
      <c r="B86" s="24"/>
      <c r="C86" s="24"/>
      <c r="D86" s="24"/>
      <c r="E86" s="25"/>
    </row>
    <row r="87" spans="1:7" ht="32.25" customHeight="1" x14ac:dyDescent="0.3">
      <c r="A87" s="111" t="s">
        <v>138</v>
      </c>
      <c r="B87" s="112" t="s">
        <v>4</v>
      </c>
      <c r="C87" s="112" t="s">
        <v>5</v>
      </c>
      <c r="D87" s="112" t="s">
        <v>58</v>
      </c>
      <c r="E87" s="113" t="s">
        <v>59</v>
      </c>
    </row>
    <row r="88" spans="1:7" ht="21.75" customHeight="1" x14ac:dyDescent="0.3">
      <c r="A88" s="71" t="s">
        <v>139</v>
      </c>
      <c r="B88" s="127">
        <v>45079</v>
      </c>
      <c r="C88" s="127">
        <v>43228</v>
      </c>
      <c r="D88" s="127">
        <f>+C88-B88</f>
        <v>-1851</v>
      </c>
      <c r="E88" s="151">
        <f t="shared" ref="E88:E93" si="0">+C88/B88-1</f>
        <v>-4.106124803123401E-2</v>
      </c>
      <c r="F88" s="4"/>
    </row>
    <row r="89" spans="1:7" ht="27" customHeight="1" x14ac:dyDescent="0.3">
      <c r="A89" s="75" t="s">
        <v>140</v>
      </c>
      <c r="B89" s="124">
        <v>34204</v>
      </c>
      <c r="C89" s="124">
        <v>33682</v>
      </c>
      <c r="D89" s="124">
        <f>+C89-B89</f>
        <v>-522</v>
      </c>
      <c r="E89" s="152">
        <f t="shared" si="0"/>
        <v>-1.5261372938837559E-2</v>
      </c>
      <c r="F89" s="4"/>
    </row>
    <row r="90" spans="1:7" ht="17.25" customHeight="1" x14ac:dyDescent="0.3">
      <c r="A90" s="71" t="s">
        <v>141</v>
      </c>
      <c r="B90" s="127">
        <v>14405</v>
      </c>
      <c r="C90" s="127">
        <v>14070</v>
      </c>
      <c r="D90" s="127">
        <f>+C90-B90</f>
        <v>-335</v>
      </c>
      <c r="E90" s="151">
        <f t="shared" si="0"/>
        <v>-2.3255813953488413E-2</v>
      </c>
      <c r="F90" s="4"/>
    </row>
    <row r="91" spans="1:7" ht="24.75" customHeight="1" x14ac:dyDescent="0.3">
      <c r="A91" s="75" t="s">
        <v>142</v>
      </c>
      <c r="B91" s="124">
        <v>12445</v>
      </c>
      <c r="C91" s="124">
        <v>11161</v>
      </c>
      <c r="D91" s="124">
        <f>+C91-B91</f>
        <v>-1284</v>
      </c>
      <c r="E91" s="152">
        <f>+C91/B91-1</f>
        <v>-0.10317396544797108</v>
      </c>
      <c r="F91" s="4"/>
    </row>
    <row r="92" spans="1:7" ht="17.25" customHeight="1" x14ac:dyDescent="0.3">
      <c r="A92" s="71" t="s">
        <v>143</v>
      </c>
      <c r="B92" s="127">
        <v>1078</v>
      </c>
      <c r="C92" s="127">
        <v>915</v>
      </c>
      <c r="D92" s="127">
        <f>+C92-B92</f>
        <v>-163</v>
      </c>
      <c r="E92" s="151">
        <f>+C92/B92-1</f>
        <v>-0.15120593692022266</v>
      </c>
      <c r="F92" s="4"/>
    </row>
    <row r="93" spans="1:7" x14ac:dyDescent="0.3">
      <c r="A93" s="109" t="s">
        <v>9</v>
      </c>
      <c r="B93" s="130">
        <v>107211</v>
      </c>
      <c r="C93" s="130">
        <v>103056</v>
      </c>
      <c r="D93" s="153">
        <f t="shared" ref="D93" si="1">+C93-B93</f>
        <v>-4155</v>
      </c>
      <c r="E93" s="154">
        <f t="shared" si="0"/>
        <v>-3.8755351596384657E-2</v>
      </c>
      <c r="F93" s="4"/>
    </row>
    <row r="94" spans="1:7" ht="58.5" customHeight="1" x14ac:dyDescent="0.3">
      <c r="A94" s="261" t="s">
        <v>155</v>
      </c>
      <c r="B94" s="262"/>
      <c r="C94" s="262"/>
      <c r="D94" s="262"/>
      <c r="E94" s="263"/>
      <c r="F94" s="35"/>
      <c r="G94" s="35"/>
    </row>
    <row r="95" spans="1:7" ht="21.75" customHeight="1" x14ac:dyDescent="0.3">
      <c r="A95" s="34"/>
      <c r="B95" s="34"/>
      <c r="C95" s="34"/>
      <c r="D95" s="34"/>
      <c r="E95" s="34"/>
      <c r="F95" s="35"/>
      <c r="G95" s="35"/>
    </row>
    <row r="96" spans="1:7" ht="38.25" customHeight="1" x14ac:dyDescent="0.3">
      <c r="A96" s="246" t="s">
        <v>191</v>
      </c>
      <c r="B96" s="246"/>
      <c r="C96" s="246"/>
      <c r="D96" s="246"/>
      <c r="E96" s="246"/>
      <c r="F96" s="246"/>
      <c r="G96" s="246"/>
    </row>
    <row r="100" spans="1:2" x14ac:dyDescent="0.3">
      <c r="A100" s="2"/>
      <c r="B100" s="4"/>
    </row>
    <row r="101" spans="1:2" x14ac:dyDescent="0.3">
      <c r="A101" s="2"/>
      <c r="B101" s="4"/>
    </row>
    <row r="102" spans="1:2" x14ac:dyDescent="0.3">
      <c r="A102" s="2"/>
      <c r="B102" s="4"/>
    </row>
    <row r="103" spans="1:2" x14ac:dyDescent="0.3">
      <c r="A103" s="2"/>
      <c r="B103" s="4"/>
    </row>
    <row r="104" spans="1:2" x14ac:dyDescent="0.3">
      <c r="A104" s="2"/>
      <c r="B104" s="4"/>
    </row>
    <row r="105" spans="1:2" x14ac:dyDescent="0.3">
      <c r="A105" s="1"/>
    </row>
    <row r="106" spans="1:2" x14ac:dyDescent="0.3">
      <c r="A106" s="1"/>
    </row>
    <row r="107" spans="1:2" x14ac:dyDescent="0.3">
      <c r="A107" s="1"/>
    </row>
    <row r="108" spans="1:2" x14ac:dyDescent="0.3">
      <c r="A108" s="1"/>
    </row>
    <row r="109" spans="1:2" x14ac:dyDescent="0.3">
      <c r="A109" s="1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8" x14ac:dyDescent="0.3">
      <c r="A113" s="1"/>
    </row>
    <row r="114" spans="1:8" x14ac:dyDescent="0.3">
      <c r="A114" s="1"/>
    </row>
    <row r="115" spans="1:8" x14ac:dyDescent="0.3">
      <c r="A115" s="1"/>
    </row>
    <row r="116" spans="1:8" x14ac:dyDescent="0.3">
      <c r="A116" s="1"/>
    </row>
    <row r="117" spans="1:8" x14ac:dyDescent="0.3">
      <c r="A117" s="1"/>
    </row>
    <row r="118" spans="1:8" x14ac:dyDescent="0.3">
      <c r="A118" s="1"/>
    </row>
    <row r="119" spans="1:8" ht="15.6" x14ac:dyDescent="0.3">
      <c r="A119" s="93"/>
      <c r="B119" s="57"/>
      <c r="C119" s="57"/>
      <c r="D119" s="57"/>
      <c r="E119" s="57"/>
      <c r="F119" s="11"/>
      <c r="G119" s="11"/>
    </row>
    <row r="120" spans="1:8" ht="15.6" x14ac:dyDescent="0.3">
      <c r="A120" s="53" t="s">
        <v>156</v>
      </c>
      <c r="B120" s="54"/>
      <c r="C120" s="54"/>
      <c r="D120" s="54"/>
      <c r="E120" s="54"/>
      <c r="F120" s="15"/>
      <c r="G120" s="16"/>
    </row>
    <row r="121" spans="1:8" ht="15.75" customHeight="1" x14ac:dyDescent="0.3">
      <c r="A121" s="230" t="s">
        <v>157</v>
      </c>
      <c r="B121" s="231"/>
      <c r="C121" s="231"/>
      <c r="D121" s="231"/>
      <c r="E121" s="231"/>
      <c r="F121" s="11"/>
      <c r="G121" s="17"/>
    </row>
    <row r="122" spans="1:8" ht="15.75" customHeight="1" x14ac:dyDescent="0.3">
      <c r="A122" s="58" t="s">
        <v>64</v>
      </c>
      <c r="B122" s="59"/>
      <c r="C122" s="59"/>
      <c r="D122" s="59"/>
      <c r="E122" s="59"/>
      <c r="F122" s="11"/>
      <c r="G122" s="17"/>
    </row>
    <row r="123" spans="1:8" ht="17.399999999999999" thickBot="1" x14ac:dyDescent="0.35">
      <c r="A123" s="61" t="s">
        <v>188</v>
      </c>
      <c r="B123" s="24"/>
      <c r="C123" s="24"/>
      <c r="D123" s="24"/>
      <c r="E123" s="24"/>
      <c r="F123" s="11"/>
      <c r="G123" s="17"/>
    </row>
    <row r="124" spans="1:8" ht="21.75" customHeight="1" x14ac:dyDescent="0.3">
      <c r="A124" s="247" t="s">
        <v>65</v>
      </c>
      <c r="B124" s="269" t="s">
        <v>138</v>
      </c>
      <c r="C124" s="269"/>
      <c r="D124" s="269"/>
      <c r="E124" s="269"/>
      <c r="F124" s="269"/>
      <c r="G124" s="270"/>
    </row>
    <row r="125" spans="1:8" ht="49.5" customHeight="1" x14ac:dyDescent="0.3">
      <c r="A125" s="216"/>
      <c r="B125" s="117" t="s">
        <v>139</v>
      </c>
      <c r="C125" s="117" t="s">
        <v>140</v>
      </c>
      <c r="D125" s="117" t="s">
        <v>141</v>
      </c>
      <c r="E125" s="117" t="s">
        <v>147</v>
      </c>
      <c r="F125" s="117" t="s">
        <v>143</v>
      </c>
      <c r="G125" s="118" t="s">
        <v>23</v>
      </c>
    </row>
    <row r="126" spans="1:8" x14ac:dyDescent="0.3">
      <c r="A126" s="120" t="s">
        <v>66</v>
      </c>
      <c r="B126" s="155">
        <v>104</v>
      </c>
      <c r="C126" s="156">
        <v>219</v>
      </c>
      <c r="D126" s="156">
        <v>50</v>
      </c>
      <c r="E126" s="156">
        <v>65</v>
      </c>
      <c r="F126" s="156">
        <v>2</v>
      </c>
      <c r="G126" s="157">
        <v>440</v>
      </c>
      <c r="H126" s="2"/>
    </row>
    <row r="127" spans="1:8" x14ac:dyDescent="0.3">
      <c r="A127" s="79" t="s">
        <v>67</v>
      </c>
      <c r="B127" s="158">
        <v>157</v>
      </c>
      <c r="C127" s="159">
        <v>147</v>
      </c>
      <c r="D127" s="159">
        <v>166</v>
      </c>
      <c r="E127" s="159">
        <v>36</v>
      </c>
      <c r="F127" s="159">
        <v>5</v>
      </c>
      <c r="G127" s="160">
        <v>511</v>
      </c>
      <c r="H127" s="2"/>
    </row>
    <row r="128" spans="1:8" x14ac:dyDescent="0.3">
      <c r="A128" s="79" t="s">
        <v>68</v>
      </c>
      <c r="B128" s="158">
        <v>1241</v>
      </c>
      <c r="C128" s="159">
        <v>867</v>
      </c>
      <c r="D128" s="159">
        <v>380</v>
      </c>
      <c r="E128" s="159">
        <v>237</v>
      </c>
      <c r="F128" s="159">
        <v>27</v>
      </c>
      <c r="G128" s="160">
        <v>2752</v>
      </c>
      <c r="H128" s="2"/>
    </row>
    <row r="129" spans="1:8" x14ac:dyDescent="0.3">
      <c r="A129" s="79" t="s">
        <v>69</v>
      </c>
      <c r="B129" s="158">
        <v>11669</v>
      </c>
      <c r="C129" s="159">
        <v>7976</v>
      </c>
      <c r="D129" s="159">
        <v>1985</v>
      </c>
      <c r="E129" s="159">
        <v>1579</v>
      </c>
      <c r="F129" s="159">
        <v>195</v>
      </c>
      <c r="G129" s="160">
        <v>23404</v>
      </c>
      <c r="H129" s="2"/>
    </row>
    <row r="130" spans="1:8" x14ac:dyDescent="0.3">
      <c r="A130" s="79" t="s">
        <v>70</v>
      </c>
      <c r="B130" s="158">
        <v>853</v>
      </c>
      <c r="C130" s="159">
        <v>428</v>
      </c>
      <c r="D130" s="159">
        <v>359</v>
      </c>
      <c r="E130" s="159">
        <v>72</v>
      </c>
      <c r="F130" s="159">
        <v>24</v>
      </c>
      <c r="G130" s="160">
        <v>1736</v>
      </c>
      <c r="H130" s="2"/>
    </row>
    <row r="131" spans="1:8" x14ac:dyDescent="0.3">
      <c r="A131" s="79" t="s">
        <v>71</v>
      </c>
      <c r="B131" s="158">
        <v>741</v>
      </c>
      <c r="C131" s="159">
        <v>615</v>
      </c>
      <c r="D131" s="159">
        <v>269</v>
      </c>
      <c r="E131" s="159">
        <v>225</v>
      </c>
      <c r="F131" s="159">
        <v>12</v>
      </c>
      <c r="G131" s="160">
        <v>1862</v>
      </c>
      <c r="H131" s="2"/>
    </row>
    <row r="132" spans="1:8" x14ac:dyDescent="0.3">
      <c r="A132" s="79" t="s">
        <v>72</v>
      </c>
      <c r="B132" s="158">
        <v>231</v>
      </c>
      <c r="C132" s="159">
        <v>232</v>
      </c>
      <c r="D132" s="159">
        <v>145</v>
      </c>
      <c r="E132" s="159">
        <v>115</v>
      </c>
      <c r="F132" s="159">
        <v>4</v>
      </c>
      <c r="G132" s="160">
        <v>727</v>
      </c>
      <c r="H132" s="2"/>
    </row>
    <row r="133" spans="1:8" x14ac:dyDescent="0.3">
      <c r="A133" s="79" t="s">
        <v>73</v>
      </c>
      <c r="B133" s="161">
        <v>774</v>
      </c>
      <c r="C133" s="162">
        <v>869</v>
      </c>
      <c r="D133" s="162">
        <v>602</v>
      </c>
      <c r="E133" s="162">
        <v>242</v>
      </c>
      <c r="F133" s="162">
        <v>16</v>
      </c>
      <c r="G133" s="163">
        <v>2503</v>
      </c>
      <c r="H133" s="2"/>
    </row>
    <row r="134" spans="1:8" x14ac:dyDescent="0.3">
      <c r="A134" s="123" t="s">
        <v>74</v>
      </c>
      <c r="B134" s="127">
        <v>53</v>
      </c>
      <c r="C134" s="127">
        <v>40</v>
      </c>
      <c r="D134" s="127">
        <v>11</v>
      </c>
      <c r="E134" s="127">
        <v>32</v>
      </c>
      <c r="F134" s="127">
        <v>4</v>
      </c>
      <c r="G134" s="129">
        <v>140</v>
      </c>
      <c r="H134" s="2"/>
    </row>
    <row r="135" spans="1:8" x14ac:dyDescent="0.3">
      <c r="A135" s="79" t="s">
        <v>75</v>
      </c>
      <c r="B135" s="164">
        <v>67</v>
      </c>
      <c r="C135" s="165">
        <v>160</v>
      </c>
      <c r="D135" s="165">
        <v>28</v>
      </c>
      <c r="E135" s="165">
        <v>68</v>
      </c>
      <c r="F135" s="165">
        <v>5</v>
      </c>
      <c r="G135" s="166">
        <v>328</v>
      </c>
      <c r="H135" s="2"/>
    </row>
    <row r="136" spans="1:8" x14ac:dyDescent="0.3">
      <c r="A136" s="79" t="s">
        <v>76</v>
      </c>
      <c r="B136" s="158">
        <v>326</v>
      </c>
      <c r="C136" s="159">
        <v>209</v>
      </c>
      <c r="D136" s="159">
        <v>230</v>
      </c>
      <c r="E136" s="159">
        <v>112</v>
      </c>
      <c r="F136" s="159">
        <v>7</v>
      </c>
      <c r="G136" s="160">
        <v>884</v>
      </c>
      <c r="H136" s="2"/>
    </row>
    <row r="137" spans="1:8" x14ac:dyDescent="0.3">
      <c r="A137" s="79" t="s">
        <v>77</v>
      </c>
      <c r="B137" s="158">
        <v>2589</v>
      </c>
      <c r="C137" s="159">
        <v>1912</v>
      </c>
      <c r="D137" s="159">
        <v>463</v>
      </c>
      <c r="E137" s="159">
        <v>414</v>
      </c>
      <c r="F137" s="159">
        <v>46</v>
      </c>
      <c r="G137" s="160">
        <v>5424</v>
      </c>
      <c r="H137" s="2"/>
    </row>
    <row r="138" spans="1:8" x14ac:dyDescent="0.3">
      <c r="A138" s="79" t="s">
        <v>78</v>
      </c>
      <c r="B138" s="158">
        <v>16</v>
      </c>
      <c r="C138" s="159">
        <v>21</v>
      </c>
      <c r="D138" s="159">
        <v>3</v>
      </c>
      <c r="E138" s="159">
        <v>13</v>
      </c>
      <c r="F138" s="159"/>
      <c r="G138" s="160">
        <v>53</v>
      </c>
      <c r="H138" s="2"/>
    </row>
    <row r="139" spans="1:8" x14ac:dyDescent="0.3">
      <c r="A139" s="79" t="s">
        <v>79</v>
      </c>
      <c r="B139" s="158">
        <v>54</v>
      </c>
      <c r="C139" s="159">
        <v>62</v>
      </c>
      <c r="D139" s="159">
        <v>23</v>
      </c>
      <c r="E139" s="159">
        <v>17</v>
      </c>
      <c r="F139" s="159">
        <v>6</v>
      </c>
      <c r="G139" s="160">
        <v>162</v>
      </c>
      <c r="H139" s="2"/>
    </row>
    <row r="140" spans="1:8" x14ac:dyDescent="0.3">
      <c r="A140" s="79" t="s">
        <v>80</v>
      </c>
      <c r="B140" s="158">
        <v>245</v>
      </c>
      <c r="C140" s="159">
        <v>233</v>
      </c>
      <c r="D140" s="159">
        <v>173</v>
      </c>
      <c r="E140" s="159">
        <v>112</v>
      </c>
      <c r="F140" s="159">
        <v>4</v>
      </c>
      <c r="G140" s="160">
        <v>767</v>
      </c>
      <c r="H140" s="2"/>
    </row>
    <row r="141" spans="1:8" x14ac:dyDescent="0.3">
      <c r="A141" s="79" t="s">
        <v>81</v>
      </c>
      <c r="B141" s="158">
        <v>582</v>
      </c>
      <c r="C141" s="159">
        <v>413</v>
      </c>
      <c r="D141" s="159">
        <v>183</v>
      </c>
      <c r="E141" s="159">
        <v>174</v>
      </c>
      <c r="F141" s="159">
        <v>10</v>
      </c>
      <c r="G141" s="160">
        <v>1362</v>
      </c>
      <c r="H141" s="2"/>
    </row>
    <row r="142" spans="1:8" x14ac:dyDescent="0.3">
      <c r="A142" s="79" t="s">
        <v>82</v>
      </c>
      <c r="B142" s="158">
        <v>710</v>
      </c>
      <c r="C142" s="159">
        <v>419</v>
      </c>
      <c r="D142" s="159">
        <v>281</v>
      </c>
      <c r="E142" s="159">
        <v>59</v>
      </c>
      <c r="F142" s="159">
        <v>10</v>
      </c>
      <c r="G142" s="160">
        <v>1479</v>
      </c>
      <c r="H142" s="2"/>
    </row>
    <row r="143" spans="1:8" x14ac:dyDescent="0.3">
      <c r="A143" s="79" t="s">
        <v>83</v>
      </c>
      <c r="B143" s="158">
        <v>378</v>
      </c>
      <c r="C143" s="159">
        <v>339</v>
      </c>
      <c r="D143" s="159">
        <v>281</v>
      </c>
      <c r="E143" s="159">
        <v>241</v>
      </c>
      <c r="F143" s="159">
        <v>2</v>
      </c>
      <c r="G143" s="160">
        <v>1241</v>
      </c>
      <c r="H143" s="2"/>
    </row>
    <row r="144" spans="1:8" x14ac:dyDescent="0.3">
      <c r="A144" s="79" t="s">
        <v>84</v>
      </c>
      <c r="B144" s="158">
        <v>334</v>
      </c>
      <c r="C144" s="159">
        <v>231</v>
      </c>
      <c r="D144" s="159">
        <v>157</v>
      </c>
      <c r="E144" s="159">
        <v>82</v>
      </c>
      <c r="F144" s="159">
        <v>7</v>
      </c>
      <c r="G144" s="160">
        <v>811</v>
      </c>
      <c r="H144" s="2"/>
    </row>
    <row r="145" spans="1:8" x14ac:dyDescent="0.3">
      <c r="A145" s="79" t="s">
        <v>85</v>
      </c>
      <c r="B145" s="158">
        <v>10</v>
      </c>
      <c r="C145" s="159">
        <v>12</v>
      </c>
      <c r="D145" s="159">
        <v>5</v>
      </c>
      <c r="E145" s="159">
        <v>6</v>
      </c>
      <c r="F145" s="159"/>
      <c r="G145" s="160">
        <v>33</v>
      </c>
      <c r="H145" s="2"/>
    </row>
    <row r="146" spans="1:8" x14ac:dyDescent="0.3">
      <c r="A146" s="79" t="s">
        <v>86</v>
      </c>
      <c r="B146" s="158">
        <v>104</v>
      </c>
      <c r="C146" s="159">
        <v>123</v>
      </c>
      <c r="D146" s="159">
        <v>16</v>
      </c>
      <c r="E146" s="159">
        <v>41</v>
      </c>
      <c r="F146" s="159">
        <v>1</v>
      </c>
      <c r="G146" s="160">
        <v>285</v>
      </c>
      <c r="H146" s="2"/>
    </row>
    <row r="147" spans="1:8" x14ac:dyDescent="0.3">
      <c r="A147" s="79" t="s">
        <v>87</v>
      </c>
      <c r="B147" s="158">
        <v>144</v>
      </c>
      <c r="C147" s="159">
        <v>107</v>
      </c>
      <c r="D147" s="159">
        <v>28</v>
      </c>
      <c r="E147" s="159">
        <v>51</v>
      </c>
      <c r="F147" s="159"/>
      <c r="G147" s="160">
        <v>330</v>
      </c>
      <c r="H147" s="2"/>
    </row>
    <row r="148" spans="1:8" x14ac:dyDescent="0.3">
      <c r="A148" s="79" t="s">
        <v>88</v>
      </c>
      <c r="B148" s="158">
        <v>142</v>
      </c>
      <c r="C148" s="159">
        <v>68</v>
      </c>
      <c r="D148" s="159">
        <v>18</v>
      </c>
      <c r="E148" s="159">
        <v>14</v>
      </c>
      <c r="F148" s="159"/>
      <c r="G148" s="160">
        <v>242</v>
      </c>
      <c r="H148" s="2"/>
    </row>
    <row r="149" spans="1:8" x14ac:dyDescent="0.3">
      <c r="A149" s="79" t="s">
        <v>89</v>
      </c>
      <c r="B149" s="158">
        <v>604</v>
      </c>
      <c r="C149" s="159">
        <v>755</v>
      </c>
      <c r="D149" s="159">
        <v>389</v>
      </c>
      <c r="E149" s="159">
        <v>108</v>
      </c>
      <c r="F149" s="159">
        <v>15</v>
      </c>
      <c r="G149" s="160">
        <v>1871</v>
      </c>
      <c r="H149" s="2"/>
    </row>
    <row r="150" spans="1:8" x14ac:dyDescent="0.3">
      <c r="A150" s="79" t="s">
        <v>90</v>
      </c>
      <c r="B150" s="158">
        <v>55</v>
      </c>
      <c r="C150" s="159">
        <v>68</v>
      </c>
      <c r="D150" s="159">
        <v>9</v>
      </c>
      <c r="E150" s="159">
        <v>54</v>
      </c>
      <c r="F150" s="159">
        <v>1</v>
      </c>
      <c r="G150" s="160">
        <v>187</v>
      </c>
      <c r="H150" s="2"/>
    </row>
    <row r="151" spans="1:8" x14ac:dyDescent="0.3">
      <c r="A151" s="79" t="s">
        <v>91</v>
      </c>
      <c r="B151" s="158">
        <v>336</v>
      </c>
      <c r="C151" s="159">
        <v>615</v>
      </c>
      <c r="D151" s="159">
        <v>131</v>
      </c>
      <c r="E151" s="159">
        <v>149</v>
      </c>
      <c r="F151" s="159">
        <v>5</v>
      </c>
      <c r="G151" s="160">
        <v>1236</v>
      </c>
      <c r="H151" s="2"/>
    </row>
    <row r="152" spans="1:8" x14ac:dyDescent="0.3">
      <c r="A152" s="71" t="s">
        <v>92</v>
      </c>
      <c r="B152" s="158">
        <v>1363</v>
      </c>
      <c r="C152" s="159">
        <v>1320</v>
      </c>
      <c r="D152" s="159">
        <v>832</v>
      </c>
      <c r="E152" s="159">
        <v>531</v>
      </c>
      <c r="F152" s="159">
        <v>49</v>
      </c>
      <c r="G152" s="160">
        <v>4095</v>
      </c>
      <c r="H152" s="2"/>
    </row>
    <row r="153" spans="1:8" x14ac:dyDescent="0.3">
      <c r="A153" s="71" t="s">
        <v>93</v>
      </c>
      <c r="B153" s="158">
        <v>286</v>
      </c>
      <c r="C153" s="159">
        <v>235</v>
      </c>
      <c r="D153" s="159">
        <v>52</v>
      </c>
      <c r="E153" s="159">
        <v>47</v>
      </c>
      <c r="F153" s="159">
        <v>1</v>
      </c>
      <c r="G153" s="160">
        <v>621</v>
      </c>
      <c r="H153" s="2"/>
    </row>
    <row r="154" spans="1:8" x14ac:dyDescent="0.3">
      <c r="A154" s="71" t="s">
        <v>94</v>
      </c>
      <c r="B154" s="158">
        <v>355</v>
      </c>
      <c r="C154" s="159">
        <v>267</v>
      </c>
      <c r="D154" s="159">
        <v>167</v>
      </c>
      <c r="E154" s="159">
        <v>51</v>
      </c>
      <c r="F154" s="159">
        <v>14</v>
      </c>
      <c r="G154" s="160">
        <v>854</v>
      </c>
      <c r="H154" s="2"/>
    </row>
    <row r="155" spans="1:8" x14ac:dyDescent="0.3">
      <c r="A155" s="71" t="s">
        <v>95</v>
      </c>
      <c r="B155" s="158">
        <v>405</v>
      </c>
      <c r="C155" s="159">
        <v>439</v>
      </c>
      <c r="D155" s="159">
        <v>188</v>
      </c>
      <c r="E155" s="159">
        <v>181</v>
      </c>
      <c r="F155" s="159">
        <v>3</v>
      </c>
      <c r="G155" s="160">
        <v>1216</v>
      </c>
      <c r="H155" s="2"/>
    </row>
    <row r="156" spans="1:8" x14ac:dyDescent="0.3">
      <c r="A156" s="71" t="s">
        <v>96</v>
      </c>
      <c r="B156" s="158">
        <v>836</v>
      </c>
      <c r="C156" s="159">
        <v>742</v>
      </c>
      <c r="D156" s="159">
        <v>277</v>
      </c>
      <c r="E156" s="159">
        <v>157</v>
      </c>
      <c r="F156" s="159">
        <v>11</v>
      </c>
      <c r="G156" s="160">
        <v>2023</v>
      </c>
      <c r="H156" s="2"/>
    </row>
    <row r="157" spans="1:8" x14ac:dyDescent="0.3">
      <c r="A157" s="71" t="s">
        <v>97</v>
      </c>
      <c r="B157" s="158">
        <v>352</v>
      </c>
      <c r="C157" s="159">
        <v>463</v>
      </c>
      <c r="D157" s="159">
        <v>130</v>
      </c>
      <c r="E157" s="159">
        <v>137</v>
      </c>
      <c r="F157" s="159">
        <v>10</v>
      </c>
      <c r="G157" s="160">
        <v>1092</v>
      </c>
      <c r="H157" s="2"/>
    </row>
    <row r="158" spans="1:8" x14ac:dyDescent="0.3">
      <c r="A158" s="110" t="s">
        <v>9</v>
      </c>
      <c r="B158" s="167">
        <v>26116</v>
      </c>
      <c r="C158" s="168">
        <v>20606</v>
      </c>
      <c r="D158" s="168">
        <v>8031</v>
      </c>
      <c r="E158" s="168">
        <v>5422</v>
      </c>
      <c r="F158" s="168">
        <v>496</v>
      </c>
      <c r="G158" s="169">
        <v>60671</v>
      </c>
      <c r="H158" s="2"/>
    </row>
    <row r="159" spans="1:8" ht="75" customHeight="1" x14ac:dyDescent="0.3">
      <c r="A159" s="219" t="s">
        <v>158</v>
      </c>
      <c r="B159" s="264"/>
      <c r="C159" s="264"/>
      <c r="D159" s="264"/>
      <c r="E159" s="264"/>
      <c r="F159" s="264"/>
      <c r="G159" s="265"/>
    </row>
    <row r="160" spans="1:8" ht="68.25" customHeight="1" x14ac:dyDescent="0.3">
      <c r="A160" s="84"/>
      <c r="B160" s="85"/>
      <c r="C160" s="85"/>
      <c r="D160" s="85"/>
      <c r="E160" s="85"/>
      <c r="F160" s="85"/>
      <c r="G160" s="85"/>
    </row>
    <row r="161" spans="1:8" ht="17.25" customHeight="1" x14ac:dyDescent="0.3">
      <c r="A161" s="93"/>
      <c r="B161" s="57"/>
      <c r="C161" s="57"/>
      <c r="D161" s="57"/>
      <c r="E161" s="57"/>
      <c r="F161" s="11"/>
      <c r="G161" s="11"/>
    </row>
    <row r="162" spans="1:8" ht="17.25" customHeight="1" x14ac:dyDescent="0.3">
      <c r="A162" s="53" t="s">
        <v>159</v>
      </c>
      <c r="B162" s="54"/>
      <c r="C162" s="54"/>
      <c r="D162" s="54"/>
      <c r="E162" s="54"/>
      <c r="F162" s="15"/>
      <c r="G162" s="16"/>
    </row>
    <row r="163" spans="1:8" ht="17.25" customHeight="1" x14ac:dyDescent="0.3">
      <c r="A163" s="230" t="s">
        <v>160</v>
      </c>
      <c r="B163" s="231"/>
      <c r="C163" s="231"/>
      <c r="D163" s="231"/>
      <c r="E163" s="231"/>
      <c r="F163" s="11"/>
      <c r="G163" s="17"/>
    </row>
    <row r="164" spans="1:8" ht="17.25" customHeight="1" x14ac:dyDescent="0.3">
      <c r="A164" s="58" t="s">
        <v>2</v>
      </c>
      <c r="B164" s="59"/>
      <c r="C164" s="59"/>
      <c r="D164" s="59"/>
      <c r="E164" s="59"/>
      <c r="F164" s="11"/>
      <c r="G164" s="17"/>
    </row>
    <row r="165" spans="1:8" ht="17.25" customHeight="1" thickBot="1" x14ac:dyDescent="0.35">
      <c r="A165" s="61" t="s">
        <v>188</v>
      </c>
      <c r="B165" s="24"/>
      <c r="C165" s="24"/>
      <c r="D165" s="24"/>
      <c r="E165" s="24"/>
      <c r="F165" s="11"/>
      <c r="G165" s="17"/>
    </row>
    <row r="166" spans="1:8" ht="34.5" customHeight="1" thickBot="1" x14ac:dyDescent="0.35">
      <c r="A166" s="247" t="s">
        <v>101</v>
      </c>
      <c r="B166" s="248" t="s">
        <v>138</v>
      </c>
      <c r="C166" s="248"/>
      <c r="D166" s="248"/>
      <c r="E166" s="248"/>
      <c r="F166" s="248"/>
      <c r="G166" s="249"/>
    </row>
    <row r="167" spans="1:8" ht="45" customHeight="1" x14ac:dyDescent="0.3">
      <c r="A167" s="216"/>
      <c r="B167" s="117" t="s">
        <v>139</v>
      </c>
      <c r="C167" s="117" t="s">
        <v>140</v>
      </c>
      <c r="D167" s="117" t="s">
        <v>141</v>
      </c>
      <c r="E167" s="117" t="s">
        <v>147</v>
      </c>
      <c r="F167" s="117" t="s">
        <v>143</v>
      </c>
      <c r="G167" s="118" t="s">
        <v>23</v>
      </c>
    </row>
    <row r="168" spans="1:8" ht="15.75" customHeight="1" x14ac:dyDescent="0.3">
      <c r="A168" s="119" t="s">
        <v>102</v>
      </c>
      <c r="B168" s="180">
        <v>72</v>
      </c>
      <c r="C168" s="180">
        <v>165</v>
      </c>
      <c r="D168" s="180">
        <v>28</v>
      </c>
      <c r="E168" s="180">
        <v>72</v>
      </c>
      <c r="F168" s="180">
        <v>5</v>
      </c>
      <c r="G168" s="181">
        <v>342</v>
      </c>
      <c r="H168" s="3"/>
    </row>
    <row r="169" spans="1:8" ht="15.75" customHeight="1" x14ac:dyDescent="0.3">
      <c r="A169" s="71" t="s">
        <v>103</v>
      </c>
      <c r="B169" s="136">
        <v>4368</v>
      </c>
      <c r="C169" s="136">
        <v>3723</v>
      </c>
      <c r="D169" s="136">
        <v>967</v>
      </c>
      <c r="E169" s="136">
        <v>1231</v>
      </c>
      <c r="F169" s="136">
        <v>98</v>
      </c>
      <c r="G169" s="182">
        <v>10387</v>
      </c>
      <c r="H169" s="3"/>
    </row>
    <row r="170" spans="1:8" ht="15.75" customHeight="1" x14ac:dyDescent="0.3">
      <c r="A170" s="71" t="s">
        <v>66</v>
      </c>
      <c r="B170" s="136">
        <v>192</v>
      </c>
      <c r="C170" s="136">
        <v>348</v>
      </c>
      <c r="D170" s="136">
        <v>81</v>
      </c>
      <c r="E170" s="136">
        <v>154</v>
      </c>
      <c r="F170" s="136">
        <v>5</v>
      </c>
      <c r="G170" s="182">
        <v>780</v>
      </c>
      <c r="H170" s="3"/>
    </row>
    <row r="171" spans="1:8" ht="26.25" customHeight="1" x14ac:dyDescent="0.3">
      <c r="A171" s="82" t="s">
        <v>104</v>
      </c>
      <c r="B171" s="127">
        <v>139</v>
      </c>
      <c r="C171" s="127">
        <v>69</v>
      </c>
      <c r="D171" s="127">
        <v>18</v>
      </c>
      <c r="E171" s="127">
        <v>15</v>
      </c>
      <c r="F171" s="127">
        <v>0</v>
      </c>
      <c r="G171" s="129">
        <v>241</v>
      </c>
      <c r="H171" s="3"/>
    </row>
    <row r="172" spans="1:8" ht="15.75" customHeight="1" x14ac:dyDescent="0.3">
      <c r="A172" s="71" t="s">
        <v>105</v>
      </c>
      <c r="B172" s="136">
        <v>2093</v>
      </c>
      <c r="C172" s="136">
        <v>1395</v>
      </c>
      <c r="D172" s="136">
        <v>564</v>
      </c>
      <c r="E172" s="136">
        <v>457</v>
      </c>
      <c r="F172" s="136">
        <v>35</v>
      </c>
      <c r="G172" s="182">
        <v>4544</v>
      </c>
      <c r="H172" s="3"/>
    </row>
    <row r="173" spans="1:8" ht="15.75" customHeight="1" x14ac:dyDescent="0.3">
      <c r="A173" s="71" t="s">
        <v>106</v>
      </c>
      <c r="B173" s="136">
        <v>11669</v>
      </c>
      <c r="C173" s="136">
        <v>7976</v>
      </c>
      <c r="D173" s="136">
        <v>1985</v>
      </c>
      <c r="E173" s="136">
        <v>1579</v>
      </c>
      <c r="F173" s="136">
        <v>195</v>
      </c>
      <c r="G173" s="182">
        <v>23404</v>
      </c>
      <c r="H173" s="3"/>
    </row>
    <row r="174" spans="1:8" ht="15.75" customHeight="1" x14ac:dyDescent="0.3">
      <c r="A174" s="71" t="s">
        <v>107</v>
      </c>
      <c r="B174" s="136">
        <v>1169</v>
      </c>
      <c r="C174" s="136">
        <v>879</v>
      </c>
      <c r="D174" s="136">
        <v>364</v>
      </c>
      <c r="E174" s="136">
        <v>375</v>
      </c>
      <c r="F174" s="136">
        <v>19</v>
      </c>
      <c r="G174" s="182">
        <v>2806</v>
      </c>
      <c r="H174" s="3"/>
    </row>
    <row r="175" spans="1:8" ht="15.75" customHeight="1" x14ac:dyDescent="0.3">
      <c r="A175" s="71" t="s">
        <v>108</v>
      </c>
      <c r="B175" s="136">
        <v>1492</v>
      </c>
      <c r="C175" s="136">
        <v>969</v>
      </c>
      <c r="D175" s="136">
        <v>587</v>
      </c>
      <c r="E175" s="136">
        <v>302</v>
      </c>
      <c r="F175" s="136">
        <v>47</v>
      </c>
      <c r="G175" s="182">
        <v>3397</v>
      </c>
      <c r="H175" s="3"/>
    </row>
    <row r="176" spans="1:8" ht="15.75" customHeight="1" x14ac:dyDescent="0.3">
      <c r="A176" s="71" t="s">
        <v>109</v>
      </c>
      <c r="B176" s="136">
        <v>655</v>
      </c>
      <c r="C176" s="136">
        <v>378</v>
      </c>
      <c r="D176" s="136">
        <v>367</v>
      </c>
      <c r="E176" s="136">
        <v>246</v>
      </c>
      <c r="F176" s="136">
        <v>12</v>
      </c>
      <c r="G176" s="182">
        <v>1658</v>
      </c>
      <c r="H176" s="3"/>
    </row>
    <row r="177" spans="1:8" ht="15.75" customHeight="1" x14ac:dyDescent="0.3">
      <c r="A177" s="71" t="s">
        <v>110</v>
      </c>
      <c r="B177" s="136">
        <v>292</v>
      </c>
      <c r="C177" s="136">
        <v>319</v>
      </c>
      <c r="D177" s="136">
        <v>169</v>
      </c>
      <c r="E177" s="136">
        <v>260</v>
      </c>
      <c r="F177" s="136">
        <v>5</v>
      </c>
      <c r="G177" s="182">
        <v>1045</v>
      </c>
      <c r="H177" s="3"/>
    </row>
    <row r="178" spans="1:8" ht="15.75" customHeight="1" x14ac:dyDescent="0.3">
      <c r="A178" s="71" t="s">
        <v>111</v>
      </c>
      <c r="B178" s="136">
        <v>667</v>
      </c>
      <c r="C178" s="136">
        <v>755</v>
      </c>
      <c r="D178" s="136">
        <v>332</v>
      </c>
      <c r="E178" s="136">
        <v>307</v>
      </c>
      <c r="F178" s="136">
        <v>40</v>
      </c>
      <c r="G178" s="182">
        <v>2101</v>
      </c>
      <c r="H178" s="3"/>
    </row>
    <row r="179" spans="1:8" ht="15.75" customHeight="1" x14ac:dyDescent="0.3">
      <c r="A179" s="71" t="s">
        <v>112</v>
      </c>
      <c r="B179" s="136">
        <v>816</v>
      </c>
      <c r="C179" s="136">
        <v>577</v>
      </c>
      <c r="D179" s="136">
        <v>243</v>
      </c>
      <c r="E179" s="136">
        <v>255</v>
      </c>
      <c r="F179" s="136">
        <v>12</v>
      </c>
      <c r="G179" s="182">
        <v>1903</v>
      </c>
      <c r="H179" s="3"/>
    </row>
    <row r="180" spans="1:8" ht="15.75" customHeight="1" x14ac:dyDescent="0.3">
      <c r="A180" s="71" t="s">
        <v>113</v>
      </c>
      <c r="B180" s="136">
        <v>763</v>
      </c>
      <c r="C180" s="136">
        <v>721</v>
      </c>
      <c r="D180" s="136">
        <v>319</v>
      </c>
      <c r="E180" s="136">
        <v>339</v>
      </c>
      <c r="F180" s="136">
        <v>8</v>
      </c>
      <c r="G180" s="182">
        <v>2150</v>
      </c>
      <c r="H180" s="3"/>
    </row>
    <row r="181" spans="1:8" ht="15.75" customHeight="1" x14ac:dyDescent="0.3">
      <c r="A181" s="71" t="s">
        <v>114</v>
      </c>
      <c r="B181" s="136">
        <v>176</v>
      </c>
      <c r="C181" s="136">
        <v>178</v>
      </c>
      <c r="D181" s="136">
        <v>32</v>
      </c>
      <c r="E181" s="136">
        <v>112</v>
      </c>
      <c r="F181" s="136">
        <v>3</v>
      </c>
      <c r="G181" s="182">
        <v>501</v>
      </c>
      <c r="H181" s="3"/>
    </row>
    <row r="182" spans="1:8" ht="15.75" customHeight="1" x14ac:dyDescent="0.3">
      <c r="A182" s="71" t="s">
        <v>115</v>
      </c>
      <c r="B182" s="136">
        <v>417</v>
      </c>
      <c r="C182" s="136">
        <v>404</v>
      </c>
      <c r="D182" s="136">
        <v>282</v>
      </c>
      <c r="E182" s="136">
        <v>277</v>
      </c>
      <c r="F182" s="136">
        <v>12</v>
      </c>
      <c r="G182" s="182">
        <v>1392</v>
      </c>
      <c r="H182" s="3"/>
    </row>
    <row r="183" spans="1:8" ht="15.75" customHeight="1" x14ac:dyDescent="0.3">
      <c r="A183" s="71" t="s">
        <v>116</v>
      </c>
      <c r="B183" s="136">
        <v>3773</v>
      </c>
      <c r="C183" s="136">
        <v>3122</v>
      </c>
      <c r="D183" s="136">
        <v>1534</v>
      </c>
      <c r="E183" s="136">
        <v>805</v>
      </c>
      <c r="F183" s="136">
        <v>112</v>
      </c>
      <c r="G183" s="182">
        <v>9346</v>
      </c>
      <c r="H183" s="3"/>
    </row>
    <row r="184" spans="1:8" ht="15.75" customHeight="1" x14ac:dyDescent="0.3">
      <c r="A184" s="71" t="s">
        <v>117</v>
      </c>
      <c r="B184" s="136">
        <v>58</v>
      </c>
      <c r="C184" s="136">
        <v>42</v>
      </c>
      <c r="D184" s="136">
        <v>11</v>
      </c>
      <c r="E184" s="136">
        <v>40</v>
      </c>
      <c r="F184" s="136">
        <v>4</v>
      </c>
      <c r="G184" s="182">
        <v>155</v>
      </c>
      <c r="H184" s="3"/>
    </row>
    <row r="185" spans="1:8" ht="15.75" customHeight="1" x14ac:dyDescent="0.3">
      <c r="A185" s="71" t="s">
        <v>118</v>
      </c>
      <c r="B185" s="136">
        <v>61</v>
      </c>
      <c r="C185" s="136">
        <v>70</v>
      </c>
      <c r="D185" s="136">
        <v>9</v>
      </c>
      <c r="E185" s="136">
        <v>60</v>
      </c>
      <c r="F185" s="136">
        <v>1</v>
      </c>
      <c r="G185" s="182">
        <v>201</v>
      </c>
      <c r="H185" s="3"/>
    </row>
    <row r="186" spans="1:8" ht="15.75" customHeight="1" x14ac:dyDescent="0.3">
      <c r="A186" s="71" t="s">
        <v>119</v>
      </c>
      <c r="B186" s="136">
        <v>1290</v>
      </c>
      <c r="C186" s="136">
        <v>817</v>
      </c>
      <c r="D186" s="136">
        <v>353</v>
      </c>
      <c r="E186" s="136">
        <v>390</v>
      </c>
      <c r="F186" s="136">
        <v>18</v>
      </c>
      <c r="G186" s="182">
        <v>2868</v>
      </c>
      <c r="H186" s="3"/>
    </row>
    <row r="187" spans="1:8" ht="15.75" customHeight="1" x14ac:dyDescent="0.3">
      <c r="A187" s="71" t="s">
        <v>120</v>
      </c>
      <c r="B187" s="136">
        <v>348</v>
      </c>
      <c r="C187" s="136">
        <v>266</v>
      </c>
      <c r="D187" s="136">
        <v>62</v>
      </c>
      <c r="E187" s="136">
        <v>127</v>
      </c>
      <c r="F187" s="136">
        <v>0</v>
      </c>
      <c r="G187" s="182">
        <v>803</v>
      </c>
      <c r="H187" s="3"/>
    </row>
    <row r="188" spans="1:8" ht="15.75" customHeight="1" x14ac:dyDescent="0.3">
      <c r="A188" s="71" t="s">
        <v>121</v>
      </c>
      <c r="B188" s="136">
        <v>654</v>
      </c>
      <c r="C188" s="136">
        <v>912</v>
      </c>
      <c r="D188" s="136">
        <v>214</v>
      </c>
      <c r="E188" s="136">
        <v>241</v>
      </c>
      <c r="F188" s="136">
        <v>11</v>
      </c>
      <c r="G188" s="182">
        <v>2032</v>
      </c>
      <c r="H188" s="3"/>
    </row>
    <row r="189" spans="1:8" ht="15.75" customHeight="1" x14ac:dyDescent="0.3">
      <c r="A189" s="71" t="s">
        <v>122</v>
      </c>
      <c r="B189" s="136">
        <v>1185</v>
      </c>
      <c r="C189" s="136">
        <v>1034</v>
      </c>
      <c r="D189" s="136">
        <v>436</v>
      </c>
      <c r="E189" s="136">
        <v>322</v>
      </c>
      <c r="F189" s="136">
        <v>17</v>
      </c>
      <c r="G189" s="182">
        <v>2994</v>
      </c>
      <c r="H189" s="3"/>
    </row>
    <row r="190" spans="1:8" ht="15.75" customHeight="1" x14ac:dyDescent="0.3">
      <c r="A190" s="71" t="s">
        <v>123</v>
      </c>
      <c r="B190" s="136">
        <v>1212</v>
      </c>
      <c r="C190" s="136">
        <v>715</v>
      </c>
      <c r="D190" s="136">
        <v>419</v>
      </c>
      <c r="E190" s="136">
        <v>111</v>
      </c>
      <c r="F190" s="136">
        <v>25</v>
      </c>
      <c r="G190" s="182">
        <v>2482</v>
      </c>
      <c r="H190" s="3"/>
    </row>
    <row r="191" spans="1:8" ht="15.75" customHeight="1" x14ac:dyDescent="0.3">
      <c r="A191" s="71" t="s">
        <v>124</v>
      </c>
      <c r="B191" s="136">
        <v>1065</v>
      </c>
      <c r="C191" s="136">
        <v>1119</v>
      </c>
      <c r="D191" s="136">
        <v>551</v>
      </c>
      <c r="E191" s="136">
        <v>232</v>
      </c>
      <c r="F191" s="136">
        <v>27</v>
      </c>
      <c r="G191" s="182">
        <v>2994</v>
      </c>
      <c r="H191" s="3"/>
    </row>
    <row r="192" spans="1:8" ht="15.75" customHeight="1" x14ac:dyDescent="0.3">
      <c r="A192" s="71" t="s">
        <v>125</v>
      </c>
      <c r="B192" s="136">
        <v>180</v>
      </c>
      <c r="C192" s="136">
        <v>293</v>
      </c>
      <c r="D192" s="136">
        <v>41</v>
      </c>
      <c r="E192" s="136">
        <v>175</v>
      </c>
      <c r="F192" s="136">
        <v>10</v>
      </c>
      <c r="G192" s="182">
        <v>699</v>
      </c>
      <c r="H192" s="3"/>
    </row>
    <row r="193" spans="1:8" ht="15.75" customHeight="1" x14ac:dyDescent="0.3">
      <c r="A193" s="71" t="s">
        <v>126</v>
      </c>
      <c r="B193" s="136">
        <v>303</v>
      </c>
      <c r="C193" s="136">
        <v>252</v>
      </c>
      <c r="D193" s="136">
        <v>240</v>
      </c>
      <c r="E193" s="136">
        <v>88</v>
      </c>
      <c r="F193" s="136">
        <v>9</v>
      </c>
      <c r="G193" s="182">
        <v>892</v>
      </c>
      <c r="H193" s="3"/>
    </row>
    <row r="194" spans="1:8" ht="15.75" customHeight="1" x14ac:dyDescent="0.3">
      <c r="A194" s="122" t="s">
        <v>127</v>
      </c>
      <c r="B194" s="136">
        <v>573</v>
      </c>
      <c r="C194" s="136">
        <v>493</v>
      </c>
      <c r="D194" s="136">
        <v>425</v>
      </c>
      <c r="E194" s="136">
        <v>387</v>
      </c>
      <c r="F194" s="136">
        <v>5</v>
      </c>
      <c r="G194" s="182">
        <v>1883</v>
      </c>
      <c r="H194" s="3"/>
    </row>
    <row r="195" spans="1:8" ht="15.75" customHeight="1" x14ac:dyDescent="0.3">
      <c r="A195" s="71" t="s">
        <v>128</v>
      </c>
      <c r="B195" s="136">
        <v>2319</v>
      </c>
      <c r="C195" s="136">
        <v>1320</v>
      </c>
      <c r="D195" s="136">
        <v>866</v>
      </c>
      <c r="E195" s="136">
        <v>341</v>
      </c>
      <c r="F195" s="136">
        <v>50</v>
      </c>
      <c r="G195" s="182">
        <v>4896</v>
      </c>
      <c r="H195" s="3"/>
    </row>
    <row r="196" spans="1:8" ht="15.75" customHeight="1" x14ac:dyDescent="0.3">
      <c r="A196" s="71" t="s">
        <v>129</v>
      </c>
      <c r="B196" s="136">
        <v>531</v>
      </c>
      <c r="C196" s="136">
        <v>460</v>
      </c>
      <c r="D196" s="136">
        <v>94</v>
      </c>
      <c r="E196" s="136">
        <v>147</v>
      </c>
      <c r="F196" s="136">
        <v>2</v>
      </c>
      <c r="G196" s="182">
        <v>1234</v>
      </c>
      <c r="H196" s="3"/>
    </row>
    <row r="197" spans="1:8" ht="15.75" customHeight="1" x14ac:dyDescent="0.3">
      <c r="A197" s="71" t="s">
        <v>130</v>
      </c>
      <c r="B197" s="136">
        <v>2023</v>
      </c>
      <c r="C197" s="136">
        <v>1583</v>
      </c>
      <c r="D197" s="136">
        <v>839</v>
      </c>
      <c r="E197" s="136">
        <v>700</v>
      </c>
      <c r="F197" s="136">
        <v>51</v>
      </c>
      <c r="G197" s="182">
        <v>5196</v>
      </c>
      <c r="H197" s="3"/>
    </row>
    <row r="198" spans="1:8" ht="15.75" customHeight="1" x14ac:dyDescent="0.3">
      <c r="A198" s="71" t="s">
        <v>131</v>
      </c>
      <c r="B198" s="136">
        <v>2643</v>
      </c>
      <c r="C198" s="136">
        <v>2295</v>
      </c>
      <c r="D198" s="136">
        <v>1630</v>
      </c>
      <c r="E198" s="136">
        <v>988</v>
      </c>
      <c r="F198" s="136">
        <v>77</v>
      </c>
      <c r="G198" s="182">
        <v>7633</v>
      </c>
      <c r="H198" s="3"/>
    </row>
    <row r="199" spans="1:8" ht="15.75" customHeight="1" x14ac:dyDescent="0.3">
      <c r="A199" s="71" t="s">
        <v>132</v>
      </c>
      <c r="B199" s="136">
        <v>16</v>
      </c>
      <c r="C199" s="136">
        <v>21</v>
      </c>
      <c r="D199" s="136">
        <v>3</v>
      </c>
      <c r="E199" s="136">
        <v>16</v>
      </c>
      <c r="F199" s="136">
        <v>0</v>
      </c>
      <c r="G199" s="182">
        <v>56</v>
      </c>
      <c r="H199" s="3"/>
    </row>
    <row r="200" spans="1:8" ht="15.75" customHeight="1" x14ac:dyDescent="0.3">
      <c r="A200" s="71" t="s">
        <v>133</v>
      </c>
      <c r="B200" s="136">
        <v>14</v>
      </c>
      <c r="C200" s="136">
        <v>12</v>
      </c>
      <c r="D200" s="136">
        <v>5</v>
      </c>
      <c r="E200" s="136">
        <v>10</v>
      </c>
      <c r="F200" s="136">
        <v>0</v>
      </c>
      <c r="G200" s="182">
        <v>41</v>
      </c>
      <c r="H200" s="3"/>
    </row>
    <row r="201" spans="1:8" ht="15.75" customHeight="1" x14ac:dyDescent="0.3">
      <c r="A201" s="110" t="s">
        <v>9</v>
      </c>
      <c r="B201" s="134">
        <v>43228</v>
      </c>
      <c r="C201" s="134">
        <v>33682</v>
      </c>
      <c r="D201" s="134">
        <v>14070</v>
      </c>
      <c r="E201" s="134">
        <v>11161</v>
      </c>
      <c r="F201" s="134">
        <v>915</v>
      </c>
      <c r="G201" s="135">
        <v>103056</v>
      </c>
      <c r="H201" s="3"/>
    </row>
    <row r="202" spans="1:8" ht="59.4" customHeight="1" x14ac:dyDescent="0.3">
      <c r="A202" s="250" t="s">
        <v>158</v>
      </c>
      <c r="B202" s="251"/>
      <c r="C202" s="251"/>
      <c r="D202" s="251"/>
      <c r="E202" s="251"/>
      <c r="F202" s="251"/>
      <c r="G202" s="252"/>
      <c r="H202" s="3"/>
    </row>
    <row r="203" spans="1:8" ht="29.25" customHeight="1" x14ac:dyDescent="0.3">
      <c r="A203" s="84"/>
      <c r="B203" s="85"/>
      <c r="C203" s="85"/>
      <c r="D203" s="85"/>
      <c r="E203" s="85"/>
      <c r="F203" s="85"/>
      <c r="G203" s="85"/>
    </row>
    <row r="204" spans="1:8" ht="24.75" customHeight="1" x14ac:dyDescent="0.3">
      <c r="A204" s="36"/>
      <c r="B204" s="2"/>
      <c r="C204" s="2"/>
      <c r="D204" s="2"/>
      <c r="E204" s="2"/>
      <c r="F204" s="2"/>
      <c r="G204" s="2"/>
    </row>
    <row r="205" spans="1:8" ht="15" customHeight="1" x14ac:dyDescent="0.3">
      <c r="A205" s="93"/>
      <c r="B205" s="57"/>
      <c r="C205" s="57"/>
      <c r="D205" s="57"/>
      <c r="E205" s="57"/>
      <c r="F205" s="39"/>
      <c r="G205" s="39"/>
    </row>
    <row r="206" spans="1:8" ht="19.5" customHeight="1" x14ac:dyDescent="0.3">
      <c r="A206" s="53" t="s">
        <v>161</v>
      </c>
      <c r="B206" s="54"/>
      <c r="C206" s="54"/>
      <c r="D206" s="54"/>
      <c r="E206" s="54"/>
      <c r="F206" s="37"/>
      <c r="G206" s="38"/>
    </row>
    <row r="207" spans="1:8" ht="23.25" customHeight="1" x14ac:dyDescent="0.3">
      <c r="A207" s="230" t="s">
        <v>162</v>
      </c>
      <c r="B207" s="231"/>
      <c r="C207" s="231"/>
      <c r="D207" s="231"/>
      <c r="E207" s="231"/>
      <c r="F207" s="231"/>
      <c r="G207" s="232"/>
    </row>
    <row r="208" spans="1:8" ht="15.75" customHeight="1" x14ac:dyDescent="0.3">
      <c r="A208" s="58" t="s">
        <v>2</v>
      </c>
      <c r="B208" s="59"/>
      <c r="C208" s="59"/>
      <c r="D208" s="59"/>
      <c r="E208" s="59"/>
      <c r="F208" s="39"/>
      <c r="G208" s="40"/>
    </row>
    <row r="209" spans="1:8" ht="18.75" customHeight="1" x14ac:dyDescent="0.3">
      <c r="A209" s="58" t="s">
        <v>186</v>
      </c>
      <c r="B209" s="24"/>
      <c r="C209" s="24"/>
      <c r="D209" s="24"/>
      <c r="E209" s="24"/>
      <c r="F209" s="39"/>
      <c r="G209" s="40"/>
    </row>
    <row r="210" spans="1:8" ht="21.75" customHeight="1" x14ac:dyDescent="0.3">
      <c r="A210" s="256" t="s">
        <v>138</v>
      </c>
      <c r="B210" s="223" t="s">
        <v>4</v>
      </c>
      <c r="C210" s="223"/>
      <c r="D210" s="223"/>
      <c r="E210" s="223" t="s">
        <v>5</v>
      </c>
      <c r="F210" s="223"/>
      <c r="G210" s="233"/>
    </row>
    <row r="211" spans="1:8" x14ac:dyDescent="0.3">
      <c r="A211" s="256"/>
      <c r="B211" s="114" t="s">
        <v>6</v>
      </c>
      <c r="C211" s="114" t="s">
        <v>7</v>
      </c>
      <c r="D211" s="114" t="s">
        <v>9</v>
      </c>
      <c r="E211" s="114" t="s">
        <v>6</v>
      </c>
      <c r="F211" s="114" t="s">
        <v>7</v>
      </c>
      <c r="G211" s="115" t="s">
        <v>9</v>
      </c>
    </row>
    <row r="212" spans="1:8" ht="28.5" customHeight="1" x14ac:dyDescent="0.3">
      <c r="A212" s="121" t="s">
        <v>163</v>
      </c>
      <c r="B212" s="170">
        <v>2162</v>
      </c>
      <c r="C212" s="170">
        <v>2235</v>
      </c>
      <c r="D212" s="171">
        <v>4397</v>
      </c>
      <c r="E212" s="170">
        <v>1987</v>
      </c>
      <c r="F212" s="170">
        <v>2173</v>
      </c>
      <c r="G212" s="172">
        <v>4160</v>
      </c>
      <c r="H212" s="10"/>
    </row>
    <row r="213" spans="1:8" ht="20.25" customHeight="1" x14ac:dyDescent="0.3">
      <c r="A213" s="71" t="s">
        <v>164</v>
      </c>
      <c r="B213" s="127">
        <v>720</v>
      </c>
      <c r="C213" s="127">
        <v>946</v>
      </c>
      <c r="D213" s="128">
        <v>1666</v>
      </c>
      <c r="E213" s="127">
        <v>750</v>
      </c>
      <c r="F213" s="127">
        <v>968</v>
      </c>
      <c r="G213" s="129">
        <v>1718</v>
      </c>
      <c r="H213" s="10"/>
    </row>
    <row r="214" spans="1:8" ht="20.25" customHeight="1" x14ac:dyDescent="0.3">
      <c r="A214" s="74" t="s">
        <v>165</v>
      </c>
      <c r="B214" s="124">
        <v>3174</v>
      </c>
      <c r="C214" s="124">
        <v>18942</v>
      </c>
      <c r="D214" s="125">
        <v>22116</v>
      </c>
      <c r="E214" s="124">
        <v>3262</v>
      </c>
      <c r="F214" s="124">
        <v>18682</v>
      </c>
      <c r="G214" s="126">
        <v>21944</v>
      </c>
      <c r="H214" s="10"/>
    </row>
    <row r="215" spans="1:8" ht="20.25" customHeight="1" x14ac:dyDescent="0.3">
      <c r="A215" s="71" t="s">
        <v>166</v>
      </c>
      <c r="B215" s="127">
        <v>2225</v>
      </c>
      <c r="C215" s="127">
        <v>3800</v>
      </c>
      <c r="D215" s="128">
        <v>6025</v>
      </c>
      <c r="E215" s="127">
        <v>2118</v>
      </c>
      <c r="F215" s="127">
        <v>3742</v>
      </c>
      <c r="G215" s="129">
        <v>5860</v>
      </c>
      <c r="H215" s="10"/>
    </row>
    <row r="216" spans="1:8" x14ac:dyDescent="0.3">
      <c r="A216" s="109" t="s">
        <v>9</v>
      </c>
      <c r="B216" s="130">
        <v>8281</v>
      </c>
      <c r="C216" s="130">
        <v>25923</v>
      </c>
      <c r="D216" s="130">
        <v>34204</v>
      </c>
      <c r="E216" s="130">
        <v>8117</v>
      </c>
      <c r="F216" s="130">
        <v>25565</v>
      </c>
      <c r="G216" s="131">
        <v>33682</v>
      </c>
      <c r="H216" s="10"/>
    </row>
    <row r="217" spans="1:8" ht="54.75" customHeight="1" x14ac:dyDescent="0.3">
      <c r="A217" s="253" t="s">
        <v>167</v>
      </c>
      <c r="B217" s="254"/>
      <c r="C217" s="254"/>
      <c r="D217" s="254"/>
      <c r="E217" s="254"/>
      <c r="F217" s="254"/>
      <c r="G217" s="255"/>
      <c r="H217" s="8"/>
    </row>
    <row r="218" spans="1:8" ht="24.75" customHeight="1" x14ac:dyDescent="0.3">
      <c r="A218" s="36"/>
      <c r="B218" s="42"/>
      <c r="C218" s="42"/>
      <c r="D218" s="42"/>
      <c r="E218" s="42"/>
      <c r="F218" s="42"/>
      <c r="G218" s="42"/>
      <c r="H218" s="8"/>
    </row>
    <row r="219" spans="1:8" ht="37.5" customHeight="1" x14ac:dyDescent="0.3">
      <c r="A219" s="246" t="s">
        <v>192</v>
      </c>
      <c r="B219" s="246"/>
      <c r="C219" s="246"/>
      <c r="D219" s="246"/>
      <c r="E219" s="246"/>
      <c r="F219" s="246"/>
      <c r="G219" s="246"/>
      <c r="H219" s="8"/>
    </row>
    <row r="220" spans="1:8" x14ac:dyDescent="0.3">
      <c r="B220" s="3"/>
      <c r="C220" s="3"/>
      <c r="D220" s="3"/>
      <c r="E220" s="3"/>
      <c r="F220" s="3"/>
      <c r="G220" s="3"/>
    </row>
    <row r="221" spans="1:8" x14ac:dyDescent="0.3">
      <c r="C221" s="3"/>
      <c r="D221" s="3"/>
      <c r="E221" s="3"/>
      <c r="F221" s="3"/>
      <c r="G221" s="3"/>
    </row>
    <row r="222" spans="1:8" x14ac:dyDescent="0.3">
      <c r="C222" s="3"/>
      <c r="D222" s="3"/>
      <c r="E222" s="3"/>
      <c r="F222" s="3"/>
      <c r="G222" s="3"/>
    </row>
    <row r="223" spans="1:8" x14ac:dyDescent="0.3">
      <c r="C223" s="3"/>
      <c r="D223" s="3"/>
      <c r="E223" s="3"/>
      <c r="F223" s="3"/>
      <c r="G223" s="3"/>
    </row>
    <row r="224" spans="1:8" x14ac:dyDescent="0.3">
      <c r="B224" t="s">
        <v>163</v>
      </c>
      <c r="C224" s="33">
        <f>+G212/G216</f>
        <v>0.12350810521940503</v>
      </c>
      <c r="D224" s="5"/>
      <c r="E224" s="4"/>
      <c r="F224" s="3"/>
      <c r="G224" s="3"/>
      <c r="H224" s="3"/>
    </row>
    <row r="225" spans="1:8" x14ac:dyDescent="0.3">
      <c r="B225" t="s">
        <v>164</v>
      </c>
      <c r="C225" s="33">
        <f>+G213/G216</f>
        <v>5.1006472299744671E-2</v>
      </c>
      <c r="D225" s="5"/>
      <c r="E225" s="4"/>
      <c r="F225" s="3"/>
      <c r="G225" s="3"/>
      <c r="H225" s="3"/>
    </row>
    <row r="226" spans="1:8" x14ac:dyDescent="0.3">
      <c r="B226" t="s">
        <v>165</v>
      </c>
      <c r="C226" s="33">
        <f>+G214/G216</f>
        <v>0.65150525503236145</v>
      </c>
      <c r="D226" s="5"/>
      <c r="E226" s="4"/>
      <c r="F226" s="3"/>
      <c r="G226" s="3"/>
      <c r="H226" s="3"/>
    </row>
    <row r="227" spans="1:8" x14ac:dyDescent="0.3">
      <c r="B227" t="s">
        <v>166</v>
      </c>
      <c r="C227" s="33">
        <f>+G215/G216</f>
        <v>0.17398016744848882</v>
      </c>
      <c r="D227" s="5"/>
      <c r="E227" s="4"/>
      <c r="F227" s="3"/>
      <c r="G227" s="3"/>
      <c r="H227" s="4"/>
    </row>
    <row r="228" spans="1:8" x14ac:dyDescent="0.3">
      <c r="B228" s="5"/>
      <c r="C228" s="3"/>
      <c r="D228" s="3"/>
      <c r="E228" s="3"/>
      <c r="F228" s="3"/>
      <c r="G228" s="3"/>
    </row>
    <row r="229" spans="1:8" x14ac:dyDescent="0.3">
      <c r="B229" s="3"/>
      <c r="C229" s="3"/>
      <c r="D229" s="3"/>
      <c r="E229" s="3"/>
      <c r="F229" s="3"/>
      <c r="G229" s="3"/>
    </row>
    <row r="230" spans="1:8" x14ac:dyDescent="0.3">
      <c r="B230" s="3"/>
      <c r="C230" s="3"/>
      <c r="D230" s="3"/>
      <c r="E230" s="3"/>
      <c r="F230" s="3"/>
      <c r="G230" s="3"/>
    </row>
    <row r="231" spans="1:8" x14ac:dyDescent="0.3">
      <c r="B231" s="3"/>
      <c r="C231" s="3"/>
      <c r="D231" s="3"/>
      <c r="E231" s="3"/>
      <c r="F231" s="3"/>
      <c r="G231" s="3"/>
    </row>
    <row r="232" spans="1:8" ht="37.5" customHeight="1" x14ac:dyDescent="0.3">
      <c r="B232" s="3"/>
      <c r="C232" s="3"/>
      <c r="D232" s="3"/>
      <c r="E232" s="3"/>
      <c r="F232" s="3"/>
      <c r="G232" s="3"/>
    </row>
    <row r="233" spans="1:8" ht="29.25" customHeight="1" x14ac:dyDescent="0.3">
      <c r="B233" s="3"/>
      <c r="C233" s="3"/>
      <c r="D233" s="3"/>
      <c r="E233" s="3"/>
      <c r="F233" s="3"/>
      <c r="G233" s="3"/>
    </row>
    <row r="234" spans="1:8" x14ac:dyDescent="0.3">
      <c r="B234" s="3"/>
      <c r="C234" s="3"/>
      <c r="D234" s="3"/>
      <c r="E234" s="3"/>
      <c r="F234" s="3"/>
      <c r="G234" s="3"/>
    </row>
    <row r="235" spans="1:8" x14ac:dyDescent="0.3">
      <c r="A235" s="93"/>
      <c r="B235" s="3"/>
      <c r="C235" s="3"/>
      <c r="D235" s="3"/>
      <c r="E235" s="3"/>
      <c r="F235" s="3"/>
      <c r="G235" s="3"/>
    </row>
    <row r="236" spans="1:8" x14ac:dyDescent="0.3">
      <c r="A236" s="53" t="s">
        <v>168</v>
      </c>
      <c r="B236" s="44"/>
      <c r="C236" s="44"/>
      <c r="D236" s="44"/>
      <c r="E236" s="44"/>
      <c r="F236" s="45"/>
      <c r="G236" s="3"/>
    </row>
    <row r="237" spans="1:8" x14ac:dyDescent="0.3">
      <c r="A237" s="56" t="s">
        <v>169</v>
      </c>
      <c r="B237" s="3"/>
      <c r="C237" s="3"/>
      <c r="D237" s="3"/>
      <c r="E237" s="3"/>
      <c r="F237" s="46"/>
      <c r="G237" s="3"/>
    </row>
    <row r="238" spans="1:8" ht="15.75" customHeight="1" x14ac:dyDescent="0.3">
      <c r="A238" s="58" t="s">
        <v>2</v>
      </c>
      <c r="B238" s="3"/>
      <c r="C238" s="3"/>
      <c r="D238" s="3"/>
      <c r="E238" s="3"/>
      <c r="F238" s="46"/>
      <c r="G238" s="3"/>
    </row>
    <row r="239" spans="1:8" ht="16.2" x14ac:dyDescent="0.3">
      <c r="A239" s="58" t="s">
        <v>188</v>
      </c>
      <c r="F239" s="28"/>
    </row>
    <row r="240" spans="1:8" ht="15.6" x14ac:dyDescent="0.3">
      <c r="A240" s="215" t="s">
        <v>20</v>
      </c>
      <c r="B240" s="238" t="s">
        <v>138</v>
      </c>
      <c r="C240" s="238"/>
      <c r="D240" s="238"/>
      <c r="E240" s="238"/>
      <c r="F240" s="239"/>
      <c r="G240" s="43"/>
    </row>
    <row r="241" spans="1:7" ht="57.75" customHeight="1" x14ac:dyDescent="0.3">
      <c r="A241" s="222"/>
      <c r="B241" s="107" t="s">
        <v>163</v>
      </c>
      <c r="C241" s="107" t="s">
        <v>164</v>
      </c>
      <c r="D241" s="107" t="s">
        <v>165</v>
      </c>
      <c r="E241" s="107" t="s">
        <v>166</v>
      </c>
      <c r="F241" s="108" t="s">
        <v>23</v>
      </c>
    </row>
    <row r="242" spans="1:7" x14ac:dyDescent="0.3">
      <c r="A242" s="116" t="s">
        <v>24</v>
      </c>
      <c r="B242" s="170">
        <v>540</v>
      </c>
      <c r="C242" s="170" t="s">
        <v>170</v>
      </c>
      <c r="D242" s="170" t="s">
        <v>170</v>
      </c>
      <c r="E242" s="170" t="s">
        <v>170</v>
      </c>
      <c r="F242" s="172">
        <v>1533</v>
      </c>
      <c r="G242" s="2"/>
    </row>
    <row r="243" spans="1:7" x14ac:dyDescent="0.3">
      <c r="A243" s="71" t="s">
        <v>25</v>
      </c>
      <c r="B243" s="127">
        <v>1186</v>
      </c>
      <c r="C243" s="127" t="s">
        <v>170</v>
      </c>
      <c r="D243" s="127" t="s">
        <v>170</v>
      </c>
      <c r="E243" s="127" t="s">
        <v>170</v>
      </c>
      <c r="F243" s="129">
        <v>3244</v>
      </c>
      <c r="G243" s="2"/>
    </row>
    <row r="244" spans="1:7" x14ac:dyDescent="0.3">
      <c r="A244" s="74" t="s">
        <v>26</v>
      </c>
      <c r="B244" s="124">
        <v>1550</v>
      </c>
      <c r="C244" s="124" t="s">
        <v>170</v>
      </c>
      <c r="D244" s="124">
        <v>17</v>
      </c>
      <c r="E244" s="124" t="s">
        <v>170</v>
      </c>
      <c r="F244" s="126">
        <v>7464</v>
      </c>
      <c r="G244" s="2"/>
    </row>
    <row r="245" spans="1:7" x14ac:dyDescent="0.3">
      <c r="A245" s="71" t="s">
        <v>27</v>
      </c>
      <c r="B245" s="127">
        <v>884</v>
      </c>
      <c r="C245" s="127" t="s">
        <v>170</v>
      </c>
      <c r="D245" s="127">
        <v>369</v>
      </c>
      <c r="E245" s="127" t="s">
        <v>170</v>
      </c>
      <c r="F245" s="129">
        <v>6244</v>
      </c>
      <c r="G245" s="2"/>
    </row>
    <row r="246" spans="1:7" x14ac:dyDescent="0.3">
      <c r="A246" s="74" t="s">
        <v>28</v>
      </c>
      <c r="B246" s="124" t="s">
        <v>170</v>
      </c>
      <c r="C246" s="124" t="s">
        <v>170</v>
      </c>
      <c r="D246" s="124">
        <v>740</v>
      </c>
      <c r="E246" s="124">
        <v>369</v>
      </c>
      <c r="F246" s="126">
        <v>4046</v>
      </c>
      <c r="G246" s="2"/>
    </row>
    <row r="247" spans="1:7" x14ac:dyDescent="0.3">
      <c r="A247" s="71" t="s">
        <v>29</v>
      </c>
      <c r="B247" s="127" t="s">
        <v>170</v>
      </c>
      <c r="C247" s="127" t="s">
        <v>170</v>
      </c>
      <c r="D247" s="127">
        <v>3045</v>
      </c>
      <c r="E247" s="127">
        <v>715</v>
      </c>
      <c r="F247" s="129">
        <v>12286</v>
      </c>
      <c r="G247" s="2"/>
    </row>
    <row r="248" spans="1:7" x14ac:dyDescent="0.3">
      <c r="A248" s="74" t="s">
        <v>30</v>
      </c>
      <c r="B248" s="124" t="s">
        <v>170</v>
      </c>
      <c r="C248" s="124" t="s">
        <v>170</v>
      </c>
      <c r="D248" s="124">
        <v>4365</v>
      </c>
      <c r="E248" s="124">
        <v>784</v>
      </c>
      <c r="F248" s="126">
        <v>14384</v>
      </c>
      <c r="G248" s="2"/>
    </row>
    <row r="249" spans="1:7" x14ac:dyDescent="0.3">
      <c r="A249" s="71" t="s">
        <v>31</v>
      </c>
      <c r="B249" s="127" t="s">
        <v>170</v>
      </c>
      <c r="C249" s="127" t="s">
        <v>170</v>
      </c>
      <c r="D249" s="127">
        <v>4229</v>
      </c>
      <c r="E249" s="127">
        <v>764</v>
      </c>
      <c r="F249" s="129">
        <v>13587</v>
      </c>
      <c r="G249" s="2"/>
    </row>
    <row r="250" spans="1:7" x14ac:dyDescent="0.3">
      <c r="A250" s="74" t="s">
        <v>32</v>
      </c>
      <c r="B250" s="124" t="s">
        <v>170</v>
      </c>
      <c r="C250" s="124" t="s">
        <v>170</v>
      </c>
      <c r="D250" s="124">
        <v>3298</v>
      </c>
      <c r="E250" s="124">
        <v>737</v>
      </c>
      <c r="F250" s="126">
        <v>10774</v>
      </c>
      <c r="G250" s="2"/>
    </row>
    <row r="251" spans="1:7" x14ac:dyDescent="0.3">
      <c r="A251" s="71" t="s">
        <v>33</v>
      </c>
      <c r="B251" s="127" t="s">
        <v>170</v>
      </c>
      <c r="C251" s="127" t="s">
        <v>170</v>
      </c>
      <c r="D251" s="127">
        <v>2290</v>
      </c>
      <c r="E251" s="127">
        <v>646</v>
      </c>
      <c r="F251" s="129">
        <v>8097</v>
      </c>
      <c r="G251" s="2"/>
    </row>
    <row r="252" spans="1:7" x14ac:dyDescent="0.3">
      <c r="A252" s="74" t="s">
        <v>34</v>
      </c>
      <c r="B252" s="124" t="s">
        <v>170</v>
      </c>
      <c r="C252" s="124" t="s">
        <v>170</v>
      </c>
      <c r="D252" s="124">
        <v>1592</v>
      </c>
      <c r="E252" s="124">
        <v>618</v>
      </c>
      <c r="F252" s="126">
        <v>6047</v>
      </c>
      <c r="G252" s="2"/>
    </row>
    <row r="253" spans="1:7" x14ac:dyDescent="0.3">
      <c r="A253" s="71" t="s">
        <v>35</v>
      </c>
      <c r="B253" s="127" t="s">
        <v>170</v>
      </c>
      <c r="C253" s="127" t="s">
        <v>170</v>
      </c>
      <c r="D253" s="127">
        <v>867</v>
      </c>
      <c r="E253" s="127">
        <v>604</v>
      </c>
      <c r="F253" s="129">
        <v>4424</v>
      </c>
      <c r="G253" s="2"/>
    </row>
    <row r="254" spans="1:7" x14ac:dyDescent="0.3">
      <c r="A254" s="74" t="s">
        <v>36</v>
      </c>
      <c r="B254" s="124" t="s">
        <v>170</v>
      </c>
      <c r="C254" s="124" t="s">
        <v>170</v>
      </c>
      <c r="D254" s="124">
        <v>484</v>
      </c>
      <c r="E254" s="124">
        <v>623</v>
      </c>
      <c r="F254" s="126">
        <v>3459</v>
      </c>
      <c r="G254" s="2"/>
    </row>
    <row r="255" spans="1:7" x14ac:dyDescent="0.3">
      <c r="A255" s="122" t="s">
        <v>37</v>
      </c>
      <c r="B255" s="127" t="s">
        <v>170</v>
      </c>
      <c r="C255" s="127">
        <v>505</v>
      </c>
      <c r="D255" s="127">
        <v>317</v>
      </c>
      <c r="E255" s="127" t="s">
        <v>170</v>
      </c>
      <c r="F255" s="129">
        <v>2845</v>
      </c>
      <c r="G255" s="2"/>
    </row>
    <row r="256" spans="1:7" x14ac:dyDescent="0.3">
      <c r="A256" s="74" t="s">
        <v>38</v>
      </c>
      <c r="B256" s="124" t="s">
        <v>170</v>
      </c>
      <c r="C256" s="124">
        <v>483</v>
      </c>
      <c r="D256" s="124">
        <v>193</v>
      </c>
      <c r="E256" s="124" t="s">
        <v>170</v>
      </c>
      <c r="F256" s="126">
        <v>2117</v>
      </c>
      <c r="G256" s="2"/>
    </row>
    <row r="257" spans="1:7" x14ac:dyDescent="0.3">
      <c r="A257" s="71" t="s">
        <v>39</v>
      </c>
      <c r="B257" s="127" t="s">
        <v>170</v>
      </c>
      <c r="C257" s="127">
        <v>344</v>
      </c>
      <c r="D257" s="127">
        <v>83</v>
      </c>
      <c r="E257" s="127" t="s">
        <v>170</v>
      </c>
      <c r="F257" s="129">
        <v>1286</v>
      </c>
      <c r="G257" s="2"/>
    </row>
    <row r="258" spans="1:7" x14ac:dyDescent="0.3">
      <c r="A258" s="74" t="s">
        <v>40</v>
      </c>
      <c r="B258" s="124" t="s">
        <v>170</v>
      </c>
      <c r="C258" s="124">
        <v>185</v>
      </c>
      <c r="D258" s="124">
        <v>39</v>
      </c>
      <c r="E258" s="124" t="s">
        <v>170</v>
      </c>
      <c r="F258" s="126">
        <v>684</v>
      </c>
      <c r="G258" s="2"/>
    </row>
    <row r="259" spans="1:7" ht="18.75" customHeight="1" x14ac:dyDescent="0.3">
      <c r="A259" s="71" t="s">
        <v>41</v>
      </c>
      <c r="B259" s="127" t="s">
        <v>170</v>
      </c>
      <c r="C259" s="127">
        <v>201</v>
      </c>
      <c r="D259" s="127">
        <v>16</v>
      </c>
      <c r="E259" s="127" t="s">
        <v>170</v>
      </c>
      <c r="F259" s="129">
        <v>535</v>
      </c>
    </row>
    <row r="260" spans="1:7" ht="21" customHeight="1" x14ac:dyDescent="0.3">
      <c r="A260" s="109" t="s">
        <v>9</v>
      </c>
      <c r="B260" s="130">
        <v>4160</v>
      </c>
      <c r="C260" s="130">
        <v>1718</v>
      </c>
      <c r="D260" s="130">
        <v>21944</v>
      </c>
      <c r="E260" s="130">
        <v>5860</v>
      </c>
      <c r="F260" s="131">
        <v>103056</v>
      </c>
    </row>
    <row r="261" spans="1:7" ht="64.95" customHeight="1" x14ac:dyDescent="0.3">
      <c r="A261" s="227" t="s">
        <v>171</v>
      </c>
      <c r="B261" s="228"/>
      <c r="C261" s="228"/>
      <c r="D261" s="228"/>
      <c r="E261" s="228"/>
      <c r="F261" s="229"/>
    </row>
    <row r="262" spans="1:7" ht="16.5" customHeight="1" x14ac:dyDescent="0.3">
      <c r="A262" s="52"/>
      <c r="B262" s="47"/>
      <c r="C262" s="47"/>
      <c r="D262" s="47"/>
      <c r="E262" s="47"/>
      <c r="F262" s="47"/>
    </row>
    <row r="263" spans="1:7" ht="16.5" customHeight="1" x14ac:dyDescent="0.3">
      <c r="A263" s="93"/>
      <c r="B263" s="50"/>
      <c r="C263" s="50"/>
      <c r="D263" s="50"/>
      <c r="E263" s="50"/>
      <c r="F263" s="50"/>
    </row>
    <row r="264" spans="1:7" ht="16.5" customHeight="1" x14ac:dyDescent="0.3">
      <c r="A264" s="53" t="s">
        <v>172</v>
      </c>
      <c r="B264" s="48"/>
      <c r="C264" s="48"/>
      <c r="D264" s="48"/>
      <c r="E264" s="48"/>
      <c r="F264" s="49"/>
    </row>
    <row r="265" spans="1:7" ht="16.5" customHeight="1" x14ac:dyDescent="0.3">
      <c r="A265" s="56" t="s">
        <v>173</v>
      </c>
      <c r="B265" s="50"/>
      <c r="C265" s="50"/>
      <c r="D265" s="50"/>
      <c r="E265" s="50"/>
      <c r="F265" s="51"/>
    </row>
    <row r="266" spans="1:7" ht="15.6" x14ac:dyDescent="0.3">
      <c r="A266" s="58" t="s">
        <v>2</v>
      </c>
      <c r="B266" s="50"/>
      <c r="C266" s="50"/>
      <c r="D266" s="50"/>
      <c r="E266" s="50"/>
      <c r="F266" s="51"/>
    </row>
    <row r="267" spans="1:7" ht="15" customHeight="1" x14ac:dyDescent="0.3">
      <c r="A267" s="58" t="s">
        <v>188</v>
      </c>
      <c r="B267" s="50"/>
      <c r="C267" s="50"/>
      <c r="D267" s="50"/>
      <c r="E267" s="50"/>
      <c r="F267" s="51"/>
    </row>
    <row r="268" spans="1:7" x14ac:dyDescent="0.3">
      <c r="A268" s="256" t="s">
        <v>45</v>
      </c>
      <c r="B268" s="238" t="s">
        <v>138</v>
      </c>
      <c r="C268" s="238"/>
      <c r="D268" s="238"/>
      <c r="E268" s="238"/>
      <c r="F268" s="239"/>
      <c r="G268" s="2"/>
    </row>
    <row r="269" spans="1:7" ht="53.25" customHeight="1" x14ac:dyDescent="0.3">
      <c r="A269" s="256"/>
      <c r="B269" s="114" t="s">
        <v>163</v>
      </c>
      <c r="C269" s="114" t="s">
        <v>164</v>
      </c>
      <c r="D269" s="114" t="s">
        <v>165</v>
      </c>
      <c r="E269" s="114" t="s">
        <v>166</v>
      </c>
      <c r="F269" s="115" t="s">
        <v>23</v>
      </c>
      <c r="G269" s="2"/>
    </row>
    <row r="270" spans="1:7" x14ac:dyDescent="0.3">
      <c r="A270" s="116" t="s">
        <v>46</v>
      </c>
      <c r="B270" s="170">
        <v>714</v>
      </c>
      <c r="C270" s="170" t="s">
        <v>170</v>
      </c>
      <c r="D270" s="170" t="s">
        <v>170</v>
      </c>
      <c r="E270" s="170" t="s">
        <v>170</v>
      </c>
      <c r="F270" s="172">
        <v>2064</v>
      </c>
      <c r="G270" s="2"/>
    </row>
    <row r="271" spans="1:7" x14ac:dyDescent="0.3">
      <c r="A271" s="71" t="s">
        <v>47</v>
      </c>
      <c r="B271" s="127">
        <v>1585</v>
      </c>
      <c r="C271" s="127" t="s">
        <v>170</v>
      </c>
      <c r="D271" s="127" t="s">
        <v>170</v>
      </c>
      <c r="E271" s="127" t="s">
        <v>170</v>
      </c>
      <c r="F271" s="129">
        <v>4624</v>
      </c>
      <c r="G271" s="2"/>
    </row>
    <row r="272" spans="1:7" x14ac:dyDescent="0.3">
      <c r="A272" s="74" t="s">
        <v>48</v>
      </c>
      <c r="B272" s="124">
        <v>1861</v>
      </c>
      <c r="C272" s="124" t="s">
        <v>170</v>
      </c>
      <c r="D272" s="124">
        <v>386</v>
      </c>
      <c r="E272" s="124" t="s">
        <v>170</v>
      </c>
      <c r="F272" s="126">
        <v>11797</v>
      </c>
      <c r="G272" s="2"/>
    </row>
    <row r="273" spans="1:11" x14ac:dyDescent="0.3">
      <c r="A273" s="71" t="s">
        <v>49</v>
      </c>
      <c r="B273" s="127" t="s">
        <v>170</v>
      </c>
      <c r="C273" s="127" t="s">
        <v>170</v>
      </c>
      <c r="D273" s="127">
        <v>7280</v>
      </c>
      <c r="E273" s="127">
        <v>1717</v>
      </c>
      <c r="F273" s="129">
        <v>27950</v>
      </c>
      <c r="G273" s="2"/>
    </row>
    <row r="274" spans="1:11" x14ac:dyDescent="0.3">
      <c r="A274" s="74" t="s">
        <v>50</v>
      </c>
      <c r="B274" s="124" t="s">
        <v>170</v>
      </c>
      <c r="C274" s="124" t="s">
        <v>170</v>
      </c>
      <c r="D274" s="124">
        <v>10687</v>
      </c>
      <c r="E274" s="124">
        <v>2298</v>
      </c>
      <c r="F274" s="126">
        <v>35224</v>
      </c>
      <c r="G274" s="2"/>
    </row>
    <row r="275" spans="1:11" x14ac:dyDescent="0.3">
      <c r="A275" s="71" t="s">
        <v>51</v>
      </c>
      <c r="B275" s="127" t="s">
        <v>170</v>
      </c>
      <c r="C275" s="127" t="s">
        <v>170</v>
      </c>
      <c r="D275" s="127">
        <v>2943</v>
      </c>
      <c r="E275" s="127">
        <v>1845</v>
      </c>
      <c r="F275" s="129">
        <v>13930</v>
      </c>
      <c r="G275" s="2"/>
    </row>
    <row r="276" spans="1:11" x14ac:dyDescent="0.3">
      <c r="A276" s="74" t="s">
        <v>52</v>
      </c>
      <c r="B276" s="124" t="s">
        <v>170</v>
      </c>
      <c r="C276" s="124">
        <v>1332</v>
      </c>
      <c r="D276" s="124">
        <v>593</v>
      </c>
      <c r="E276" s="124" t="s">
        <v>170</v>
      </c>
      <c r="F276" s="126">
        <v>6248</v>
      </c>
      <c r="G276" s="2"/>
    </row>
    <row r="277" spans="1:11" x14ac:dyDescent="0.3">
      <c r="A277" s="71" t="s">
        <v>53</v>
      </c>
      <c r="B277" s="127" t="s">
        <v>170</v>
      </c>
      <c r="C277" s="127">
        <v>354</v>
      </c>
      <c r="D277" s="127">
        <v>54</v>
      </c>
      <c r="E277" s="127" t="s">
        <v>170</v>
      </c>
      <c r="F277" s="129">
        <v>1155</v>
      </c>
      <c r="G277" s="2"/>
    </row>
    <row r="278" spans="1:11" ht="20.25" customHeight="1" x14ac:dyDescent="0.3">
      <c r="A278" s="74" t="s">
        <v>54</v>
      </c>
      <c r="B278" s="124" t="s">
        <v>170</v>
      </c>
      <c r="C278" s="124">
        <v>32</v>
      </c>
      <c r="D278" s="124">
        <v>1</v>
      </c>
      <c r="E278" s="124" t="s">
        <v>170</v>
      </c>
      <c r="F278" s="126">
        <v>64</v>
      </c>
      <c r="G278" s="2"/>
    </row>
    <row r="279" spans="1:11" x14ac:dyDescent="0.3">
      <c r="A279" s="110" t="s">
        <v>9</v>
      </c>
      <c r="B279" s="134">
        <v>4160</v>
      </c>
      <c r="C279" s="134">
        <v>1718</v>
      </c>
      <c r="D279" s="134">
        <v>21944</v>
      </c>
      <c r="E279" s="134">
        <v>5860</v>
      </c>
      <c r="F279" s="135">
        <v>103056</v>
      </c>
      <c r="G279" s="2"/>
    </row>
    <row r="280" spans="1:11" ht="75.75" customHeight="1" x14ac:dyDescent="0.3">
      <c r="A280" s="257" t="s">
        <v>174</v>
      </c>
      <c r="B280" s="258"/>
      <c r="C280" s="258"/>
      <c r="D280" s="258"/>
      <c r="E280" s="258"/>
      <c r="F280" s="259"/>
      <c r="G280" s="2"/>
    </row>
    <row r="281" spans="1:11" ht="16.5" customHeight="1" x14ac:dyDescent="0.3">
      <c r="A281" s="14"/>
      <c r="B281" s="12"/>
      <c r="C281" s="12"/>
      <c r="D281" s="12"/>
      <c r="E281" s="12"/>
      <c r="F281" s="12"/>
      <c r="G281" s="2"/>
    </row>
    <row r="282" spans="1:11" ht="33" customHeight="1" x14ac:dyDescent="0.3">
      <c r="A282" s="93"/>
      <c r="B282" s="31"/>
      <c r="C282" s="31"/>
      <c r="D282" s="31"/>
      <c r="E282" s="31"/>
      <c r="F282" s="12"/>
      <c r="G282" s="260"/>
      <c r="H282" s="260"/>
      <c r="I282" s="260"/>
      <c r="J282" s="260"/>
      <c r="K282" s="260"/>
    </row>
    <row r="283" spans="1:11" ht="15.6" x14ac:dyDescent="0.3">
      <c r="A283" s="53" t="s">
        <v>175</v>
      </c>
      <c r="B283" s="80"/>
      <c r="C283" s="80"/>
      <c r="D283" s="80"/>
      <c r="E283" s="81"/>
      <c r="F283" s="12"/>
      <c r="G283" s="2"/>
    </row>
    <row r="284" spans="1:11" ht="15.6" x14ac:dyDescent="0.3">
      <c r="A284" s="230" t="s">
        <v>176</v>
      </c>
      <c r="B284" s="231"/>
      <c r="C284" s="231"/>
      <c r="D284" s="231"/>
      <c r="E284" s="232"/>
      <c r="F284" s="26"/>
    </row>
    <row r="285" spans="1:11" ht="17.25" customHeight="1" x14ac:dyDescent="0.3">
      <c r="A285" s="58" t="s">
        <v>2</v>
      </c>
      <c r="E285" s="28"/>
    </row>
    <row r="286" spans="1:11" ht="14.25" customHeight="1" x14ac:dyDescent="0.3">
      <c r="A286" s="58" t="s">
        <v>186</v>
      </c>
      <c r="E286" s="28"/>
    </row>
    <row r="287" spans="1:11" ht="27.6" x14ac:dyDescent="0.3">
      <c r="A287" s="111" t="s">
        <v>138</v>
      </c>
      <c r="B287" s="112" t="s">
        <v>4</v>
      </c>
      <c r="C287" s="112" t="s">
        <v>5</v>
      </c>
      <c r="D287" s="112" t="s">
        <v>58</v>
      </c>
      <c r="E287" s="113" t="s">
        <v>59</v>
      </c>
    </row>
    <row r="288" spans="1:11" x14ac:dyDescent="0.3">
      <c r="A288" s="116" t="s">
        <v>163</v>
      </c>
      <c r="B288" s="170">
        <v>4397</v>
      </c>
      <c r="C288" s="170">
        <v>4160</v>
      </c>
      <c r="D288" s="170">
        <f>+C288-B288</f>
        <v>-237</v>
      </c>
      <c r="E288" s="173">
        <f>+C288/B288-1</f>
        <v>-5.3900386627245833E-2</v>
      </c>
      <c r="F288" s="3"/>
    </row>
    <row r="289" spans="1:6" x14ac:dyDescent="0.3">
      <c r="A289" s="71" t="s">
        <v>164</v>
      </c>
      <c r="B289" s="127">
        <v>1666</v>
      </c>
      <c r="C289" s="127">
        <v>1718</v>
      </c>
      <c r="D289" s="127">
        <f>+C289-B289</f>
        <v>52</v>
      </c>
      <c r="E289" s="151">
        <f>+C289/B289-1</f>
        <v>3.1212484993997647E-2</v>
      </c>
      <c r="F289" s="3"/>
    </row>
    <row r="290" spans="1:6" x14ac:dyDescent="0.3">
      <c r="A290" s="74" t="s">
        <v>165</v>
      </c>
      <c r="B290" s="124">
        <v>22116</v>
      </c>
      <c r="C290" s="124">
        <v>21944</v>
      </c>
      <c r="D290" s="124">
        <f>+C290-B290</f>
        <v>-172</v>
      </c>
      <c r="E290" s="152">
        <f>+C290/B290-1</f>
        <v>-7.7771748960029363E-3</v>
      </c>
      <c r="F290" s="3"/>
    </row>
    <row r="291" spans="1:6" ht="18" customHeight="1" x14ac:dyDescent="0.3">
      <c r="A291" s="82" t="s">
        <v>166</v>
      </c>
      <c r="B291" s="127">
        <v>6025</v>
      </c>
      <c r="C291" s="127">
        <v>5860</v>
      </c>
      <c r="D291" s="127">
        <f>+C291-B291</f>
        <v>-165</v>
      </c>
      <c r="E291" s="151">
        <f>+C291/B291-1</f>
        <v>-2.7385892116182586E-2</v>
      </c>
      <c r="F291" s="3"/>
    </row>
    <row r="292" spans="1:6" ht="21.75" customHeight="1" x14ac:dyDescent="0.3">
      <c r="A292" s="109" t="s">
        <v>9</v>
      </c>
      <c r="B292" s="130">
        <v>34204</v>
      </c>
      <c r="C292" s="130">
        <v>33682</v>
      </c>
      <c r="D292" s="130">
        <f>SUM(D288:D291)</f>
        <v>-522</v>
      </c>
      <c r="E292" s="174">
        <f>+C292/B292-1</f>
        <v>-1.5261372938837559E-2</v>
      </c>
      <c r="F292" s="3"/>
    </row>
    <row r="293" spans="1:6" ht="58.5" customHeight="1" x14ac:dyDescent="0.3">
      <c r="A293" s="250" t="s">
        <v>177</v>
      </c>
      <c r="B293" s="266"/>
      <c r="C293" s="266"/>
      <c r="D293" s="266"/>
      <c r="E293" s="267"/>
    </row>
    <row r="294" spans="1:6" ht="26.4" customHeight="1" x14ac:dyDescent="0.3">
      <c r="D294" s="6"/>
      <c r="E294" s="7"/>
    </row>
    <row r="295" spans="1:6" ht="19.5" customHeight="1" x14ac:dyDescent="0.3">
      <c r="D295" s="6"/>
      <c r="E295" s="7"/>
    </row>
    <row r="296" spans="1:6" ht="49.5" customHeight="1" x14ac:dyDescent="0.3">
      <c r="A296" s="246" t="s">
        <v>193</v>
      </c>
      <c r="B296" s="246"/>
      <c r="C296" s="246"/>
      <c r="D296" s="246"/>
      <c r="E296" s="246"/>
      <c r="F296" s="246"/>
    </row>
    <row r="297" spans="1:6" x14ac:dyDescent="0.3">
      <c r="D297" s="6"/>
      <c r="E297" s="7"/>
    </row>
    <row r="298" spans="1:6" x14ac:dyDescent="0.3">
      <c r="B298" s="4"/>
      <c r="D298" s="6"/>
      <c r="E298" s="7"/>
    </row>
    <row r="299" spans="1:6" x14ac:dyDescent="0.3">
      <c r="B299" s="4"/>
      <c r="D299" s="6"/>
      <c r="E299" s="7"/>
    </row>
    <row r="300" spans="1:6" x14ac:dyDescent="0.3">
      <c r="B300" s="4"/>
      <c r="D300" s="6"/>
      <c r="E300" s="7"/>
    </row>
    <row r="301" spans="1:6" x14ac:dyDescent="0.3">
      <c r="B301" s="4"/>
      <c r="D301" s="6"/>
      <c r="E301" s="7"/>
    </row>
    <row r="302" spans="1:6" x14ac:dyDescent="0.3">
      <c r="D302" s="6"/>
      <c r="E302" s="7"/>
    </row>
    <row r="303" spans="1:6" x14ac:dyDescent="0.3">
      <c r="D303" s="6"/>
      <c r="E303" s="7"/>
    </row>
    <row r="304" spans="1:6" x14ac:dyDescent="0.3">
      <c r="D304" s="6"/>
      <c r="E304" s="7"/>
    </row>
    <row r="305" spans="1:13" x14ac:dyDescent="0.3">
      <c r="D305" s="6"/>
      <c r="E305" s="7"/>
    </row>
    <row r="306" spans="1:13" x14ac:dyDescent="0.3">
      <c r="D306" s="6"/>
      <c r="E306" s="7"/>
    </row>
    <row r="307" spans="1:13" x14ac:dyDescent="0.3">
      <c r="D307" s="6"/>
      <c r="E307" s="7"/>
    </row>
    <row r="308" spans="1:13" x14ac:dyDescent="0.3">
      <c r="D308" s="3"/>
    </row>
    <row r="309" spans="1:13" x14ac:dyDescent="0.3">
      <c r="D309" s="3"/>
    </row>
    <row r="317" spans="1:13" x14ac:dyDescent="0.3">
      <c r="A317" s="93"/>
      <c r="B317" s="57"/>
      <c r="C317" s="57"/>
      <c r="D317" s="57"/>
      <c r="E317" s="57"/>
    </row>
    <row r="318" spans="1:13" ht="15.6" x14ac:dyDescent="0.3">
      <c r="A318" s="53" t="s">
        <v>178</v>
      </c>
      <c r="B318" s="54"/>
      <c r="C318" s="54"/>
      <c r="D318" s="54"/>
      <c r="E318" s="54"/>
      <c r="F318" s="27"/>
      <c r="I318" s="11"/>
      <c r="J318" s="11"/>
      <c r="K318" s="11"/>
      <c r="L318" s="11"/>
      <c r="M318" s="11"/>
    </row>
    <row r="319" spans="1:13" ht="15.6" x14ac:dyDescent="0.3">
      <c r="A319" s="230" t="s">
        <v>179</v>
      </c>
      <c r="B319" s="231"/>
      <c r="C319" s="231"/>
      <c r="D319" s="231"/>
      <c r="E319" s="231"/>
      <c r="F319" s="28"/>
      <c r="I319" s="11"/>
      <c r="J319" s="11"/>
      <c r="K319" s="11"/>
      <c r="L319" s="11"/>
      <c r="M319" s="11"/>
    </row>
    <row r="320" spans="1:13" x14ac:dyDescent="0.3">
      <c r="A320" s="58" t="s">
        <v>64</v>
      </c>
      <c r="B320" s="59"/>
      <c r="C320" s="59"/>
      <c r="D320" s="59"/>
      <c r="E320" s="59"/>
      <c r="F320" s="28"/>
    </row>
    <row r="321" spans="1:7" ht="16.2" x14ac:dyDescent="0.3">
      <c r="A321" s="58" t="s">
        <v>188</v>
      </c>
      <c r="B321" s="24"/>
      <c r="C321" s="24"/>
      <c r="D321" s="24"/>
      <c r="E321" s="24"/>
      <c r="F321" s="28"/>
    </row>
    <row r="322" spans="1:7" x14ac:dyDescent="0.3">
      <c r="A322" s="256" t="s">
        <v>65</v>
      </c>
      <c r="B322" s="238" t="s">
        <v>138</v>
      </c>
      <c r="C322" s="238"/>
      <c r="D322" s="238"/>
      <c r="E322" s="238"/>
      <c r="F322" s="239"/>
      <c r="G322" s="2"/>
    </row>
    <row r="323" spans="1:7" ht="61.5" customHeight="1" thickBot="1" x14ac:dyDescent="0.35">
      <c r="A323" s="268"/>
      <c r="B323" s="101" t="s">
        <v>163</v>
      </c>
      <c r="C323" s="101" t="s">
        <v>164</v>
      </c>
      <c r="D323" s="101" t="s">
        <v>165</v>
      </c>
      <c r="E323" s="101" t="s">
        <v>166</v>
      </c>
      <c r="F323" s="102" t="s">
        <v>23</v>
      </c>
      <c r="G323" s="2"/>
    </row>
    <row r="324" spans="1:7" x14ac:dyDescent="0.3">
      <c r="A324" s="73" t="s">
        <v>66</v>
      </c>
      <c r="B324" s="175">
        <v>17</v>
      </c>
      <c r="C324" s="176">
        <v>6</v>
      </c>
      <c r="D324" s="176">
        <v>172</v>
      </c>
      <c r="E324" s="176">
        <v>24</v>
      </c>
      <c r="F324" s="177">
        <v>219</v>
      </c>
      <c r="G324" s="2"/>
    </row>
    <row r="325" spans="1:7" x14ac:dyDescent="0.3">
      <c r="A325" s="71" t="s">
        <v>67</v>
      </c>
      <c r="B325" s="158">
        <v>7</v>
      </c>
      <c r="C325" s="159">
        <v>14</v>
      </c>
      <c r="D325" s="159">
        <v>105</v>
      </c>
      <c r="E325" s="159">
        <v>21</v>
      </c>
      <c r="F325" s="160">
        <v>147</v>
      </c>
      <c r="G325" s="2"/>
    </row>
    <row r="326" spans="1:7" x14ac:dyDescent="0.3">
      <c r="A326" s="71" t="s">
        <v>68</v>
      </c>
      <c r="B326" s="158">
        <v>53</v>
      </c>
      <c r="C326" s="159">
        <v>46</v>
      </c>
      <c r="D326" s="159">
        <v>583</v>
      </c>
      <c r="E326" s="159">
        <v>185</v>
      </c>
      <c r="F326" s="160">
        <v>867</v>
      </c>
      <c r="G326" s="2"/>
    </row>
    <row r="327" spans="1:7" x14ac:dyDescent="0.3">
      <c r="A327" s="71" t="s">
        <v>69</v>
      </c>
      <c r="B327" s="158">
        <v>1605</v>
      </c>
      <c r="C327" s="159">
        <v>344</v>
      </c>
      <c r="D327" s="159">
        <v>4860</v>
      </c>
      <c r="E327" s="159">
        <v>1167</v>
      </c>
      <c r="F327" s="160">
        <v>7976</v>
      </c>
      <c r="G327" s="2"/>
    </row>
    <row r="328" spans="1:7" x14ac:dyDescent="0.3">
      <c r="A328" s="71" t="s">
        <v>70</v>
      </c>
      <c r="B328" s="158">
        <v>32</v>
      </c>
      <c r="C328" s="159">
        <v>20</v>
      </c>
      <c r="D328" s="159">
        <v>282</v>
      </c>
      <c r="E328" s="159">
        <v>94</v>
      </c>
      <c r="F328" s="160">
        <v>428</v>
      </c>
      <c r="G328" s="2"/>
    </row>
    <row r="329" spans="1:7" x14ac:dyDescent="0.3">
      <c r="A329" s="71" t="s">
        <v>71</v>
      </c>
      <c r="B329" s="158">
        <v>40</v>
      </c>
      <c r="C329" s="159">
        <v>33</v>
      </c>
      <c r="D329" s="159">
        <v>404</v>
      </c>
      <c r="E329" s="159">
        <v>138</v>
      </c>
      <c r="F329" s="160">
        <v>615</v>
      </c>
      <c r="G329" s="2"/>
    </row>
    <row r="330" spans="1:7" x14ac:dyDescent="0.3">
      <c r="A330" s="71" t="s">
        <v>72</v>
      </c>
      <c r="B330" s="158">
        <v>55</v>
      </c>
      <c r="C330" s="159">
        <v>60</v>
      </c>
      <c r="D330" s="159">
        <v>489</v>
      </c>
      <c r="E330" s="159">
        <v>151</v>
      </c>
      <c r="F330" s="160">
        <v>755</v>
      </c>
      <c r="G330" s="2"/>
    </row>
    <row r="331" spans="1:7" x14ac:dyDescent="0.3">
      <c r="A331" s="71" t="s">
        <v>73</v>
      </c>
      <c r="B331" s="158">
        <v>28</v>
      </c>
      <c r="C331" s="159">
        <v>14</v>
      </c>
      <c r="D331" s="159">
        <v>160</v>
      </c>
      <c r="E331" s="159">
        <v>30</v>
      </c>
      <c r="F331" s="160">
        <v>232</v>
      </c>
      <c r="G331" s="2"/>
    </row>
    <row r="332" spans="1:7" x14ac:dyDescent="0.3">
      <c r="A332" s="71" t="s">
        <v>74</v>
      </c>
      <c r="B332" s="158">
        <v>64</v>
      </c>
      <c r="C332" s="159">
        <v>36</v>
      </c>
      <c r="D332" s="159">
        <v>653</v>
      </c>
      <c r="E332" s="159">
        <v>116</v>
      </c>
      <c r="F332" s="160">
        <v>869</v>
      </c>
      <c r="G332" s="2"/>
    </row>
    <row r="333" spans="1:7" x14ac:dyDescent="0.3">
      <c r="A333" s="71" t="s">
        <v>75</v>
      </c>
      <c r="B333" s="158">
        <v>8</v>
      </c>
      <c r="C333" s="159">
        <v>0</v>
      </c>
      <c r="D333" s="159">
        <v>28</v>
      </c>
      <c r="E333" s="159">
        <v>4</v>
      </c>
      <c r="F333" s="160">
        <v>40</v>
      </c>
      <c r="G333" s="2"/>
    </row>
    <row r="334" spans="1:7" x14ac:dyDescent="0.3">
      <c r="A334" s="71" t="s">
        <v>76</v>
      </c>
      <c r="B334" s="158">
        <v>19</v>
      </c>
      <c r="C334" s="159">
        <v>11</v>
      </c>
      <c r="D334" s="159">
        <v>111</v>
      </c>
      <c r="E334" s="159">
        <v>19</v>
      </c>
      <c r="F334" s="160">
        <v>160</v>
      </c>
      <c r="G334" s="2"/>
    </row>
    <row r="335" spans="1:7" x14ac:dyDescent="0.3">
      <c r="A335" s="71" t="s">
        <v>77</v>
      </c>
      <c r="B335" s="158">
        <v>6</v>
      </c>
      <c r="C335" s="159">
        <v>27</v>
      </c>
      <c r="D335" s="159">
        <v>133</v>
      </c>
      <c r="E335" s="159">
        <v>43</v>
      </c>
      <c r="F335" s="160">
        <v>209</v>
      </c>
      <c r="G335" s="2"/>
    </row>
    <row r="336" spans="1:7" x14ac:dyDescent="0.3">
      <c r="A336" s="71" t="s">
        <v>78</v>
      </c>
      <c r="B336" s="158">
        <v>160</v>
      </c>
      <c r="C336" s="159">
        <v>154</v>
      </c>
      <c r="D336" s="159">
        <v>1236</v>
      </c>
      <c r="E336" s="159">
        <v>362</v>
      </c>
      <c r="F336" s="160">
        <v>1912</v>
      </c>
      <c r="G336" s="2"/>
    </row>
    <row r="337" spans="1:7" x14ac:dyDescent="0.3">
      <c r="A337" s="71" t="s">
        <v>79</v>
      </c>
      <c r="B337" s="158">
        <v>2</v>
      </c>
      <c r="C337" s="159">
        <v>2</v>
      </c>
      <c r="D337" s="159">
        <v>11</v>
      </c>
      <c r="E337" s="159">
        <v>6</v>
      </c>
      <c r="F337" s="160">
        <v>21</v>
      </c>
      <c r="G337" s="2"/>
    </row>
    <row r="338" spans="1:7" x14ac:dyDescent="0.3">
      <c r="A338" s="71" t="s">
        <v>80</v>
      </c>
      <c r="B338" s="158">
        <v>4</v>
      </c>
      <c r="C338" s="159">
        <v>4</v>
      </c>
      <c r="D338" s="159">
        <v>42</v>
      </c>
      <c r="E338" s="159">
        <v>12</v>
      </c>
      <c r="F338" s="160">
        <v>62</v>
      </c>
      <c r="G338" s="2"/>
    </row>
    <row r="339" spans="1:7" x14ac:dyDescent="0.3">
      <c r="A339" s="71" t="s">
        <v>81</v>
      </c>
      <c r="B339" s="158">
        <v>14</v>
      </c>
      <c r="C339" s="159">
        <v>13</v>
      </c>
      <c r="D339" s="159">
        <v>164</v>
      </c>
      <c r="E339" s="159">
        <v>42</v>
      </c>
      <c r="F339" s="160">
        <v>233</v>
      </c>
      <c r="G339" s="2"/>
    </row>
    <row r="340" spans="1:7" x14ac:dyDescent="0.3">
      <c r="A340" s="71" t="s">
        <v>82</v>
      </c>
      <c r="B340" s="158">
        <v>30</v>
      </c>
      <c r="C340" s="159">
        <v>8</v>
      </c>
      <c r="D340" s="159">
        <v>299</v>
      </c>
      <c r="E340" s="159">
        <v>76</v>
      </c>
      <c r="F340" s="160">
        <v>413</v>
      </c>
      <c r="G340" s="2"/>
    </row>
    <row r="341" spans="1:7" x14ac:dyDescent="0.3">
      <c r="A341" s="71" t="s">
        <v>83</v>
      </c>
      <c r="B341" s="158">
        <v>18</v>
      </c>
      <c r="C341" s="159">
        <v>17</v>
      </c>
      <c r="D341" s="159">
        <v>317</v>
      </c>
      <c r="E341" s="159">
        <v>67</v>
      </c>
      <c r="F341" s="160">
        <v>419</v>
      </c>
      <c r="G341" s="2"/>
    </row>
    <row r="342" spans="1:7" x14ac:dyDescent="0.3">
      <c r="A342" s="71" t="s">
        <v>84</v>
      </c>
      <c r="B342" s="158">
        <v>28</v>
      </c>
      <c r="C342" s="159">
        <v>27</v>
      </c>
      <c r="D342" s="159">
        <v>247</v>
      </c>
      <c r="E342" s="159">
        <v>37</v>
      </c>
      <c r="F342" s="160">
        <v>339</v>
      </c>
      <c r="G342" s="2"/>
    </row>
    <row r="343" spans="1:7" x14ac:dyDescent="0.3">
      <c r="A343" s="71" t="s">
        <v>85</v>
      </c>
      <c r="B343" s="158">
        <v>21</v>
      </c>
      <c r="C343" s="159">
        <v>25</v>
      </c>
      <c r="D343" s="159">
        <v>131</v>
      </c>
      <c r="E343" s="159">
        <v>54</v>
      </c>
      <c r="F343" s="160">
        <v>231</v>
      </c>
      <c r="G343" s="2"/>
    </row>
    <row r="344" spans="1:7" x14ac:dyDescent="0.3">
      <c r="A344" s="71" t="s">
        <v>86</v>
      </c>
      <c r="B344" s="158">
        <v>4</v>
      </c>
      <c r="C344" s="159">
        <v>0</v>
      </c>
      <c r="D344" s="159">
        <v>7</v>
      </c>
      <c r="E344" s="159">
        <v>1</v>
      </c>
      <c r="F344" s="160">
        <v>12</v>
      </c>
      <c r="G344" s="2"/>
    </row>
    <row r="345" spans="1:7" x14ac:dyDescent="0.3">
      <c r="A345" s="71" t="s">
        <v>87</v>
      </c>
      <c r="B345" s="158">
        <v>10</v>
      </c>
      <c r="C345" s="159">
        <v>3</v>
      </c>
      <c r="D345" s="159">
        <v>103</v>
      </c>
      <c r="E345" s="159">
        <v>7</v>
      </c>
      <c r="F345" s="160">
        <v>123</v>
      </c>
      <c r="G345" s="2"/>
    </row>
    <row r="346" spans="1:7" x14ac:dyDescent="0.3">
      <c r="A346" s="71" t="s">
        <v>88</v>
      </c>
      <c r="B346" s="158">
        <v>9</v>
      </c>
      <c r="C346" s="159">
        <v>1</v>
      </c>
      <c r="D346" s="159">
        <v>77</v>
      </c>
      <c r="E346" s="159">
        <v>20</v>
      </c>
      <c r="F346" s="160">
        <v>107</v>
      </c>
      <c r="G346" s="2"/>
    </row>
    <row r="347" spans="1:7" x14ac:dyDescent="0.3">
      <c r="A347" s="71" t="s">
        <v>89</v>
      </c>
      <c r="B347" s="158">
        <v>3</v>
      </c>
      <c r="C347" s="159">
        <v>5</v>
      </c>
      <c r="D347" s="159">
        <v>44</v>
      </c>
      <c r="E347" s="159">
        <v>16</v>
      </c>
      <c r="F347" s="160">
        <v>68</v>
      </c>
      <c r="G347" s="2"/>
    </row>
    <row r="348" spans="1:7" x14ac:dyDescent="0.3">
      <c r="A348" s="71" t="s">
        <v>90</v>
      </c>
      <c r="B348" s="158">
        <v>12</v>
      </c>
      <c r="C348" s="159">
        <v>0</v>
      </c>
      <c r="D348" s="159">
        <v>53</v>
      </c>
      <c r="E348" s="159">
        <v>3</v>
      </c>
      <c r="F348" s="160">
        <v>68</v>
      </c>
      <c r="G348" s="2"/>
    </row>
    <row r="349" spans="1:7" x14ac:dyDescent="0.3">
      <c r="A349" s="71" t="s">
        <v>91</v>
      </c>
      <c r="B349" s="158">
        <v>37</v>
      </c>
      <c r="C349" s="159">
        <v>42</v>
      </c>
      <c r="D349" s="159">
        <v>436</v>
      </c>
      <c r="E349" s="159">
        <v>100</v>
      </c>
      <c r="F349" s="160">
        <v>615</v>
      </c>
      <c r="G349" s="2"/>
    </row>
    <row r="350" spans="1:7" x14ac:dyDescent="0.3">
      <c r="A350" s="71" t="s">
        <v>92</v>
      </c>
      <c r="B350" s="158">
        <v>114</v>
      </c>
      <c r="C350" s="159">
        <v>97</v>
      </c>
      <c r="D350" s="159">
        <v>884</v>
      </c>
      <c r="E350" s="159">
        <v>225</v>
      </c>
      <c r="F350" s="160">
        <v>1320</v>
      </c>
      <c r="G350" s="2"/>
    </row>
    <row r="351" spans="1:7" x14ac:dyDescent="0.3">
      <c r="A351" s="71" t="s">
        <v>93</v>
      </c>
      <c r="B351" s="158">
        <v>18</v>
      </c>
      <c r="C351" s="159">
        <v>19</v>
      </c>
      <c r="D351" s="159">
        <v>154</v>
      </c>
      <c r="E351" s="159">
        <v>44</v>
      </c>
      <c r="F351" s="160">
        <v>235</v>
      </c>
      <c r="G351" s="2"/>
    </row>
    <row r="352" spans="1:7" x14ac:dyDescent="0.3">
      <c r="A352" s="71" t="s">
        <v>94</v>
      </c>
      <c r="B352" s="158">
        <v>32</v>
      </c>
      <c r="C352" s="159">
        <v>8</v>
      </c>
      <c r="D352" s="159">
        <v>182</v>
      </c>
      <c r="E352" s="159">
        <v>45</v>
      </c>
      <c r="F352" s="160">
        <v>267</v>
      </c>
      <c r="G352" s="2"/>
    </row>
    <row r="353" spans="1:7" x14ac:dyDescent="0.3">
      <c r="A353" s="71" t="s">
        <v>95</v>
      </c>
      <c r="B353" s="158">
        <v>31</v>
      </c>
      <c r="C353" s="159">
        <v>26</v>
      </c>
      <c r="D353" s="159">
        <v>290</v>
      </c>
      <c r="E353" s="159">
        <v>92</v>
      </c>
      <c r="F353" s="160">
        <v>439</v>
      </c>
      <c r="G353" s="2"/>
    </row>
    <row r="354" spans="1:7" x14ac:dyDescent="0.3">
      <c r="A354" s="71" t="s">
        <v>96</v>
      </c>
      <c r="B354" s="158">
        <v>81</v>
      </c>
      <c r="C354" s="159">
        <v>16</v>
      </c>
      <c r="D354" s="159">
        <v>536</v>
      </c>
      <c r="E354" s="159">
        <v>109</v>
      </c>
      <c r="F354" s="160">
        <v>742</v>
      </c>
      <c r="G354" s="2"/>
    </row>
    <row r="355" spans="1:7" ht="17.25" customHeight="1" x14ac:dyDescent="0.3">
      <c r="A355" s="71" t="s">
        <v>97</v>
      </c>
      <c r="B355" s="158">
        <v>71</v>
      </c>
      <c r="C355" s="159">
        <v>9</v>
      </c>
      <c r="D355" s="159">
        <v>304</v>
      </c>
      <c r="E355" s="159">
        <v>79</v>
      </c>
      <c r="F355" s="160">
        <v>463</v>
      </c>
    </row>
    <row r="356" spans="1:7" x14ac:dyDescent="0.3">
      <c r="A356" s="110" t="s">
        <v>9</v>
      </c>
      <c r="B356" s="167">
        <v>2633</v>
      </c>
      <c r="C356" s="168">
        <v>1087</v>
      </c>
      <c r="D356" s="168">
        <v>13497</v>
      </c>
      <c r="E356" s="168">
        <v>3389</v>
      </c>
      <c r="F356" s="169">
        <v>20606</v>
      </c>
    </row>
    <row r="357" spans="1:7" ht="66.75" customHeight="1" x14ac:dyDescent="0.3">
      <c r="A357" s="219" t="s">
        <v>180</v>
      </c>
      <c r="B357" s="220"/>
      <c r="C357" s="220"/>
      <c r="D357" s="220"/>
      <c r="E357" s="220"/>
      <c r="F357" s="221"/>
    </row>
    <row r="358" spans="1:7" x14ac:dyDescent="0.3">
      <c r="A358" s="1"/>
    </row>
    <row r="359" spans="1:7" ht="19.5" customHeight="1" x14ac:dyDescent="0.3">
      <c r="A359" s="1"/>
    </row>
    <row r="360" spans="1:7" ht="16.5" customHeight="1" x14ac:dyDescent="0.3">
      <c r="A360" s="93"/>
    </row>
    <row r="361" spans="1:7" x14ac:dyDescent="0.3">
      <c r="A361" s="53" t="s">
        <v>181</v>
      </c>
      <c r="B361" s="54"/>
      <c r="C361" s="54"/>
      <c r="D361" s="54"/>
      <c r="E361" s="54"/>
      <c r="F361" s="23"/>
    </row>
    <row r="362" spans="1:7" x14ac:dyDescent="0.3">
      <c r="A362" s="230" t="s">
        <v>182</v>
      </c>
      <c r="B362" s="231"/>
      <c r="C362" s="231"/>
      <c r="D362" s="231"/>
      <c r="E362" s="231"/>
      <c r="F362" s="25"/>
    </row>
    <row r="363" spans="1:7" x14ac:dyDescent="0.3">
      <c r="A363" s="58" t="s">
        <v>183</v>
      </c>
      <c r="B363" s="59"/>
      <c r="C363" s="59"/>
      <c r="D363" s="59"/>
      <c r="E363" s="59"/>
      <c r="F363" s="25"/>
    </row>
    <row r="364" spans="1:7" ht="21" customHeight="1" x14ac:dyDescent="0.3">
      <c r="A364" s="58" t="s">
        <v>188</v>
      </c>
      <c r="B364" s="24"/>
      <c r="C364" s="24"/>
      <c r="D364" s="24"/>
      <c r="E364" s="24"/>
      <c r="F364" s="25"/>
    </row>
    <row r="365" spans="1:7" x14ac:dyDescent="0.3">
      <c r="A365" s="256" t="s">
        <v>101</v>
      </c>
      <c r="B365" s="238" t="s">
        <v>138</v>
      </c>
      <c r="C365" s="238"/>
      <c r="D365" s="238"/>
      <c r="E365" s="238"/>
      <c r="F365" s="239"/>
    </row>
    <row r="366" spans="1:7" ht="55.2" x14ac:dyDescent="0.3">
      <c r="A366" s="256"/>
      <c r="B366" s="114" t="s">
        <v>163</v>
      </c>
      <c r="C366" s="114" t="s">
        <v>164</v>
      </c>
      <c r="D366" s="114" t="s">
        <v>165</v>
      </c>
      <c r="E366" s="114" t="s">
        <v>166</v>
      </c>
      <c r="F366" s="115" t="s">
        <v>23</v>
      </c>
    </row>
    <row r="367" spans="1:7" x14ac:dyDescent="0.3">
      <c r="A367" s="71" t="s">
        <v>102</v>
      </c>
      <c r="B367" s="164">
        <v>20</v>
      </c>
      <c r="C367" s="165">
        <v>11</v>
      </c>
      <c r="D367" s="165">
        <v>115</v>
      </c>
      <c r="E367" s="165">
        <v>19</v>
      </c>
      <c r="F367" s="166">
        <v>165</v>
      </c>
    </row>
    <row r="368" spans="1:7" ht="15.75" customHeight="1" x14ac:dyDescent="0.3">
      <c r="A368" s="71" t="s">
        <v>103</v>
      </c>
      <c r="B368" s="158">
        <v>436</v>
      </c>
      <c r="C368" s="159">
        <v>253</v>
      </c>
      <c r="D368" s="159">
        <v>2325</v>
      </c>
      <c r="E368" s="159">
        <v>709</v>
      </c>
      <c r="F368" s="160">
        <v>3723</v>
      </c>
    </row>
    <row r="369" spans="1:6" x14ac:dyDescent="0.3">
      <c r="A369" s="71" t="s">
        <v>66</v>
      </c>
      <c r="B369" s="158">
        <v>48</v>
      </c>
      <c r="C369" s="159">
        <v>7</v>
      </c>
      <c r="D369" s="159">
        <v>260</v>
      </c>
      <c r="E369" s="159">
        <v>33</v>
      </c>
      <c r="F369" s="160">
        <v>348</v>
      </c>
    </row>
    <row r="370" spans="1:6" ht="27.6" x14ac:dyDescent="0.3">
      <c r="A370" s="82" t="s">
        <v>104</v>
      </c>
      <c r="B370" s="158">
        <v>3</v>
      </c>
      <c r="C370" s="159">
        <v>5</v>
      </c>
      <c r="D370" s="159">
        <v>44</v>
      </c>
      <c r="E370" s="159">
        <v>17</v>
      </c>
      <c r="F370" s="160">
        <v>69</v>
      </c>
    </row>
    <row r="371" spans="1:6" x14ac:dyDescent="0.3">
      <c r="A371" s="71" t="s">
        <v>105</v>
      </c>
      <c r="B371" s="158">
        <v>81</v>
      </c>
      <c r="C371" s="159">
        <v>69</v>
      </c>
      <c r="D371" s="159">
        <v>933</v>
      </c>
      <c r="E371" s="159">
        <v>312</v>
      </c>
      <c r="F371" s="160">
        <v>1395</v>
      </c>
    </row>
    <row r="372" spans="1:6" x14ac:dyDescent="0.3">
      <c r="A372" s="71" t="s">
        <v>106</v>
      </c>
      <c r="B372" s="158">
        <v>1605</v>
      </c>
      <c r="C372" s="159">
        <v>344</v>
      </c>
      <c r="D372" s="159">
        <v>4860</v>
      </c>
      <c r="E372" s="159">
        <v>1167</v>
      </c>
      <c r="F372" s="160">
        <v>7976</v>
      </c>
    </row>
    <row r="373" spans="1:6" x14ac:dyDescent="0.3">
      <c r="A373" s="71" t="s">
        <v>107</v>
      </c>
      <c r="B373" s="158">
        <v>54</v>
      </c>
      <c r="C373" s="159">
        <v>51</v>
      </c>
      <c r="D373" s="159">
        <v>569</v>
      </c>
      <c r="E373" s="159">
        <v>205</v>
      </c>
      <c r="F373" s="160">
        <v>879</v>
      </c>
    </row>
    <row r="374" spans="1:6" x14ac:dyDescent="0.3">
      <c r="A374" s="71" t="s">
        <v>108</v>
      </c>
      <c r="B374" s="158">
        <v>120</v>
      </c>
      <c r="C374" s="159">
        <v>35</v>
      </c>
      <c r="D374" s="159">
        <v>622</v>
      </c>
      <c r="E374" s="159">
        <v>192</v>
      </c>
      <c r="F374" s="160">
        <v>969</v>
      </c>
    </row>
    <row r="375" spans="1:6" x14ac:dyDescent="0.3">
      <c r="A375" s="71" t="s">
        <v>109</v>
      </c>
      <c r="B375" s="158">
        <v>22</v>
      </c>
      <c r="C375" s="159">
        <v>45</v>
      </c>
      <c r="D375" s="159">
        <v>236</v>
      </c>
      <c r="E375" s="159">
        <v>75</v>
      </c>
      <c r="F375" s="160">
        <v>378</v>
      </c>
    </row>
    <row r="376" spans="1:6" x14ac:dyDescent="0.3">
      <c r="A376" s="71" t="s">
        <v>110</v>
      </c>
      <c r="B376" s="158">
        <v>46</v>
      </c>
      <c r="C376" s="159">
        <v>14</v>
      </c>
      <c r="D376" s="159">
        <v>224</v>
      </c>
      <c r="E376" s="159">
        <v>35</v>
      </c>
      <c r="F376" s="160">
        <v>319</v>
      </c>
    </row>
    <row r="377" spans="1:6" x14ac:dyDescent="0.3">
      <c r="A377" s="71" t="s">
        <v>111</v>
      </c>
      <c r="B377" s="158">
        <v>124</v>
      </c>
      <c r="C377" s="159">
        <v>13</v>
      </c>
      <c r="D377" s="159">
        <v>483</v>
      </c>
      <c r="E377" s="159">
        <v>135</v>
      </c>
      <c r="F377" s="160">
        <v>755</v>
      </c>
    </row>
    <row r="378" spans="1:6" x14ac:dyDescent="0.3">
      <c r="A378" s="71" t="s">
        <v>112</v>
      </c>
      <c r="B378" s="158">
        <v>48</v>
      </c>
      <c r="C378" s="159">
        <v>44</v>
      </c>
      <c r="D378" s="159">
        <v>362</v>
      </c>
      <c r="E378" s="159">
        <v>123</v>
      </c>
      <c r="F378" s="160">
        <v>577</v>
      </c>
    </row>
    <row r="379" spans="1:6" x14ac:dyDescent="0.3">
      <c r="A379" s="71" t="s">
        <v>113</v>
      </c>
      <c r="B379" s="158">
        <v>61</v>
      </c>
      <c r="C379" s="159">
        <v>32</v>
      </c>
      <c r="D379" s="159">
        <v>481</v>
      </c>
      <c r="E379" s="159">
        <v>147</v>
      </c>
      <c r="F379" s="160">
        <v>721</v>
      </c>
    </row>
    <row r="380" spans="1:6" x14ac:dyDescent="0.3">
      <c r="A380" s="71" t="s">
        <v>114</v>
      </c>
      <c r="B380" s="158">
        <v>12</v>
      </c>
      <c r="C380" s="159">
        <v>4</v>
      </c>
      <c r="D380" s="159">
        <v>148</v>
      </c>
      <c r="E380" s="159">
        <v>14</v>
      </c>
      <c r="F380" s="160">
        <v>178</v>
      </c>
    </row>
    <row r="381" spans="1:6" x14ac:dyDescent="0.3">
      <c r="A381" s="71" t="s">
        <v>115</v>
      </c>
      <c r="B381" s="158">
        <v>43</v>
      </c>
      <c r="C381" s="159">
        <v>20</v>
      </c>
      <c r="D381" s="159">
        <v>267</v>
      </c>
      <c r="E381" s="159">
        <v>74</v>
      </c>
      <c r="F381" s="160">
        <v>404</v>
      </c>
    </row>
    <row r="382" spans="1:6" x14ac:dyDescent="0.3">
      <c r="A382" s="71" t="s">
        <v>116</v>
      </c>
      <c r="B382" s="158">
        <v>441</v>
      </c>
      <c r="C382" s="159">
        <v>135</v>
      </c>
      <c r="D382" s="159">
        <v>2008</v>
      </c>
      <c r="E382" s="159">
        <v>538</v>
      </c>
      <c r="F382" s="160">
        <v>3122</v>
      </c>
    </row>
    <row r="383" spans="1:6" x14ac:dyDescent="0.3">
      <c r="A383" s="71" t="s">
        <v>117</v>
      </c>
      <c r="B383" s="158">
        <v>8</v>
      </c>
      <c r="C383" s="159">
        <v>0</v>
      </c>
      <c r="D383" s="159">
        <v>30</v>
      </c>
      <c r="E383" s="159">
        <v>4</v>
      </c>
      <c r="F383" s="160">
        <v>42</v>
      </c>
    </row>
    <row r="384" spans="1:6" x14ac:dyDescent="0.3">
      <c r="A384" s="71" t="s">
        <v>118</v>
      </c>
      <c r="B384" s="158">
        <v>13</v>
      </c>
      <c r="C384" s="159">
        <v>0</v>
      </c>
      <c r="D384" s="159">
        <v>54</v>
      </c>
      <c r="E384" s="159">
        <v>3</v>
      </c>
      <c r="F384" s="160">
        <v>70</v>
      </c>
    </row>
    <row r="385" spans="1:6" x14ac:dyDescent="0.3">
      <c r="A385" s="71" t="s">
        <v>119</v>
      </c>
      <c r="B385" s="158">
        <v>69</v>
      </c>
      <c r="C385" s="159">
        <v>29</v>
      </c>
      <c r="D385" s="159">
        <v>554</v>
      </c>
      <c r="E385" s="159">
        <v>165</v>
      </c>
      <c r="F385" s="160">
        <v>817</v>
      </c>
    </row>
    <row r="386" spans="1:6" x14ac:dyDescent="0.3">
      <c r="A386" s="71" t="s">
        <v>120</v>
      </c>
      <c r="B386" s="158">
        <v>24</v>
      </c>
      <c r="C386" s="159">
        <v>6</v>
      </c>
      <c r="D386" s="159">
        <v>184</v>
      </c>
      <c r="E386" s="159">
        <v>52</v>
      </c>
      <c r="F386" s="160">
        <v>266</v>
      </c>
    </row>
    <row r="387" spans="1:6" x14ac:dyDescent="0.3">
      <c r="A387" s="71" t="s">
        <v>121</v>
      </c>
      <c r="B387" s="158">
        <v>69</v>
      </c>
      <c r="C387" s="159">
        <v>56</v>
      </c>
      <c r="D387" s="159">
        <v>622</v>
      </c>
      <c r="E387" s="159">
        <v>165</v>
      </c>
      <c r="F387" s="160">
        <v>912</v>
      </c>
    </row>
    <row r="388" spans="1:6" x14ac:dyDescent="0.3">
      <c r="A388" s="71" t="s">
        <v>122</v>
      </c>
      <c r="B388" s="158">
        <v>136</v>
      </c>
      <c r="C388" s="159">
        <v>24</v>
      </c>
      <c r="D388" s="159">
        <v>737</v>
      </c>
      <c r="E388" s="159">
        <v>137</v>
      </c>
      <c r="F388" s="160">
        <v>1034</v>
      </c>
    </row>
    <row r="389" spans="1:6" x14ac:dyDescent="0.3">
      <c r="A389" s="71" t="s">
        <v>123</v>
      </c>
      <c r="B389" s="161">
        <v>27</v>
      </c>
      <c r="C389" s="162">
        <v>30</v>
      </c>
      <c r="D389" s="162">
        <v>519</v>
      </c>
      <c r="E389" s="162">
        <v>139</v>
      </c>
      <c r="F389" s="163">
        <v>715</v>
      </c>
    </row>
    <row r="390" spans="1:6" x14ac:dyDescent="0.3">
      <c r="A390" s="122" t="s">
        <v>124</v>
      </c>
      <c r="B390" s="127">
        <v>84</v>
      </c>
      <c r="C390" s="127">
        <v>86</v>
      </c>
      <c r="D390" s="127">
        <v>737</v>
      </c>
      <c r="E390" s="127">
        <v>212</v>
      </c>
      <c r="F390" s="129">
        <v>1119</v>
      </c>
    </row>
    <row r="391" spans="1:6" x14ac:dyDescent="0.3">
      <c r="A391" s="71" t="s">
        <v>125</v>
      </c>
      <c r="B391" s="164">
        <v>31</v>
      </c>
      <c r="C391" s="165">
        <v>9</v>
      </c>
      <c r="D391" s="165">
        <v>217</v>
      </c>
      <c r="E391" s="165">
        <v>36</v>
      </c>
      <c r="F391" s="166">
        <v>293</v>
      </c>
    </row>
    <row r="392" spans="1:6" x14ac:dyDescent="0.3">
      <c r="A392" s="71" t="s">
        <v>126</v>
      </c>
      <c r="B392" s="158">
        <v>23</v>
      </c>
      <c r="C392" s="158">
        <v>20</v>
      </c>
      <c r="D392" s="158">
        <v>171</v>
      </c>
      <c r="E392" s="158">
        <v>38</v>
      </c>
      <c r="F392" s="160">
        <v>252</v>
      </c>
    </row>
    <row r="393" spans="1:6" x14ac:dyDescent="0.3">
      <c r="A393" s="71" t="s">
        <v>127</v>
      </c>
      <c r="B393" s="158">
        <v>40</v>
      </c>
      <c r="C393" s="158">
        <v>36</v>
      </c>
      <c r="D393" s="158">
        <v>357</v>
      </c>
      <c r="E393" s="158">
        <v>60</v>
      </c>
      <c r="F393" s="160">
        <v>493</v>
      </c>
    </row>
    <row r="394" spans="1:6" x14ac:dyDescent="0.3">
      <c r="A394" s="71" t="s">
        <v>128</v>
      </c>
      <c r="B394" s="158">
        <v>116</v>
      </c>
      <c r="C394" s="158">
        <v>55</v>
      </c>
      <c r="D394" s="158">
        <v>841</v>
      </c>
      <c r="E394" s="158">
        <v>308</v>
      </c>
      <c r="F394" s="160">
        <v>1320</v>
      </c>
    </row>
    <row r="395" spans="1:6" x14ac:dyDescent="0.3">
      <c r="A395" s="71" t="s">
        <v>129</v>
      </c>
      <c r="B395" s="158">
        <v>32</v>
      </c>
      <c r="C395" s="158">
        <v>33</v>
      </c>
      <c r="D395" s="158">
        <v>300</v>
      </c>
      <c r="E395" s="158">
        <v>95</v>
      </c>
      <c r="F395" s="160">
        <v>460</v>
      </c>
    </row>
    <row r="396" spans="1:6" x14ac:dyDescent="0.3">
      <c r="A396" s="71" t="s">
        <v>130</v>
      </c>
      <c r="B396" s="158">
        <v>134</v>
      </c>
      <c r="C396" s="158">
        <v>73</v>
      </c>
      <c r="D396" s="158">
        <v>1124</v>
      </c>
      <c r="E396" s="158">
        <v>252</v>
      </c>
      <c r="F396" s="160">
        <v>1583</v>
      </c>
    </row>
    <row r="397" spans="1:6" x14ac:dyDescent="0.3">
      <c r="A397" s="71" t="s">
        <v>131</v>
      </c>
      <c r="B397" s="158">
        <v>184</v>
      </c>
      <c r="C397" s="158">
        <v>177</v>
      </c>
      <c r="D397" s="158">
        <v>1542</v>
      </c>
      <c r="E397" s="158">
        <v>392</v>
      </c>
      <c r="F397" s="160">
        <v>2295</v>
      </c>
    </row>
    <row r="398" spans="1:6" ht="18.75" customHeight="1" x14ac:dyDescent="0.3">
      <c r="A398" s="71" t="s">
        <v>132</v>
      </c>
      <c r="B398" s="158">
        <v>2</v>
      </c>
      <c r="C398" s="158">
        <v>2</v>
      </c>
      <c r="D398" s="158">
        <v>11</v>
      </c>
      <c r="E398" s="158">
        <v>6</v>
      </c>
      <c r="F398" s="160">
        <v>21</v>
      </c>
    </row>
    <row r="399" spans="1:6" ht="18.75" customHeight="1" x14ac:dyDescent="0.3">
      <c r="A399" s="71" t="s">
        <v>133</v>
      </c>
      <c r="B399" s="127">
        <v>4</v>
      </c>
      <c r="C399" s="127">
        <v>0</v>
      </c>
      <c r="D399" s="127">
        <v>7</v>
      </c>
      <c r="E399" s="127">
        <v>1</v>
      </c>
      <c r="F399" s="129">
        <v>12</v>
      </c>
    </row>
    <row r="400" spans="1:6" x14ac:dyDescent="0.3">
      <c r="A400" s="110" t="s">
        <v>9</v>
      </c>
      <c r="B400" s="178">
        <v>4160</v>
      </c>
      <c r="C400" s="178">
        <v>1718</v>
      </c>
      <c r="D400" s="178">
        <v>21944</v>
      </c>
      <c r="E400" s="178">
        <v>5860</v>
      </c>
      <c r="F400" s="179">
        <v>33682</v>
      </c>
    </row>
    <row r="401" spans="1:6" ht="63.75" customHeight="1" x14ac:dyDescent="0.3">
      <c r="A401" s="219" t="s">
        <v>184</v>
      </c>
      <c r="B401" s="220"/>
      <c r="C401" s="220"/>
      <c r="D401" s="220"/>
      <c r="E401" s="220"/>
      <c r="F401" s="221"/>
    </row>
  </sheetData>
  <sortState xmlns:xlrd2="http://schemas.microsoft.com/office/spreadsheetml/2017/richdata2"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17:G17"/>
    <mergeCell ref="A219:G219"/>
    <mergeCell ref="A296:F296"/>
    <mergeCell ref="A6:A7"/>
    <mergeCell ref="A14:G14"/>
    <mergeCell ref="A41:A42"/>
    <mergeCell ref="B41:G41"/>
    <mergeCell ref="A62:G62"/>
    <mergeCell ref="A69:A70"/>
    <mergeCell ref="B69:G69"/>
    <mergeCell ref="A81:G81"/>
    <mergeCell ref="F6:H6"/>
    <mergeCell ref="B6:E6"/>
    <mergeCell ref="A96:G96"/>
    <mergeCell ref="A362:E362"/>
    <mergeCell ref="A84:E84"/>
    <mergeCell ref="A94:E94"/>
    <mergeCell ref="A159:G159"/>
    <mergeCell ref="A284:E284"/>
    <mergeCell ref="A357:F357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401:F401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5:A366"/>
    <mergeCell ref="B365:F365"/>
    <mergeCell ref="A210:A211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5">
    <cfRule type="colorScale" priority="320">
      <colorScale>
        <cfvo type="min"/>
        <cfvo type="max"/>
        <color theme="0"/>
        <color rgb="FFF8696B"/>
      </colorScale>
    </cfRule>
  </conditionalFormatting>
  <conditionalFormatting sqref="C324:C355">
    <cfRule type="colorScale" priority="328">
      <colorScale>
        <cfvo type="min"/>
        <cfvo type="max"/>
        <color theme="0"/>
        <color rgb="FFF8696B"/>
      </colorScale>
    </cfRule>
  </conditionalFormatting>
  <conditionalFormatting sqref="B367:B399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7:C399">
    <cfRule type="colorScale" priority="330">
      <colorScale>
        <cfvo type="min"/>
        <cfvo type="max"/>
        <color theme="0"/>
        <color rgb="FFF8696B"/>
      </colorScale>
    </cfRule>
  </conditionalFormatting>
  <conditionalFormatting sqref="D367:D399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7:F399">
    <cfRule type="colorScale" priority="332">
      <colorScale>
        <cfvo type="min"/>
        <cfvo type="max"/>
        <color theme="0"/>
        <color rgb="FFF8696B"/>
      </colorScale>
    </cfRule>
  </conditionalFormatting>
  <conditionalFormatting sqref="E367:E399">
    <cfRule type="colorScale" priority="333">
      <colorScale>
        <cfvo type="min"/>
        <cfvo type="max"/>
        <color theme="0"/>
        <color rgb="FFF8696B"/>
      </colorScale>
    </cfRule>
  </conditionalFormatting>
  <conditionalFormatting sqref="B324:F355">
    <cfRule type="colorScale" priority="3">
      <colorScale>
        <cfvo type="min"/>
        <cfvo type="max"/>
        <color theme="0"/>
        <color rgb="FFF8696B"/>
      </colorScale>
    </cfRule>
  </conditionalFormatting>
  <conditionalFormatting sqref="E324:E355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5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2026-09-15T20:43:18Z</dcterms:modified>
  <cp:category/>
  <cp:contentStatus/>
</cp:coreProperties>
</file>