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edicinalegalgovco-my.sharepoint.com/personal/olga_cardenas_medicinalegal_gov_co/Documents/SECRETARIA_GENERAL_2026/INFORMES_EJECUCIÓN_CONTRACTUAL/INFORMES_2026/JUNIO/"/>
    </mc:Choice>
  </mc:AlternateContent>
  <xr:revisionPtr revIDLastSave="68" documentId="8_{EC5BB9A1-C8BA-4BCF-813D-1AD3FBAD778A}" xr6:coauthVersionLast="47" xr6:coauthVersionMax="47" xr10:uidLastSave="{8B69BFCA-14E2-4095-A73B-727F231CB89C}"/>
  <bookViews>
    <workbookView xWindow="-108" yWindow="-108" windowWidth="23256" windowHeight="12456"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2" l="1"/>
  <c r="A26" i="2" s="1"/>
  <c r="A27" i="2" s="1"/>
  <c r="A28" i="2" l="1"/>
  <c r="A29" i="2" s="1"/>
  <c r="A30" i="2" s="1"/>
  <c r="A31" i="2" s="1"/>
  <c r="A32" i="2" s="1"/>
  <c r="A33" i="2" l="1"/>
  <c r="A35" i="2" s="1"/>
  <c r="A36" i="2" s="1"/>
  <c r="A38" i="2" s="1"/>
  <c r="A39" i="2" s="1"/>
  <c r="A40" i="2" s="1"/>
  <c r="A41" i="2" s="1"/>
  <c r="A42" i="2" s="1"/>
  <c r="A43" i="2" s="1"/>
  <c r="A44" i="2" s="1"/>
  <c r="A45" i="2" s="1"/>
  <c r="A46" i="2" s="1"/>
</calcChain>
</file>

<file path=xl/sharedStrings.xml><?xml version="1.0" encoding="utf-8"?>
<sst xmlns="http://schemas.openxmlformats.org/spreadsheetml/2006/main" count="1212" uniqueCount="550">
  <si>
    <t>INSTITUTO NACIONAL DE MEDICINA LEGAL Y CIENCIAS FORENSES
LEY 1712 DE 2014 -  Transparencia y del Derecho de Acceso a la Información Pública Nacional
 (DIRECTIVA  DE LA PROCURADURIA GENERAL DE LA NACIÓN No. 39 DE 2020)</t>
  </si>
  <si>
    <t>INFORME DE EJECUCIÓN CONTRACTUAL - MES JUNIO</t>
  </si>
  <si>
    <t>SEDE</t>
  </si>
  <si>
    <t xml:space="preserve">NIVEL CENTRAL </t>
  </si>
  <si>
    <t xml:space="preserve">Elaboró </t>
  </si>
  <si>
    <t>Maricela Torres Gutierrez</t>
  </si>
  <si>
    <t>Revisó y aprobó</t>
  </si>
  <si>
    <t xml:space="preserve">Jakeline Ortega Velencia </t>
  </si>
  <si>
    <t>Cargo</t>
  </si>
  <si>
    <t>Fecha</t>
  </si>
  <si>
    <t>03 de julio de 2026</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</si>
  <si>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</si>
  <si>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</si>
  <si>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</si>
  <si>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</si>
  <si>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</si>
  <si>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</si>
  <si>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</si>
  <si>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</si>
  <si>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</si>
  <si>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</si>
  <si>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</si>
  <si>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</si>
  <si>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</si>
  <si>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</si>
  <si>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ÚLTIMA ACTUACIÓN</t>
  </si>
  <si>
    <t xml:space="preserve">8. CONTRATACIÓN DIRECTA </t>
  </si>
  <si>
    <t>CD-0065-SG-2023</t>
  </si>
  <si>
    <t xml:space="preserve">185-SG-2023 </t>
  </si>
  <si>
    <t>FINANCIERA DE DESARROLLO TERRITORIAL S.A.</t>
  </si>
  <si>
    <t>PRESTAR LOS SERVICIOS DE ASISTENCIA TÉCNICA INTEGRAL Y ADMINISTRACIÓN DE RECURSOS PARA EL DESARROLLO DE LOS PROYECTOS DE DEMOLICIÓN, CONSTRUCCIÓN, Y MANTENIMIENTO LOCATIVO QUE REQUIERA EL INSTITUTO NACIONAL DE MEDICINA LEGAL Y CIENCIAS FORENSES.</t>
  </si>
  <si>
    <t>N/A</t>
  </si>
  <si>
    <t>5.324.240.33</t>
  </si>
  <si>
    <t>https://community.secop.gov.co/Public/Tendering/ContractNoticePhases/View?PPI=CO1.PPI.28931297&amp;isFromPublicArea=True&amp;isModal=False</t>
  </si>
  <si>
    <t>3. PRORROGA</t>
  </si>
  <si>
    <t>3. SELECCIÓN ABREVIADA DE MENOR CUANTIA</t>
  </si>
  <si>
    <t>Evento 203993</t>
  </si>
  <si>
    <t>138-SG-2023</t>
  </si>
  <si>
    <t>INMOTICA S.A.S</t>
  </si>
  <si>
    <t>CONTRATAR LOS SERVICIOS DE INGENIERÍA DE SOFTWARE, PARA EL DESARROLLO DE MEJORAS O NUEVAS FUNCIONALIDADES PARA EL SISTEMA DE CERTIFICACIÓN DE PERITOS FORENSES PLATAFORMA WEB PROPIEDAD DEL INSTITUTO NACIONAL DE MEDICINA LEGAL Y CIENCIAS FORENSES.</t>
  </si>
  <si>
    <t>No aplica</t>
  </si>
  <si>
    <t>https://community.secop.gov.co/Public/Tendering/ContractNoticePhases/View?PPI=CO1.PPI.27596928&amp;isFromPublicArea=True&amp;isModal=False</t>
  </si>
  <si>
    <t>7. LIQUIDACIÓN</t>
  </si>
  <si>
    <t>5. SELECCIÓN ABREVIADA POR ACUERDO MARCO DE PRECIO/INSTRUMENTO DE AGREGACION DE DEMANDA/SISTEMA DINÁMICO DE ADQUISICIÓN</t>
  </si>
  <si>
    <t>OC- 120448</t>
  </si>
  <si>
    <t>DISTRACOM</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</si>
  <si>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 – YOPAL</t>
  </si>
  <si>
    <t>https://operaciones.colombiacompra.gov.co/tienda-virtual-del-estado-colombiano/ordenes-compra/120448</t>
  </si>
  <si>
    <t>6. ADICIÓN Y PRORROGA</t>
  </si>
  <si>
    <t>CD-021-SG-2026</t>
  </si>
  <si>
    <t>015-SG-2026</t>
  </si>
  <si>
    <t>Laura Catalina Espinosa Castro</t>
  </si>
  <si>
    <t>PRESTACION DE SERVICIOS PROFESIONALES PARA REALIZAR EVALUACIONES DE VALORACION DEL RIESGO EN VICTIMAS DE VIOLENCIA BASADA EN GENERO Y DAR CUMPLIMIENTO A LAS ACTIVIDADES DEL PROYECTO DE INVERSION ENMARCADO EN LA LEY DE VICTIMAS REGIONAL ORIENTE</t>
  </si>
  <si>
    <t>https://community.secop.gov.co/Public/Tendering/ContractNoticePhases/View?PPI=CO1.PPI.45106523&amp;isFromPublicArea=True&amp;isModal=False</t>
  </si>
  <si>
    <t>5. SUSPENSIÓN</t>
  </si>
  <si>
    <t>4. SELECCIÓN ABREVIADA POR SUBASTA INVERSA</t>
  </si>
  <si>
    <t>SASI-008-SG-2026</t>
  </si>
  <si>
    <t>SUMINISTRO DE PRUEBAS RÁPIDAS DE DETECCIÓN DE SUSTANCIAS PSICOACTIVAS EN ORINA PARA LOS SERVICIOS FORENSES DEL INSTITUTO NACIONAL DE MEDICINA LEGAL Y CIENCIA FORENSES</t>
  </si>
  <si>
    <t>https://community.secop.gov.co/Public/Tendering/ContractNoticePhases/View?PPI=CO1.PPI.47442666&amp;isFromPublicArea=True&amp;isModal=False</t>
  </si>
  <si>
    <t>10. PROCESO EN TRAMITE</t>
  </si>
  <si>
    <t>MiC-009-SG-2026</t>
  </si>
  <si>
    <t>ADQUISICION DE INSUMOS QUIMICOS Y MICROBIOLOGICOS PARA EL TRATAMIENTO DE LAS AGUAS RESIDUALES PARA LA REGIONAL BOGOTA DEL INSTITUTO NACIONAL DE MEDICINA LEGAL Y CIENCIAS FORENSES</t>
  </si>
  <si>
    <t>https://community.secop.gov.co/Public/Tendering/ContractNoticePhases/View?PPI=CO1.PPI.47668475&amp;isFromPublicArea=True&amp;isModal=False</t>
  </si>
  <si>
    <t>1. LICITACIÓN PÚBLICA</t>
  </si>
  <si>
    <t>LP-002-SG-2025</t>
  </si>
  <si>
    <t>153-SG-2025</t>
  </si>
  <si>
    <t>CUBINGECOLSAS</t>
  </si>
  <si>
    <t>REALIZAR EL MANTENIMIENTO Y REPARACIONES LOCATIVAS DE SEDES A NIVEL NACIONAL - LOTE 5</t>
  </si>
  <si>
    <t>177.253.39</t>
  </si>
  <si>
    <t>https://community.secop.gov.co/Public/Tendering/ContractNoticePhases/View?PPI=CO1.PPI.39450053&amp;isFromPublicArea=True&amp;isModal=False</t>
  </si>
  <si>
    <t>7. CONCURSO DE MERITOS</t>
  </si>
  <si>
    <t>CM-001-SG-2025</t>
  </si>
  <si>
    <t>196-SG-2025</t>
  </si>
  <si>
    <t>INTERVENTORIA IDEAL</t>
  </si>
  <si>
    <t>REALIZAR LA INTERVENTORÍA TÉCNICA, ADMINISTRATIVA, CONTABLE, FINANCIERA Y JURÍDICA AL CONTRATO RESULTANTE DEL PROCESO DE SELECCIÓN PARA REALIZAR EL MANTENIMIENTO Y REPARACIONES LOCATIVAS DE SEDES A NIVEL NACIONAL.LOTE 3</t>
  </si>
  <si>
    <t>https://community.secop.gov.co/Public/Tendering/ContractNoticePhases/View?PPI=CO1.PPI.40539138&amp;isFromPublicArea=True&amp;isModal=False</t>
  </si>
  <si>
    <t>SASI-004-SG-2026</t>
  </si>
  <si>
    <t>KHYMOS S.A.S</t>
  </si>
  <si>
    <t>ADQUISICION VERIFICACION Y PUESTA EN FUNCIONAMIENTO DE GENERADORES DE HIDROGENO DE PRECISION DE ALTA PUREZA PARA LOS LABORATORIOS FORENSES DEL INSTITUTO NACIONAL DE MEDICINA LEGAL Y CIENCIAS FORENSES A NIVEL NACIONAL</t>
  </si>
  <si>
    <t>201.000.000 </t>
  </si>
  <si>
    <t>https://community.secop.gov.co/Public/Tendering/ContractNoticePhases/View?PPI=CO1.PPI.46713710&amp;isFromPublicArea=True&amp;isModal=False</t>
  </si>
  <si>
    <t>CD-022-SG-2025</t>
  </si>
  <si>
    <t>033-SG-2025</t>
  </si>
  <si>
    <t>UNE EPM TELECOMUNICACIONES S.A</t>
  </si>
  <si>
    <t>MPLEMENTAR SOLUCION INTEGRAL DE TELECOMUNICACIONES PARA EL INSTITUTO NACIONAL DE MEDICINA LEGAL Y CIENCIAS FORENSES A NIVEL NACIONAL</t>
  </si>
  <si>
    <t>https://community.secop.gov.co/Public/Tendering/ContractNoticePhases/View?PPI=CO1.PPI.37723009&amp;isFromPublicArea=True&amp;isModal=False</t>
  </si>
  <si>
    <t>SASI-010-SG-2026</t>
  </si>
  <si>
    <t>SUMINISTRO DE MATERIALES DE REFERENCIA PARA LOS LABORATORIOS DEL INSTITUTO NACIONAL DE MEDICINA LEGAL Y CIENCIAS FORENSES.</t>
  </si>
  <si>
    <t>https://community.secop.gov.co/Public/Tendering/ContractNoticePhases/View?PPI=CO1.PPI.48021137&amp;isFromPublicArea=True&amp;isModal=False</t>
  </si>
  <si>
    <t>155-SG-2025</t>
  </si>
  <si>
    <t>CONSORCIO RENOVACIÓN</t>
  </si>
  <si>
    <t>REALIZAR EL MANTENIMIENTO Y REPARACIONES LOCATIVAS DE SEDES A NIVEL NACIONAL - LOTE 2</t>
  </si>
  <si>
    <t>15/12/2025 </t>
  </si>
  <si>
    <t xml:space="preserve">2. ADICIÓN </t>
  </si>
  <si>
    <t>2. LICITACIÓN DE OBRA  PÚBLICA</t>
  </si>
  <si>
    <t xml:space="preserve">LP-002-SG-2025 </t>
  </si>
  <si>
    <t>154-SG-2025</t>
  </si>
  <si>
    <t>CONS GED</t>
  </si>
  <si>
    <t>REALIZAR EL MANTENIMIENTO Y REPARACIONES LOCATIVAS DE SEDES A NIVEL NACIONAL - LOTE 8</t>
  </si>
  <si>
    <t>30/12/2025 </t>
  </si>
  <si>
    <t>163-SG-2025</t>
  </si>
  <si>
    <t>CONSORCIO ADECUACOL</t>
  </si>
  <si>
    <t>REALIZAR EL MANTENIMIENTO Y REPARACIONES LOCATIVAS DE SEDES A NIVEL NACIONAL - LOTE 7</t>
  </si>
  <si>
    <t>MiC-010-SG-2026</t>
  </si>
  <si>
    <t>DESIERTO</t>
  </si>
  <si>
    <t>ADQUISICIÓN DE REACTIVOS PARA EL LABORATORIO DE BIOLOGÍA DE LA DIRECCIÓN REGIONAL BOGOTÁ DEL INSTITUTO NACIONAL DE MEDICINA LEGAL Y CIENCIAS FORENSES</t>
  </si>
  <si>
    <t>community.secop.gov.co/Public/Tendering/OpportunityDetail/Index?noticeUID=CO1.NTC.10397544&amp;isFromPublicArea=True&amp;isModal=False</t>
  </si>
  <si>
    <t>11. DESIERTO</t>
  </si>
  <si>
    <t>SASI-005-SG-2026</t>
  </si>
  <si>
    <t>080-SG-2026</t>
  </si>
  <si>
    <t>AUTOS MONGUI SAS</t>
  </si>
  <si>
    <t>SERVICIO DE MANTENIMIENTO PREVENTIVO Y CORRECTIVO INCLUIDAS AUTOPARTES, MANO DE OBRA, CON ALISTAMIENTO DE VEHÍCULOS Y OBTENCIÓN DEL CERTIFICADO DE LA REVISIÓN TÉCNICO MECÁNICA, DEL PARQUE AUTOMOTOR DEL INSTITUTO NACIONAL DE MEDICINA LEGAL Y CIENCIAS FORENSES -DEL NIVEL CENTRAL, DIRECCIÓN REGIONAL BOGOTÁ Y DIRECCIÓN REGIONAL ORIENTE</t>
  </si>
  <si>
    <t>355.497.334,00 </t>
  </si>
  <si>
    <t>community.secop.gov.co/Public/Tendering/OpportunityDetail/Index?noticeUID=CO1.NTC.10281615&amp;isFromPublicArea=True&amp;isModal=False</t>
  </si>
  <si>
    <t>SASI-011-SG-2026</t>
  </si>
  <si>
    <t>SUMINISTRO DE MICROCHIPS PARA LA MARCACION ELECTRONICA DE CADAVERES Y LECTORES DE MICROCHIPS PARA EL INSTITUTO NACIONAL DE MEDICINA LEGAL Y CIENCIAS FORENSES A NIVEL NACIONAL</t>
  </si>
  <si>
    <t>Editar proceso</t>
  </si>
  <si>
    <t>CUBINGECOL INGENIERIA Y CUBIERTAS S.A.S</t>
  </si>
  <si>
    <t>29/12/2025 </t>
  </si>
  <si>
    <t>community.secop.gov.co/Public/Tendering/OpportunityDetail/Index?noticeUID=CO1.NTC.8458563&amp;isFromPublicArea=True&amp;isModal=False</t>
  </si>
  <si>
    <t>SASI-018-SG-2025</t>
  </si>
  <si>
    <t>145-SG-2025</t>
  </si>
  <si>
    <t xml:space="preserve">DIGECOL S.A.S </t>
  </si>
  <si>
    <t>ADQUISICIÓN DE INSTRUMENTAL PARA EL GRUPO DE PATOLOGÍA REGIONAL BOGOTA Y ORIENTE DEL INSTITUTO NACIONAL DE MEDICINA LEGAL Y CIENCIAS FORENSES LOTE 2.</t>
  </si>
  <si>
    <t>25.718.812 </t>
  </si>
  <si>
    <t>community.secop.gov.co/Public/Tendering/OpportunityDetail/Index?noticeUID=CO1.NTC.8715965&amp;isFromPublicArea=True&amp;isModal=False</t>
  </si>
  <si>
    <t>092-SG-2025</t>
  </si>
  <si>
    <t>PROEZA INGENIERIA SAS</t>
  </si>
  <si>
    <t>REALIZAR LA INTERVENTORÍA TÉCNICA, ADMINISTRATIVA, CONTABLE, FINANCIERA Y JURÍDICA AL CONTRATO RESULTANTE DEL PROCESO DE SELECCIÓN PARA REALIZAR EL MANTENIMIENTO Y REPARACIONES LOCATIVAS DE SEDES A NIVEL NACIONAL.LOTE 5</t>
  </si>
  <si>
    <t>SASI-007-SG-2026</t>
  </si>
  <si>
    <t>SUMINISTRO DE REACTIVOS PARA LOS LABORATORIOS DEL INSTITUTO NACIONAL DE MEDICINA LEGAL Y CIENCIAS FORENSES</t>
  </si>
  <si>
    <t>3.143.818.869 </t>
  </si>
  <si>
    <t>https://community.secop.gov.co/Public/Tendering/ContractNoticePhases/View?PPI=CO1.PPI.47185620&amp;isFromPublicArea=True&amp;isModal=False</t>
  </si>
  <si>
    <t>SASI-009-SG-2026</t>
  </si>
  <si>
    <t>SUMINISTRO DE INSUMOS PARA LOS LABORATORIOS FORENSES Y ORGANISMOS DE INSPECCIÓN DEL INSTITUTO NACIONAL DE MEDICINA LEGAL Y CIENCIAS FORENSES.</t>
  </si>
  <si>
    <t>https://community.secop.gov.co/Public/Tendering/ContractNoticePhases/View?PPI=CO1.PPI.47767941&amp;isFromPublicArea=True&amp;isModal=False</t>
  </si>
  <si>
    <t>INSTITUTO NACIONAL DE MEDICINA LEGAL Y CIENCIAS FORENSES
LEY 1712 DE 2014 -  Transparencia y del Derecho de Acceso a la Información Pública Nacional
 (DIRECTIVA  DE LA PROCURADURIA GENERAL DE LA NACIÓN No.39 DE 2020)</t>
  </si>
  <si>
    <t>REGIONAL NORTE</t>
  </si>
  <si>
    <t>Milagros Rueda López</t>
  </si>
  <si>
    <t>Ingeneria Sandra Ferreira Pérez</t>
  </si>
  <si>
    <t>Profesional Especializado Coordinadora GRADF</t>
  </si>
  <si>
    <t>CD-0001-DRNT-2022</t>
  </si>
  <si>
    <t>0028-DRNT-2022</t>
  </si>
  <si>
    <t>FERNANDO ENRIQUE MENDOZA PLATA</t>
  </si>
  <si>
    <t>ARRIENDO DEL INMUEBLE PARA EL FUNCIONAMIENTO DE LA SEDE DE LA DIRECCION SECCIONAL GUAJIRA DEL INSTITUTO NACIONAL DE MEDICINA LEAGL Y CIENCIAS FORENSES REGIONAL NORTE</t>
  </si>
  <si>
    <t xml:space="preserve"> $                                 207.985.283</t>
  </si>
  <si>
    <t>86.59%</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</si>
  <si>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</si>
  <si>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</si>
  <si>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</si>
  <si>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</si>
  <si>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</si>
  <si>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 xml:space="preserve"> $                                  250.983.830</t>
  </si>
  <si>
    <t>84.35%</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</si>
  <si>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</si>
  <si>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</si>
  <si>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</si>
  <si>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</si>
  <si>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</si>
  <si>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 xml:space="preserve"> $                                    65.363.651</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</si>
  <si>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</si>
  <si>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</si>
  <si>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</si>
  <si>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</si>
  <si>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</si>
  <si>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 xml:space="preserve"> $                                    45.641.681</t>
  </si>
  <si>
    <t>https://community.secop.gov.co/Public/Tendering/OpportunityDetail/Index?noticeUID=CO1.NTC.3587255&amp;isFromPublicArea=True&amp;isModal=False</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</si>
  <si>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</si>
  <si>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</si>
  <si>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</si>
  <si>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</si>
  <si>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 xml:space="preserve"> $                                    81.511.314</t>
  </si>
  <si>
    <t>67.75%</t>
  </si>
  <si>
    <t>https://operaciones.colombiacompra.gov.co/tienda-virtual-del-estado-colombiano/ordenes-compra/121179</t>
  </si>
  <si>
    <t>CD-0001-DRNT-2026</t>
  </si>
  <si>
    <t>0001-DRNT-2026</t>
  </si>
  <si>
    <t xml:space="preserve">ALBERTO CESAR GAONA GRANADOS </t>
  </si>
  <si>
    <t>PRESTAR SERVICIOS PROFESIONALES PARA ACOMPANAMIENTO JURIDICO EN TEMAS CONTRATACION EN LA REGIONAL NORTE</t>
  </si>
  <si>
    <t xml:space="preserve"> $                                    67.943.730</t>
  </si>
  <si>
    <t>34.52%</t>
  </si>
  <si>
    <t>https://community.secop.gov.co/Public/Tendering/OpportunityDetail/Index?noticeUID=CO1.NTC.9566752&amp;isFromPublicArea=True&amp;isModal=False</t>
  </si>
  <si>
    <t>12. EN EJECUCIÓN</t>
  </si>
  <si>
    <t>CD-0002-DRNT-2026</t>
  </si>
  <si>
    <t>0004-DRNT-2026</t>
  </si>
  <si>
    <t>LAYDI LAURA RODRIGUEZ ACUÑA</t>
  </si>
  <si>
    <t xml:space="preserve"> PRESTACION DE SERVICIOS PROFESIONALES PARA REALIZAR EVALUACIONES DE VALORACION DEL RIESGO EN VICTIMAS DE VIOLENCIA BASADA EN GENERO Y DAR CUMPLIMIENTO A LAS ACTIVIDADES DEL PROYECTO DE INVERSION ENMARCADO EN LA LEY DE VICTIMAS REGIONAL NORTE</t>
  </si>
  <si>
    <t xml:space="preserve"> $                                    76.863.077</t>
  </si>
  <si>
    <t>37.18%</t>
  </si>
  <si>
    <t>https://community.secop.gov.co/Public/Tendering/OpportunityDetail/Index?noticeUID=CO1.NTC.9666536&amp;isFromPublicArea=True&amp;isModal=False</t>
  </si>
  <si>
    <t>10.MÍNIMA CUANTIA</t>
  </si>
  <si>
    <t>MiC-0001-DRNT-2026</t>
  </si>
  <si>
    <t>0006-DRNT-2026</t>
  </si>
  <si>
    <t>SOLUCIONES AMBIENTALE DEL CARIBE SA EPS</t>
  </si>
  <si>
    <t xml:space="preserve">CONTRATAR LA RECOLECCIÓN TRANSPORTE TRATAMIENTO Y DISPOSICION FINAL DE LOS RESIDUOS PELIGROSOS GENERADOS EN LAS SEDES DE SUCRE BOLÍVAR MAGDALENA Y LA GUAJIRA DE LADIRECCION REGIONAL NORTE DEL INSTITUTO NACIONAL DE MEDICINA LEGAL Y CIENCIAS FORENSES </t>
  </si>
  <si>
    <t xml:space="preserve"> $                                    45.000.000</t>
  </si>
  <si>
    <t>19.89%</t>
  </si>
  <si>
    <t>https://community.secop.gov.co/Public/Tendering/OpportunityDetail/Index?noticeUID=CO1.NTC.10022601&amp;isFromPublicArea=True&amp;isModal=False</t>
  </si>
  <si>
    <t>MiC-0002-DRNT-2026</t>
  </si>
  <si>
    <t>0007-DRNT-2026</t>
  </si>
  <si>
    <t>MESSER DE COLOMBIA</t>
  </si>
  <si>
    <t>ADQUISICION DE GASES ESPECIALES CON DESTINO A LA SEDE DE LA REGIONAL NORTE DEL INSTITUTO NACIONAL DE MEDICINA LEGAL Y CIENCIAS FORENSES</t>
  </si>
  <si>
    <t>$                                      26.268.060</t>
  </si>
  <si>
    <t>21.20%</t>
  </si>
  <si>
    <t>https://community.secop.gov.co/Public/Tendering/OpportunityDetail/Index?noticeUID=CO1.NTC.10107258&amp;isFromPublicArea=True&amp;isModal=False</t>
  </si>
  <si>
    <t>MiC-0003-DRNT-2026</t>
  </si>
  <si>
    <t>0010-DRNT-2026</t>
  </si>
  <si>
    <t>SUMINFER SAS</t>
  </si>
  <si>
    <t>SUMINISTRO DE ELEMENTOS DE FERRETERIA PARA SERVICIOS DEL AREA DE MANTENIMIENTO EN LA REGIONAL NORTE</t>
  </si>
  <si>
    <t xml:space="preserve"> $                                    67.000.000</t>
  </si>
  <si>
    <t>https://community.secop.gov.co/Public/Tendering/OpportunityDetail/Index?noticeUID=CO1.NTC.10102161&amp;isFromPublicArea=True&amp;isModal=False</t>
  </si>
  <si>
    <t>MiC-0006-DRNT-2026</t>
  </si>
  <si>
    <t>0011-DRNT-2026</t>
  </si>
  <si>
    <t>ALFA Y OMEGA COMUNICACIONES SAS</t>
  </si>
  <si>
    <t>ADQUISICION DE ELEMENTOS BASICOS Y DOTACION PARA FUNCIONAMIENTO DE BRIGADA REGIONAL NORTE</t>
  </si>
  <si>
    <t xml:space="preserve"> $                                    19.445.960 </t>
  </si>
  <si>
    <t xml:space="preserve"> $                                        19.445.960 </t>
  </si>
  <si>
    <t>https://community.secop.gov.co/Public/Tendering/OpportunityDetail/Index?noticeUID=CO1.NTC.10137306&amp;isFromPublicArea=True&amp;isModal=False</t>
  </si>
  <si>
    <t>8. TERMINADO</t>
  </si>
  <si>
    <t>MiC-0007-DRNT-2026</t>
  </si>
  <si>
    <t>0013-DRNT-2026</t>
  </si>
  <si>
    <t>COMERCIALIZADORA DIANA - MORAYMA YOLANDA PERAZA ARAMENDIZ</t>
  </si>
  <si>
    <t>ADQUISICION DE PAPELERIA UTILES DE OFICINA Y ESCRITORIO DEL INSTITUTO NACIONAL DE MEDICINA LEGAL Y CIENCIAS FORENSES REGIONAL NORTE</t>
  </si>
  <si>
    <t xml:space="preserve"> $                                    49.959.454</t>
  </si>
  <si>
    <t xml:space="preserve"> $                                         49.959.454</t>
  </si>
  <si>
    <t>https://community.secop.gov.co/Public/Tendering/OpportunityDetail/Index?noticeUID=CO1.NTC.10188725&amp;isFromPublicArea=True&amp;isModal=False</t>
  </si>
  <si>
    <t>MiC-0009-DRNT-2026</t>
  </si>
  <si>
    <t>0014-DRNT-2026</t>
  </si>
  <si>
    <t>CISMEDICAL</t>
  </si>
  <si>
    <t>ADQUISICION DE INSUMOS PARA EL FUNCIONAMIENTO DE LOS SERVICIOS DE HISTOTECNOLOGIA DE LA REGIONAL NORTE DEL INSTITUTO NACIONAL DE MEDICINA LEGAL Y CIENCIAS FORENSES.</t>
  </si>
  <si>
    <t xml:space="preserve"> $                                    59.997.000</t>
  </si>
  <si>
    <t xml:space="preserve"> $                                                        -  </t>
  </si>
  <si>
    <t xml:space="preserve"> $                                                             59.997.000</t>
  </si>
  <si>
    <t> </t>
  </si>
  <si>
    <t>https://community.secop.gov.co/Public/Tendering/OpportunityDetail/Index?noticeUID=CO1.NTC.10226937&amp;isFromPublicArea=True&amp;isModal=False</t>
  </si>
  <si>
    <t>MiC-0011-DRNT-2026</t>
  </si>
  <si>
    <t>0016-DRNT-2026</t>
  </si>
  <si>
    <t>COMSERTEC DEL ATLANTICO S.A.S</t>
  </si>
  <si>
    <t>SUMINISTRO E INSTALACIÓN DE CONEXIONES ELÉCTRICAS EN LOS LABORATORIOS SEDE BARRANQUILLA</t>
  </si>
  <si>
    <t xml:space="preserve"> $                                    42.348.370</t>
  </si>
  <si>
    <t xml:space="preserve"> $                                                            42.348.370</t>
  </si>
  <si>
    <t>https://community.secop.gov.co/Public/Tendering/OpportunityDetail/Index?noticeUID=CO1.NTC.10243923&amp;isFromPublicArea=True&amp;isModal=False</t>
  </si>
  <si>
    <t>MiC-0015-DRNT-2026</t>
  </si>
  <si>
    <t>0017-DRNT-2026</t>
  </si>
  <si>
    <t>PROVEO S.A.S</t>
  </si>
  <si>
    <t>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</si>
  <si>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 xml:space="preserve"> $                                    52.507.355</t>
  </si>
  <si>
    <t>https://community.secop.gov.co/Public/Tendering/OpportunityDetail/Index?noticeUID=CO1.NTC.10279310&amp;isFromPublicArea=True&amp;isModal=False</t>
  </si>
  <si>
    <t>MiC-0012-DRNT-2026</t>
  </si>
  <si>
    <t>0018-DRNT-2026</t>
  </si>
  <si>
    <t>VITAE INGENIERÍA &amp; CONSULTORÍA</t>
  </si>
  <si>
    <t>PRESTAR EL SERVICIO DE CARACTERIZACION DE AGUAS VERTIDAS GENERADAS EN LA MORGUE DE LA REGIONAL NORTE DEL INSTITUTO NACIONAL DE MEDICINA LEGAL Y CIENCIAS FORENSES</t>
  </si>
  <si>
    <t xml:space="preserve"> $                                    24.640.900</t>
  </si>
  <si>
    <t xml:space="preserve"> $                                                            24.640.900</t>
  </si>
  <si>
    <t>https://community.secop.gov.co/Public/Tendering/OpportunityDetail/Index?noticeUID=CO1.NTC.10250874&amp;isFromPublicArea=True&amp;isModal=False</t>
  </si>
  <si>
    <t>MiC-0014-DRNT-2026</t>
  </si>
  <si>
    <t>0019-DRNT-2026</t>
  </si>
  <si>
    <t xml:space="preserve">	CENDIATRA SAS</t>
  </si>
  <si>
    <t>PRESTACION DEL SERVICIO DE EXAMENES MEDICOS OCUPACIONALES Y PRUEBAS PARACLINICAS COMPLEMENTARIAS PARA LOS SERVIDORES PUBLICOS DE LA REGIONAL NORTE DEL INSTITUTO NACIONAL DE MEDICINA LEGAL.</t>
  </si>
  <si>
    <t>https://community.secop.gov.co/Public/Tendering/OpportunityDetail/Index?noticeUID=CO1.NTC.10312223&amp;isFromPublicArea=True&amp;isModal=False</t>
  </si>
  <si>
    <t>MiC-0021-DRNT-2026</t>
  </si>
  <si>
    <t>0020-DRNT-2026</t>
  </si>
  <si>
    <t>ALWAYS CLEAN COLOMBIA SAS</t>
  </si>
  <si>
    <t>PRESTAR EL SERVICIO DE MANTENIMIENTO DE TANQUES PARA EL ALMACENAMIENTO DE AGUA POTABLE DE LA REGIONAL NORTE DEL INSTITUTO NACIONAL DE MEDICINA LEGAL Y CIENCIAS FORENSES.</t>
  </si>
  <si>
    <t>https://community.secop.gov.co/Public/Tendering/OpportunityDetail/Index?noticeUID=CO1.NTC.10365171&amp;isFromPublicArea=True&amp;isModal=False</t>
  </si>
  <si>
    <t>1. PERFECCIONAMIENTO</t>
  </si>
  <si>
    <t>MiC-0016-DRNT-2026</t>
  </si>
  <si>
    <t>0021-DRNT-2026</t>
  </si>
  <si>
    <t>M&amp;M ENERGY SOLUTIONS</t>
  </si>
  <si>
    <t>PRESTAR EL SERVICIO DE MANTENIMIENTO PREVENTIVO Y CORRECTIVO Y SUMINISTRO DE UPS REGIONAL NORTE DEL INSTITUTO NACIONAL DE MEDIICNA LEGAL Y CIENCIAS FORENSES</t>
  </si>
  <si>
    <t>https://community.secop.gov.co/Public/Tendering/OpportunityDetail/Index?noticeUID=CO1.NTC.10329145&amp;isFromPublicArea=True&amp;isModal=False</t>
  </si>
  <si>
    <t>MiC-0022-DRNT-2025</t>
  </si>
  <si>
    <t>0022-DRNT-2026</t>
  </si>
  <si>
    <t>BOOM INDUSTRIAS SAS</t>
  </si>
  <si>
    <t>ADQUISICIÓN, INSTALACIÓN Y PUESTA EN SERVICIO DE REFRIGERADOR MORTUORIO DE 2 CUERPOS PARA LA UNIDAD BÁSICA DE FUNDACIÓN-MAGDALENA DE LA REGIONAL NORTE DEL INSTITUTO NACIONAL DE MEDICINA LEGAL Y CIENCIAS FORENSES.</t>
  </si>
  <si>
    <t>https://community.secop.gov.co/Public/Tendering/OpportunityDetail/Index?noticeUID=CO1.NTC.10365450&amp;isFromPublicArea=True&amp;isModal=False</t>
  </si>
  <si>
    <t>MiC-0017-DRNT-2026</t>
  </si>
  <si>
    <t>PRESTACIÓN DEL SERVICIO DE RECOLECCIÓN, TRANSPORTE, TRATAMIENTO Y DISPOSICIÓN FINAL DE RESIDUOS BIOLÓGICOS, PELIGROSO Y NO PELIGROSOS, GENERADOS EN LA SECCIONAL ATLÁNTICO DEL INSTITUTO NACIONAL DE MEDICINA LEGAL Y CIENCIAS FORENSES REGIONAL NORTE.</t>
  </si>
  <si>
    <t xml:space="preserve"> $                                    18.000.000</t>
  </si>
  <si>
    <t xml:space="preserve"> $                                                                             -  </t>
  </si>
  <si>
    <t>https://community.secop.gov.co/Public/Tendering/OpportunityDetail/Index?noticeUID=CO1.NTC.10328672&amp;isFromPublicArea=True&amp;isModal=False</t>
  </si>
  <si>
    <t>MiC-0018-DRNT-2026</t>
  </si>
  <si>
    <t xml:space="preserve">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</si>
  <si>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 xml:space="preserve"> $                                       5.000.000</t>
  </si>
  <si>
    <t>https://community.secop.gov.co/Public/Tendering/OpportunityDetail/Index?noticeUID=CO1.NTC.10332995&amp;isFromPublicArea=True&amp;isModal=False</t>
  </si>
  <si>
    <t>MiC-0023-DRNT-2026</t>
  </si>
  <si>
    <t>ADQUISICION DE VIDRIERIA, VIALES, TAPONES, AGRAFES Y MATERIAL GENERAL DE USO PARA LOS LABORATORIOS FORENSES PARA LA REGIONAL NORTE DEL INSTITUTO NACIONAL DE MEDICINA LEGAL Y CIENCIAS FORENSES</t>
  </si>
  <si>
    <t xml:space="preserve"> $                                   78.000.000</t>
  </si>
  <si>
    <t>https://community.secop.gov.co/Public/Tendering/OpportunityDetail/Index?noticeUID=CO1.NTC.10377143&amp;isFromPublicArea=True&amp;isModal=False</t>
  </si>
  <si>
    <t>MiC-0024-DRNT-2026</t>
  </si>
  <si>
    <t>https://community.secop.gov.co/Public/Tendering/OpportunityDetail/Index?noticeUID=CO1.NTC.10386878&amp;isFromPublicArea=True&amp;isModal=False</t>
  </si>
  <si>
    <t>MiC-0025-DRNT-2026</t>
  </si>
  <si>
    <t>https://community.secop.gov.co/Public/Tendering/OpportunityDetail/Index?noticeUID=CO1.NTC.10388045&amp;isFromPublicArea=True&amp;isModal=False</t>
  </si>
  <si>
    <t>SASI-0001-DRNT-2026</t>
  </si>
  <si>
    <t>ADQUISICIÓN DE ELEMENTOS Y EQUIPOS DE INTERMEDIA TECNOLOGÍA PARA LABORATORIOS, ANTROPOLOGÍA Y PATOLOGÍA FORENSE EN LA REGIONAL NORTE DEL INSTITUTO NACIONAL DE MEDICINA LEGAL Y CIENCIAS FORENSES.</t>
  </si>
  <si>
    <t>https://community.secop.gov.co/Public/Tendering/OpportunityDetail/Index?noticeUID=CO1.NTC.10397844&amp;isFromPublicArea=True&amp;isModal=False</t>
  </si>
  <si>
    <t>SASI-0002-DRNT-2026</t>
  </si>
  <si>
    <t>ADQUISICION DE ELEMENTOS DE PROTECCION PERSONAL PARA LOS SERVIDORES DE LAS REGIONAL NORTE DEL INSTITTUO NACIONAL DE MEDICINA LEGAL Y CIENCIAS FORENSESCIENCIAS FORENSES.</t>
  </si>
  <si>
    <t xml:space="preserve">https://community.secop.gov.co/Public/Tendering/OpportunityDetail/Index?noticeUID=CO1.NTC.10416578&amp;isFromPublicArea=True&amp;isModal=False
</t>
  </si>
  <si>
    <t>Solicitud Orden Compra 255875</t>
  </si>
  <si>
    <t>Orden de Compra 158370</t>
  </si>
  <si>
    <t>NEX COMPUTER SAS</t>
  </si>
  <si>
    <t xml:space="preserve">CON LA FINALIDAD DE DAR CUMPLIMIENTO A LOS OBJETIVOS INSTITUCIONALES Y FORTALECER LAS INVESTIGACIONES MEDICOLEGALES ES NECESARIA LA ADQUISICIÓN DE EQUIPOS DE COMPUTO IMORESORAS Y ESCANER CONTAR CON EQUIPOS ACORDE A LAS NECESIDADES ACTUALES DE LOS SISTEMAS DE INFORMACIÓN SE CONVIERTE EN UN RECURSO DE APOYO RELEVANTE PARA LA CONSTRUCCIÓN DEL PRODUCTO FINAL DE NUESTRA INSTITUTCIÓN COMO LO SON LOS INFORMES PERICIALES </t>
  </si>
  <si>
    <t xml:space="preserve"> $                             100.028.660,76</t>
  </si>
  <si>
    <t xml:space="preserve"> $                                                     100.028.660,76</t>
  </si>
  <si>
    <t>https://operaciones.colombiacompra.gov.co/tienda-virtual-del-estado-colombiano/ordenes-compra/158370</t>
  </si>
  <si>
    <t>SOLICITUD DE COMPRA  260823</t>
  </si>
  <si>
    <t>Orden de Compra 163218</t>
  </si>
  <si>
    <t>SUMIMAS SAS</t>
  </si>
  <si>
    <t>ADQUISICION DE ARCHIVADORES  ESTANTES  FOLDERAMAS Y GABINETES REGIONAL NORTE</t>
  </si>
  <si>
    <t xml:space="preserve"> $                                    77.640.479</t>
  </si>
  <si>
    <t xml:space="preserve"> $                                                             77.640.479</t>
  </si>
  <si>
    <t>https://operaciones.colombiacompra.gov.co/tienda-virtual-del-estado-colombiano/ordenes-compra/163218</t>
  </si>
  <si>
    <t>0032-DRNT-2025</t>
  </si>
  <si>
    <t>PRESTAR EL SERVICIO DE MANTENIMIENTO DE LAS PLANTAS ELECTRICAS, SUBESTACIONES Y TRANFORMADORES DE LA DIRECCION REGIONAL NORTE DEL INSTITUTO NACIONAL DE MEDICINA LEGAL YCIENCIAS FORENSES</t>
  </si>
  <si>
    <t xml:space="preserve"> $                                  32.442.960</t>
  </si>
  <si>
    <t xml:space="preserve"> $                                        32.442.960</t>
  </si>
  <si>
    <t>https://community.secop.gov.co/Public/Tendering/OpportunityDetail/Index?noticeUID=CO1.NTC.8493165&amp;isFromPublicArea=True&amp;isModal=False</t>
  </si>
  <si>
    <t>SASI-0006-DRNT-2025</t>
  </si>
  <si>
    <t>0031-DRNT-2025</t>
  </si>
  <si>
    <t>SUMISOF</t>
  </si>
  <si>
    <t>ADQUISICIÓN DE ELEMENTOS DE BIOSEGURIDAD PARA EL INSTITUTO NACIONAL DE MEDICINA LEGAL Y CIENCIAS FORENSES - REGIONAL NOR</t>
  </si>
  <si>
    <t xml:space="preserve"> $                                    563.237.425</t>
  </si>
  <si>
    <t>https://community.secop.gov.co/Public/Tendering/OpportunityDetail/Index?noticeUID=CO1.NTC.8608533&amp;isFromPublicArea=True&amp;isModal=False</t>
  </si>
  <si>
    <t>SAMC-0003-DRNT-2025</t>
  </si>
  <si>
    <t>0028-DRNT-2025</t>
  </si>
  <si>
    <t>ECONTAINERS SAS</t>
  </si>
  <si>
    <t xml:space="preserve">ADQUISICION E INSTALACION DE CONTENEDORES PARA SEDE DE BARRANQUILLA REGIONAL NORTE </t>
  </si>
  <si>
    <t xml:space="preserve"> $                              427.000.000</t>
  </si>
  <si>
    <t>https://community.secop.gov.co/Public/Tendering/OpportunityDetail/Index?noticeUID=CO1.NTC.8552843&amp;isFromPublicArea=True&amp;isModal=False</t>
  </si>
  <si>
    <t>REGIONAL NOROCCIDENTE</t>
  </si>
  <si>
    <t>Juan Pablo Madrid Calle</t>
  </si>
  <si>
    <t>Juan Eduardo Harry Buritica</t>
  </si>
  <si>
    <t>Coordirnador GRADF</t>
  </si>
  <si>
    <t>SAMC-0033-DRNO-2026</t>
  </si>
  <si>
    <t>0033-DRNO-2026</t>
  </si>
  <si>
    <t>GAMA SAS</t>
  </si>
  <si>
    <t xml:space="preserve">ADECUAR VEHICULOS PARA EL INSTITUTO NACIONAL DE MEDICINA LEGAL Y CIENCIAS FORENSES DIRECCION REGIONAL NOROCCIDENTE.
</t>
  </si>
  <si>
    <t>https://community.secop.gov.co/Public/Tendering/OpportunityDetail/Index?noticeUID=CO1.NTC.10339338&amp;isFromPublicArea=True&amp;isModal=False</t>
  </si>
  <si>
    <t>MIC-0035-DRNO-2026</t>
  </si>
  <si>
    <t>0035-DRNO-2026</t>
  </si>
  <si>
    <t>MULTISERVICIOS INGENIERIA GLOBAL MIG S.A.S</t>
  </si>
  <si>
    <t>PRESTAR EL SERVICIO DE MANTENIMIENTO AL SISTEMA DE EXTRACCION DE LA REGIONAL NOROCCIDENTE DEL INSTITUTO NACIONAL DE MEDICINA LEGAL Y CIENCIAS FORENSES</t>
  </si>
  <si>
    <t>https://community.secop.gov.co/Public/Tendering/OpportunityDetail/Index?noticeUID=CO1.NTC.10320057&amp;isFromPublicArea=True&amp;isModal=False</t>
  </si>
  <si>
    <t>MIC-0040-DRNO-2026</t>
  </si>
  <si>
    <t>0040-DRNO-2026</t>
  </si>
  <si>
    <t>PURIFICACION Y ANALISIS DE FLUIDOS S.A.S</t>
  </si>
  <si>
    <t>PRESTAR EL SERVICIO DE MANTENIMIENTO PREVENTIVO Y VERIFICACION PARA EL PURIFICADOR Y PARA EL DESIONIZADOR DE AGUA DE LA REGIONAL NOROCCIDENTE DEL INSTITUTO NACIONAL DE MEDICINA LEGAL Y CIENCIAS FORENSES</t>
  </si>
  <si>
    <t>PENDIENTE</t>
  </si>
  <si>
    <t>https://community.secop.gov.co/Public/Tendering/OpportunityDetail/Index?noticeUID=CO1.NTC.10355443&amp;isFromPublicArea=True&amp;isModal=False</t>
  </si>
  <si>
    <t>MIC-0042-DRNO-2026</t>
  </si>
  <si>
    <t>0042-DRNO-2026</t>
  </si>
  <si>
    <t>INVERSIONES E INSUMOS ORKA SAS</t>
  </si>
  <si>
    <t>ADQUISICION DE BOLSAS PLASTICAS Y DE CIERRE HERMETICO PARA LA REGIONAL NOROCCIDENTE DEL INSTITUTO NACIONAL DE MEDICINA LEGAL Y CIENCIAS FORENSES</t>
  </si>
  <si>
    <t>https://community.secop.gov.co/Public/Tendering/OpportunityDetail/Index?noticeUID=CO1.NTC.10363690&amp;isFromPublicArea=True&amp;isModal=False</t>
  </si>
  <si>
    <t>REGIONAL OCCIDENTE</t>
  </si>
  <si>
    <t>Iván Dario Alzate Betancourt</t>
  </si>
  <si>
    <t>León Adel Haouchar Ramirez</t>
  </si>
  <si>
    <t>Profesional Especializado</t>
  </si>
  <si>
    <t>MiC-0014-DROC-2026</t>
  </si>
  <si>
    <t>CA-0012-2026-DROC</t>
  </si>
  <si>
    <t>LEONARDO ZAMORA JIMENEZ</t>
  </si>
  <si>
    <t xml:space="preserve">Adquisición carpas para la Regional Occidente del Instituto Nacional de Medicina Legal y Ciencias Forenses </t>
  </si>
  <si>
    <t>$</t>
  </si>
  <si>
    <t>https://community.secop.gov.co/Public/Tendering/OpportunityDetail/Index?noticeUID=CO1.NTC.10288935&amp;isFromPublicArea=True&amp;isModal=False</t>
  </si>
  <si>
    <t>CA-0013-2026-DROC</t>
  </si>
  <si>
    <t>SOLUCIONES INTEGRALES DE OFICINA S.A.S.</t>
  </si>
  <si>
    <t xml:space="preserve">Adquisición persianas para la Regional Occidente del Instituto Nacional de Medicina Legal y Ciencias Forenses </t>
  </si>
  <si>
    <t>MiC-0015-DROC-2026</t>
  </si>
  <si>
    <t>CA-0010-2026-DROC</t>
  </si>
  <si>
    <t>TECNOBOBINADOS S.A.S.</t>
  </si>
  <si>
    <t>Prestar el servicio de lavado y desinfección de los tanques de agua potable de las sedes de la Regional Occidente del Instituto Nacional de Medicina Legal y Ciencias Forenses</t>
  </si>
  <si>
    <t>https://community.secop.gov.co/Public/Tendering/OpportunityDetail/Index?noticeUID=CO1.NTC.10292230&amp;isFromPublicArea=True&amp;isModal=False</t>
  </si>
  <si>
    <t>MiC-0016-DROC-2026</t>
  </si>
  <si>
    <t>CA-0011-2026-DROC</t>
  </si>
  <si>
    <t>ASOCIACION COLOMBIA AVANZADO</t>
  </si>
  <si>
    <t>Servicio de actividades de bienestar social para los funcionarios de la Regional Occidente</t>
  </si>
  <si>
    <t>https://community.secop.gov.co/Public/Tendering/OpportunityDetail/Index?noticeUID=CO1.NTC.10310487&amp;isFromPublicArea=True&amp;isModal=False</t>
  </si>
  <si>
    <t>MiC-0017-DROC-2026</t>
  </si>
  <si>
    <t>CA-0015-2026-DROC</t>
  </si>
  <si>
    <t>C I GLOBAL SCIENTIFIC S. A. S.</t>
  </si>
  <si>
    <t>Adquisición de equipos de intermedia tecnología para los laboratorios de la Regional Occidente del Instituto Nacional de Medicina Legal y Ciencias Forenses.</t>
  </si>
  <si>
    <t>https://community.secop.gov.co/Public/Tendering/OpportunityDetail/Index?noticeUID=CO1.NTC.10334554&amp;isFromPublicArea=True&amp;isModal=False</t>
  </si>
  <si>
    <t>MiC-0018-DROC-2026</t>
  </si>
  <si>
    <t>CA-0014-2026-DROC</t>
  </si>
  <si>
    <t>CENDIATRA S.A.S.</t>
  </si>
  <si>
    <t>Servicio de exámenes médicos ocupacionales de ingreso, egreso, periódicos, post incapacidades y pruebas paraclínicas complementarias para los servidores públicos de la Regional Occidente</t>
  </si>
  <si>
    <t>https://community.secop.gov.co/Public/Tendering/OpportunityDetail/Index?noticeUID=CO1.NTC.10340872&amp;isFromPublicArea=True&amp;isModal=False</t>
  </si>
  <si>
    <t>REGIONAL NORORIENTE</t>
  </si>
  <si>
    <t>Luz Stella Toloza Vera -Asistente Grupo Administrativo y Financiero</t>
  </si>
  <si>
    <t>Gloria Cardenas Riaño</t>
  </si>
  <si>
    <t>Coordinadora Grupo Administrativo y Financiero</t>
  </si>
  <si>
    <t>MINIMA CUANTIA</t>
  </si>
  <si>
    <t>MiC-0012-DRNR-2026</t>
  </si>
  <si>
    <t>0015-DRNR-2026</t>
  </si>
  <si>
    <t>ARAGAC SAS</t>
  </si>
  <si>
    <t>PRESTAR EL SERVICIO DE CARACTERIZACION DE LAS AGUAS RESIDUALES BUCARAMANGA CUCUTA VALLEDUPAR Y BARRANCABERMEJA DE LA REGIONAL NORORIENTE DEL INSTITUTO NACIONAL DE MEDICINA LEGAL Y CIENCIAS FORENSES.</t>
  </si>
  <si>
    <t>https://community.secop.gov.co/Public/Tendering/OpportunityDetail/Index?noticeUID=CO1.NTC.10298495&amp;isFromPublicArea=True&amp;isModal=False</t>
  </si>
  <si>
    <t>MiC-0011-DRNR-2026</t>
  </si>
  <si>
    <t>0016-DRNR-2026</t>
  </si>
  <si>
    <t>MULTITINTAS.INK SAS</t>
  </si>
  <si>
    <t>CONTRATAR LA ADQUISICIÓN DE CONSUMIBLES DE IMPRESIÓN ORIGINALES PARA EL INSTITUTO NACIONAL DE MEDICINA LEGAL Y CIENCIAS FORENSES REGIONAL NORORIENTE</t>
  </si>
  <si>
    <t>https://community.secop.gov.co/Public/Tendering/OpportunityDetail/Index?noticeUID=CO1.NTC.10294949&amp;isFromPublicArea=True&amp;isModal=False</t>
  </si>
  <si>
    <t>MiC-0013-DRNR-2026</t>
  </si>
  <si>
    <t>0017-DRNR-2026</t>
  </si>
  <si>
    <t>INVERJIMSA SAS</t>
  </si>
  <si>
    <t>ADQUISICION DE ELEMENTOS E INSUMOS PARA LOS LABORATORIOS FORENSES DE LA REGIONAL NORORIENTE DEL INSTITUTO NACIONAL DE MEDICINA LEGAL Y CIENCIAS FORENSES</t>
  </si>
  <si>
    <t>https://community.secop.gov.co/Public/Tendering/OpportunityDetail/Index?noticeUID=CO1.NTC.10369841&amp;isFromPublicArea=True&amp;isModal=False</t>
  </si>
  <si>
    <t>0018-DRNR-2026</t>
  </si>
  <si>
    <t>SUMINISTRO ACOMPAÑAMIENTO Y ASESORIAS CONTRACTUALES RYA S.A.S</t>
  </si>
  <si>
    <t>MiC-0017-DRNR-2025</t>
  </si>
  <si>
    <t>0020-DRNR-2025</t>
  </si>
  <si>
    <t>PLATINUM SALUD LABORAL SAS</t>
  </si>
  <si>
    <t>PRESTACIÓN DEL SERVICIO DE EXÁMENES MÉDICOS OCUPACIONALES DE PREINGRESO, EGRESO, PERIÓDICOS, POST INCAPACIDAD Y PRUEBAS PARACLÍNICAS COMPLEMENTARIAS PARA LOS SERVIDORES PÚBLICOS DE LA REGIONAL NORORIENTE DEL INML Y CF.</t>
  </si>
  <si>
    <t>https://community.secop.gov.co/Public/Tendering/OpportunityDetail/Index?noticeUID=CO1.NTC.8345857&amp;isFromPublicArea=True&amp;isModal=False</t>
  </si>
  <si>
    <t>MiC-0025-DRNR-2025</t>
  </si>
  <si>
    <t>0032-DRNR-2025</t>
  </si>
  <si>
    <t>SUPERIOR DE DOTACIONES S.A.S.</t>
  </si>
  <si>
    <t>CONTRATAR LA ADQUISICIÓN DE PRENDAS VARIAS PARA LA PROTECCIÓN Y SEGURIDAD DE LOS FUNCIONARIOS DEL INSTITUTO NACIONAL DE MEDICINA LEGAL Y CIENCIAS FORENSES DE LA REGIONAL NORORIENTE.</t>
  </si>
  <si>
    <t>https://community.secop.gov.co/Public/Tendering/OpportunityDetail/Index?noticeUID=CO1.NTC.8664526&amp;isFromPublicArea=True&amp;isModal=False</t>
  </si>
  <si>
    <t>MiC-0009-DRNR-2026</t>
  </si>
  <si>
    <t>0012-DRNR-2026</t>
  </si>
  <si>
    <t>SERVINTEBA SAS</t>
  </si>
  <si>
    <t xml:space="preserve">ADQUISICIÓN DE CANECAS, CONTENEDORES Y SOPORTES METÁLICOS PARA GUARDIANES PARA LAS SEDES DE LA DIRECCIÓN REGIONAL NORORIENTE DEL INSTITUTO NACIONAL DE MEDICINA LEGAL Y CIENCIAS FORENSES. </t>
  </si>
  <si>
    <t>21/06/20256</t>
  </si>
  <si>
    <t>https://community.secop.gov.co/Public/Tendering/OpportunityDetail/Index?noticeUID=CO1.NTC.10228189&amp;isFromPublicArea=True&amp;isModal=False</t>
  </si>
  <si>
    <t>REGIONAL SUROCCIDENTE</t>
  </si>
  <si>
    <t>Piedad Constanza Vargas Mosquera</t>
  </si>
  <si>
    <t>Javier Rivera Franco</t>
  </si>
  <si>
    <t>Coordinador Grupo Regional Administrativo y Financiero</t>
  </si>
  <si>
    <t>SASI-0018-DRSR-2026</t>
  </si>
  <si>
    <t>0019-DRSR-2026</t>
  </si>
  <si>
    <t>Lanzetta Rengifo y CIA SAS</t>
  </si>
  <si>
    <t>Adquisición de Equipos para los Laboratorios del Instituto Nacional de Medicina Legal y Ciencias Forenses-Regional Suroccidente - Lote No. 01</t>
  </si>
  <si>
    <t>$ 106.887.000</t>
  </si>
  <si>
    <t>https://community.secop.gov.co/Public/Tendering/OpportunityDetail/Index?noticeUID=CO1.NTC.10308435&amp;isFromPublicArea=True&amp;isModal=False</t>
  </si>
  <si>
    <t>0020-DRSR-2026</t>
  </si>
  <si>
    <t>LAB Brands S.A.S</t>
  </si>
  <si>
    <t>Adquisición de Equipos para los Laboratorios del Instituto Nacional de Medicina Legal y Ciencias Forenses-Regional Suroccidente - Lote No. 02</t>
  </si>
  <si>
    <t>$ 39.000.000</t>
  </si>
  <si>
    <t>SASI-0019-DRSR-2026</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</si>
  <si>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</si>
  <si>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MiC-0020-DRSR-2026</t>
  </si>
  <si>
    <t>0018-DRSR-2026</t>
  </si>
  <si>
    <t>VALENTINA ARIZA CRUZ con Establecimiento de Comercio MULTISUPPLY</t>
  </si>
  <si>
    <t>Adquisición de Dotación para los Servidores Públicos de la Brigada de Emergencias del Instituto Nacional de Medicina Legal y Ciencias Forenses - Regional Suroccidente</t>
  </si>
  <si>
    <t>https://community.secop.gov.co/Public/Tendering/OpportunityDetail/Index?noticeUID=CO1.NTC.10285725&amp;isFromPublicArea=True&amp;isModal=False</t>
  </si>
  <si>
    <t>MiC-0022-DRSR-2026</t>
  </si>
  <si>
    <t>Adquisición de Ups’s y Baterías para el Instituto Nacional de Medicina Legal y Ciencias Forenses - Regional Suroccidente</t>
  </si>
  <si>
    <t>https://community.secop.gov.co/Public/Tendering/OpportunityDetail/Index?noticeUID=CO1.NTC.10324924&amp;isFromPublicArea=True&amp;isModal=False</t>
  </si>
  <si>
    <t>MiC-0023-DRSR-2026</t>
  </si>
  <si>
    <t>0021-DRSR-2026</t>
  </si>
  <si>
    <t>Moviltronics S.A.S.</t>
  </si>
  <si>
    <t>Compra de Insumos Eléctricos requeridos para el mantenimiento de control y potencia general de todos los equipos electromecánicos y de refrigeración e instalaciones de baja tensión de la Regional Suroccidente Del Instituto Nacional De Medicina Legal y Ciencias Forenses</t>
  </si>
  <si>
    <t>$ 48.277.340</t>
  </si>
  <si>
    <t>https://community.secop.gov.co/Public/Tendering/OpportunityDetail/Index?noticeUID=CO1.NTC.10341131&amp;isFromPublicArea=True&amp;isModal=False</t>
  </si>
  <si>
    <t>SASI-0024-DRSR-2026</t>
  </si>
  <si>
    <t>Adquisición de equipos (unidad condensadora incluye compresor) de refrigeración para las neveras de cuerpos y cuartos fríos de la Regional Suroccidente Del Instituto Nacional De Medicina Legal y Ciencias Forenses.</t>
  </si>
  <si>
    <t>https://community.secop.gov.co/Public/Tendering/OpportunityDetail/Index?noticeUID=CO1.NTC.10397008&amp;isFromPublicArea=True&amp;isModal=False</t>
  </si>
  <si>
    <t>MiC-0025-DRSR-2026</t>
  </si>
  <si>
    <t>Adquirir elementos de ferretería para el Instituto Nacional De Medicina Legal y Ciencias Forenses - Regional Suroccidente a monto agotable.</t>
  </si>
  <si>
    <t>https://community.secop.gov.co/Public/Tendering/OpportunityDetail/Index?noticeUID=CO1.NTC.10359015&amp;isFromPublicArea=True&amp;isModal=False</t>
  </si>
  <si>
    <t>MiC-0026-DRSR-2026</t>
  </si>
  <si>
    <t>0022-DRSR-2026</t>
  </si>
  <si>
    <t>Ferretería Suministros Industriales S.A.S.</t>
  </si>
  <si>
    <t>Compra de elementos de refrigeración requeridos para el mantenimiento general de todos los equipos electromecánicos y de conservación de cadáveres y evidencias de la Regional Suroccidente del Instituto Nacional De Medicina Legal y Ciencias Forenses</t>
  </si>
  <si>
    <t>$ 62.879.900</t>
  </si>
  <si>
    <t>https://community.secop.gov.co/Public/Tendering/OpportunityDetail/Index?noticeUID=CO1.NTC.10366398&amp;isFromPublicArea=True&amp;isModal=False</t>
  </si>
  <si>
    <t>SAMC-0027-DRSR-2026</t>
  </si>
  <si>
    <t>Prestación del servicio de exámenes médicos ocupacionales de ingreso, egreso, periódicos, postincapacidad y pruebas para clínicas complementarias para los Servidores Públicos de la Regional Suroccidente</t>
  </si>
  <si>
    <t>https://community.secop.gov.co/Public/Tendering/OpportunityDetail/Index?noticeUID=CO1.NTC.10415801&amp;isFromPublicArea=True&amp;isModal=False</t>
  </si>
  <si>
    <t>MiC-0028-DRSR-2026</t>
  </si>
  <si>
    <t>Servicio de mantenimiento preventivo y correctivo incluidas autopartes y mano de obra para los vehículos del Instituto Nacional De Medicina Legal y Ciencias Forenses - Regional Suroccidente</t>
  </si>
  <si>
    <t>https://community.secop.gov.co/Public/Tendering/OpportunityDetail/Index?noticeUID=CO1.NTC.10385687&amp;isFromPublicArea=True&amp;isModal=False</t>
  </si>
  <si>
    <t>SASI-0029-DRSR-2026</t>
  </si>
  <si>
    <t>Adquisición de equipos y elementos de antropología para la Regional Suroccidente Del Instituto Nacional De Medicina Legal y Ciencias Forenses.</t>
  </si>
  <si>
    <t>https://community.secop.gov.co/Public/Tendering/OpportunityDetail/Index?noticeUID=CO1.NTC.10419709&amp;isFromPublicArea=True&amp;isModal=False</t>
  </si>
  <si>
    <t>SASI-0030-DRSR-2026</t>
  </si>
  <si>
    <t>Adquisición de equipos y herramientas informáticas para áreas de atención a víctimas de la Regional Suroccidente del Instituto Nacional de Medicina Legal y Ciencias Forenses-Regional Suroccidente</t>
  </si>
  <si>
    <t>https://community.secop.gov.co/Public/Tendering/OpportunityDetail/Index?noticeUID=CO1.NTC.10442221&amp;isFromPublicArea=True&amp;isModal=False</t>
  </si>
  <si>
    <t>MiC-0031-DRSR-2026</t>
  </si>
  <si>
    <t>Adquirir bolsas plásticas para el Instituto Nacional de Medicina Legal y Ciencias Forenses – Regional Suroccidente.</t>
  </si>
  <si>
    <t>https://community.secop.gov.co/Public/Tendering/OpportunityDetail/Index?noticeUID=CO1.NTC.10429430&amp;isFromPublicArea=True&amp;isModal=False</t>
  </si>
  <si>
    <t xml:space="preserve">11. GRANDES SUPERFICIES /GRANDES ALMACENES </t>
  </si>
  <si>
    <t>Orden de Compra 165852</t>
  </si>
  <si>
    <t>Sumimas S.A.S.</t>
  </si>
  <si>
    <t>Adquirir Toner´S Originales para la Regional Suroccidente del Instituto Nacional de Medicina Legal y Ciencias Forenses</t>
  </si>
  <si>
    <t>$ 75.059.250</t>
  </si>
  <si>
    <t>https://operaciones.colombiacompra.gov.co/tienda-virtual-del-estado-colombiano/ordenes-compra/165852</t>
  </si>
  <si>
    <t>Orden de Compra 166063</t>
  </si>
  <si>
    <t xml:space="preserve">Adquirir Estibas Antiderrame para las Áreas Forenses de la Regional Suroccidente del Instituto Nacional de Medicina Legal y Ciencias Forenses. </t>
  </si>
  <si>
    <t>$ 12.842.480</t>
  </si>
  <si>
    <t>https://operaciones.colombiacompra.gov.co/tienda-virtual-del-estado-colombiano/ordenes-compra/166063</t>
  </si>
  <si>
    <t>MiC-0021-DRSR-2026</t>
  </si>
  <si>
    <t>0017-DRSR-2026</t>
  </si>
  <si>
    <t>Extintores Metales y Equipos FULL AC S.A.S.</t>
  </si>
  <si>
    <t>Mantenimiento y Recargas a todo costo y Adquisición e Instalación de Extintores de la Regional Suroccidente del Instituto Nacional de Medicina Legal y Ciencias Forenses</t>
  </si>
  <si>
    <t>$ 6.979.000</t>
  </si>
  <si>
    <t>https://community.secop.gov.co/Public/Tendering/ContractNoticePhases/View?PPI=CO1.PPI.47486723&amp;isFromPublicArea=True&amp;isModal=False</t>
  </si>
  <si>
    <t>REGIONAL SUR</t>
  </si>
  <si>
    <t>Marcela Molina Scarpeta</t>
  </si>
  <si>
    <t>Nubia Cristina Oviedo Parra</t>
  </si>
  <si>
    <t>Coordinadora Administrativa y Financiera</t>
  </si>
  <si>
    <t xml:space="preserve">
MIC-0009-DRSU-2026
</t>
  </si>
  <si>
    <t>0012-DRSU-2026</t>
  </si>
  <si>
    <t>ADQUISICIÓN DE VIALES TAPONES Y AGRAFES PARA LA REGIONAL SUR</t>
  </si>
  <si>
    <t xml:space="preserve"> $                                                               27.597.000 </t>
  </si>
  <si>
    <t>https://community.secop.gov.co/Public/Tendering/OpportunityDetail/Index?noticeUID=CO1.NTC.10373657&amp;isFromPublicArea=True&amp;isModal=False</t>
  </si>
  <si>
    <t xml:space="preserve">	
MIC-0010-DRSU-2026</t>
  </si>
  <si>
    <t>0013-DRSU-2026</t>
  </si>
  <si>
    <t>CRR SOLUCIONES INTEGRALES S.A.S</t>
  </si>
  <si>
    <t>MANTENIMIENTO INSPECCION Y RECARGA DE LOS EQUIPOS DE DETECCION Y EXTINCION DE FUEGO DEL INSTITUTO NACIONAL DE MEDICINA LEGAL Y CIENCIAS FORENSES REGIONAL SUR INCLUYE BOLSA DE REPUESTOS</t>
  </si>
  <si>
    <t>https://community.secop.gov.co/Public/Tendering/OpportunityDetail/Index?noticeUID=CO1.NTC.10377369&amp;isFromPublicArea=True&amp;isModal=False</t>
  </si>
  <si>
    <t>MIC-0011-DRSU-2026</t>
  </si>
  <si>
    <t>0014-DRSU-2026</t>
  </si>
  <si>
    <t>INSUMOCSAS</t>
  </si>
  <si>
    <t>SERVICIO DE MANTENIMIENTO PREVENTIVO Y CORRECTIVO INCLUIDAS AUTOPARTES Y MANO DE OBRA PARA LOS VEHICULOS DEL INSTITUTO NACIONAL DE MEDICINA LEGAL Y CIENCIAS FORENSES REGIONAL SUR</t>
  </si>
  <si>
    <t>https://community.secop.gov.co/Public/Tendering/OpportunityDetail/Index?noticeUID=CO1.NTC.10388527&amp;isFromPublicArea=True&amp;isModal=False</t>
  </si>
  <si>
    <t>MIC-0013-DRSU-2026</t>
  </si>
  <si>
    <t xml:space="preserve">MANTENIMIENTO PREVENTIVO Y CORRECTIVO DE LA CABINA DE SECADO DE PRENDAS, CABINA DE SEGURIDAD BIOLOGICA Y CABINAS EXTRACTORAS DE GASES
</t>
  </si>
  <si>
    <t>https://community.secop.gov.co/Public/Tendering/OpportunityDetail/Index?noticeUID=CO1.NTC.10403537&amp;isFromPublicArea=True&amp;isModal=False</t>
  </si>
  <si>
    <t>MIC-0014-DRSU-2026</t>
  </si>
  <si>
    <t>0015-DRSU-2026</t>
  </si>
  <si>
    <t>LOGISTICA FERRETERA</t>
  </si>
  <si>
    <t>SUMINISTRO DE MATERIALES; INSUMOS; HERRAMIENTAS Y DEMÁS IMPLEMENTOS DE FERRETERÍA; POR DEMANDA Y POR MONTO AGOTABLE; PARA LA REGIONAL SUR DEL INSTITUTO NACIONAL DE MEDICINA LEGAL Y CIENCIAS FORENSES</t>
  </si>
  <si>
    <t>https://community.secop.gov.co/Public/Tendering/OpportunityDetail/Index?noticeUID=CO1.NTC.10405638&amp;isFromPublicArea=True&amp;isModal=False</t>
  </si>
  <si>
    <t>MIC-0015-DRSU-2026</t>
  </si>
  <si>
    <t>SUMINISTRO DE ROPA DE TRABAJO PARA LOS SERVIDORES</t>
  </si>
  <si>
    <t>https://community.secop.gov.co/Public/Tendering/OpportunityDetail/Index?noticeUID=CO1.NTC.10406156&amp;isFromPublicArea=True&amp;isModal=False</t>
  </si>
  <si>
    <t>Solicitud 
264016</t>
  </si>
  <si>
    <t>Orden de compra 165489</t>
  </si>
  <si>
    <t>PANAMERICANA OUTSOURCING S.A.</t>
  </si>
  <si>
    <t>ADQUISICION DE RECIPIENTES PARA EL
MANEJO DE RESIDUOS PELIGROSOS Y NO
PELIGROSOS PARA LAS SEDES DE LA
REGIONAL SUR DEL INSTITUTO
NACIONAL DE MEDICINA LEGAL Y CIENCIAS
FORENSES</t>
  </si>
  <si>
    <t>https://operaciones.colombiacompra.gov.co/tienda-virtual-del-estado-colombiano/ordenes-compra/165489</t>
  </si>
  <si>
    <t>Solicitud 
264581</t>
  </si>
  <si>
    <t>Orden de compra 165490</t>
  </si>
  <si>
    <t>FIELD FOOD S.A.S.</t>
  </si>
  <si>
    <t>ADQUISICION DE RECIPIENTES PARA EL
MANEJO DE RESIDUOS PELIGROSOS Y NO
PELIGROSOS PARA LAS SEDES DE LA
REGIONAL SUR DEL INSTITUTO NACIONAL DE
MEDICINA LEGAL Y CIENCIAS FORENSES</t>
  </si>
  <si>
    <t>https://operaciones.colombiacompra.gov.co/tienda-virtual-del-estado-colombiano/ordenes-compra/165490</t>
  </si>
  <si>
    <t>SUBDIRECCIÓN DE INVESTIGACIÓN CIENTÍFICA</t>
  </si>
  <si>
    <t>Johana Osorio Gil</t>
  </si>
  <si>
    <t>Juan Pablo Alzate Granados</t>
  </si>
  <si>
    <t>Subdiretor de Investigac</t>
  </si>
  <si>
    <t>CD-029-SG-2025</t>
  </si>
  <si>
    <t>065-SG-2026</t>
  </si>
  <si>
    <t>JOHN PAUL HERNANDEZ RODRIGUEZ</t>
  </si>
  <si>
    <t>PRESTAR SERVICIOS PROFESIONALES PARA APOYAR LAS ACTIVIDADES QUE HACEN PARTE DEL ANÁLISIS DE DATOS DE LOS PROYECTOS DE INVESTIGACIÓN SOBRE LOS REGISTROS DE VIOLENCIA, LESIONES Y DEMÁS BASES DE DATOS INSTITUCIONALES Y LA GENERACIÓN DE INSUMOS QUE CONTRIBUYAN AL MODELAMIENTO DE DATOS E INFORMACIÓN DE LA SUBDIRECCIÓN DE INVESTIGACIÓN CIENTÍFICA</t>
  </si>
  <si>
    <t xml:space="preserve">$ 79.733.343 </t>
  </si>
  <si>
    <t xml:space="preserve">https://community.secop.gov.co/Public/Tendering/OpportunityDetail/Index?noticeUID=CO1.NTC.9901132&amp;isFromPublicArea=True&amp;isModal=False
</t>
  </si>
  <si>
    <t>ENLACE DEL PROCESO</t>
  </si>
  <si>
    <t>Sin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</si>
</sst>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yyyy\-mm\-dd;@"/>
    <numFmt numFmtId="165" formatCode="_-&quot;$&quot;\ * #,##0_-;\-&quot;$&quot;\ * #,##0_-;_-&quot;$&quot;\ * &quot;-&quot;??_-;_-@_-"/>
  </numFmts>
  <fonts count="57" x14ac:knownFonts="1">
    <font>
      <sz val="11"/>
      <color theme="1"/>
      <name val="Calibri"/>
      <family val="2"/>
      <scheme val="minor"/>
    </font>
    <font>
      <sz val="11"/>
      <color theme="1"/>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3.5"/>
      <color rgb="FF000000"/>
      <name val="Times New Roman"/>
      <family val="1"/>
    </font>
    <font>
      <sz val="10"/>
      <color rgb="FF000000"/>
      <name val="Calibri"/>
      <family val="2"/>
    </font>
    <font>
      <b/>
      <sz val="26"/>
      <color rgb="FF000000"/>
      <name val="Calibri"/>
      <family val="2"/>
    </font>
    <font>
      <b/>
      <sz val="20"/>
      <color theme="1"/>
      <name val="Calibri"/>
      <family val="2"/>
      <scheme val="minor"/>
    </font>
    <font>
      <sz val="10"/>
      <name val="Calibri"/>
    </font>
    <font>
      <sz val="10"/>
      <color rgb="FF000000"/>
      <name val="Calibri"/>
    </font>
    <font>
      <sz val="10"/>
      <color theme="1"/>
      <name val="Calibri"/>
      <family val="2"/>
      <scheme val="minor"/>
    </font>
    <font>
      <sz val="10"/>
      <color theme="1"/>
      <name val="Calibri"/>
      <scheme val="minor"/>
    </font>
    <font>
      <u/>
      <sz val="10"/>
      <color theme="10"/>
      <name val="Calibri"/>
      <scheme val="minor"/>
    </font>
    <font>
      <u/>
      <sz val="10"/>
      <color rgb="FF0563C1"/>
      <name val="Calibri"/>
      <scheme val="minor"/>
    </font>
    <font>
      <sz val="14"/>
      <color theme="1"/>
      <name val="Calibri"/>
      <scheme val="minor"/>
    </font>
    <font>
      <sz val="10"/>
      <color rgb="FF000000"/>
      <name val="Calibri"/>
      <scheme val="minor"/>
    </font>
    <font>
      <u/>
      <sz val="11"/>
      <color rgb="FF0563C1"/>
      <name val="Calibri"/>
      <family val="2"/>
    </font>
    <font>
      <u/>
      <sz val="10"/>
      <color rgb="FF0563C1"/>
      <name val="Calibri"/>
      <family val="2"/>
    </font>
    <font>
      <u/>
      <sz val="10"/>
      <color rgb="FF0563C1"/>
      <name val="Calibri"/>
    </font>
    <font>
      <sz val="10"/>
      <color theme="1"/>
      <name val="Arial"/>
    </font>
    <font>
      <i/>
      <sz val="10"/>
      <color theme="1"/>
      <name val="Arial"/>
    </font>
    <font>
      <sz val="10"/>
      <color rgb="FF000000"/>
      <name val="Arial"/>
    </font>
    <font>
      <i/>
      <sz val="10"/>
      <color rgb="FF808080"/>
      <name val="Arial"/>
    </font>
    <font>
      <sz val="10"/>
      <color rgb="FF4D4D4D"/>
      <name val="Arial"/>
    </font>
    <font>
      <sz val="10"/>
      <name val="Arial"/>
    </font>
    <font>
      <sz val="10"/>
      <color rgb="FF000000"/>
      <name val="Arial"/>
      <charset val="1"/>
    </font>
    <font>
      <sz val="10"/>
      <name val="Calibri"/>
      <family val="2"/>
    </font>
    <font>
      <sz val="11"/>
      <color rgb="FF000000"/>
      <name val="Calibri"/>
      <family val="2"/>
    </font>
    <font>
      <sz val="11"/>
      <name val="Arial"/>
      <family val="2"/>
    </font>
    <font>
      <sz val="11"/>
      <name val="Verdana"/>
      <family val="2"/>
    </font>
    <font>
      <u/>
      <sz val="11"/>
      <color rgb="FF0000FF"/>
      <name val="Calibri"/>
      <family val="2"/>
    </font>
    <font>
      <u/>
      <sz val="10"/>
      <color rgb="FF0000FF"/>
      <name val="Arial"/>
      <family val="2"/>
    </font>
    <font>
      <sz val="10"/>
      <name val="Arial"/>
      <family val="2"/>
    </font>
    <font>
      <sz val="11"/>
      <name val="Calibri"/>
      <family val="2"/>
    </font>
    <font>
      <sz val="11"/>
      <color rgb="FF000000"/>
      <name val="Calibri"/>
      <scheme val="minor"/>
    </font>
    <font>
      <sz val="10"/>
      <color theme="1"/>
      <name val="Verdana"/>
    </font>
    <font>
      <sz val="10"/>
      <name val="Verdana"/>
      <family val="2"/>
    </font>
    <font>
      <sz val="10"/>
      <color theme="1"/>
      <name val="Verdana"/>
      <family val="2"/>
      <charset val="1"/>
    </font>
    <font>
      <sz val="10"/>
      <color rgb="FF000000"/>
      <name val="Verdana"/>
      <family val="2"/>
    </font>
    <font>
      <u/>
      <sz val="10"/>
      <color theme="10"/>
      <name val="Verdana"/>
    </font>
    <font>
      <sz val="10"/>
      <name val="Verdana"/>
    </font>
    <font>
      <sz val="10"/>
      <color rgb="FF000000"/>
      <name val="Verdana"/>
    </font>
    <font>
      <sz val="14"/>
      <color theme="1"/>
      <name val="Verdana"/>
    </font>
    <font>
      <sz val="10"/>
      <name val="Calibri"/>
      <scheme val="minor"/>
    </font>
    <font>
      <u/>
      <sz val="11"/>
      <color theme="10"/>
      <name val="Calibri"/>
      <family val="2"/>
      <scheme val="minor"/>
    </font>
  </fonts>
  <fills count="17">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rgb="FFC6E0B4"/>
        <bgColor rgb="FFC6E0B4"/>
      </patternFill>
    </fill>
    <fill>
      <patternFill patternType="solid">
        <fgColor rgb="FFE2EFDA"/>
        <bgColor rgb="FFE2EFDA"/>
      </patternFill>
    </fill>
    <fill>
      <patternFill patternType="solid">
        <fgColor rgb="FFC6E0B4"/>
        <bgColor rgb="FF000000"/>
      </patternFill>
    </fill>
    <fill>
      <patternFill patternType="solid">
        <fgColor theme="9" tint="0.59999389629810485"/>
        <bgColor indexed="64"/>
      </patternFill>
    </fill>
    <fill>
      <patternFill patternType="solid">
        <fgColor rgb="FFE2EFDA"/>
        <bgColor rgb="FF000000"/>
      </patternFill>
    </fill>
    <fill>
      <patternFill patternType="solid">
        <fgColor theme="0" tint="-4.9989318521683403E-2"/>
        <bgColor indexed="64"/>
      </patternFill>
    </fill>
    <fill>
      <patternFill patternType="solid">
        <fgColor theme="9" tint="0.79998168889431442"/>
        <bgColor rgb="FF0070C0"/>
      </patternFill>
    </fill>
    <fill>
      <patternFill patternType="solid">
        <fgColor theme="9" tint="0.79998168889431442"/>
        <bgColor rgb="FF000000"/>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FFFFFF"/>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thin">
        <color indexed="64"/>
      </top>
      <bottom/>
      <diagonal/>
    </border>
    <border>
      <left/>
      <right style="thin">
        <color rgb="FF000000"/>
      </right>
      <top style="thin">
        <color indexed="64"/>
      </top>
      <bottom style="thin">
        <color indexed="64"/>
      </bottom>
      <diagonal/>
    </border>
    <border>
      <left style="thin">
        <color rgb="FFFFFFFF"/>
      </left>
      <right style="thin">
        <color rgb="FF000000"/>
      </right>
      <top/>
      <bottom style="thin">
        <color rgb="FF000000"/>
      </bottom>
      <diagonal/>
    </border>
    <border>
      <left style="thin">
        <color rgb="FFFFFFFF"/>
      </left>
      <right/>
      <top/>
      <bottom style="thin">
        <color rgb="FF000000"/>
      </bottom>
      <diagonal/>
    </border>
    <border>
      <left style="thin">
        <color indexed="64"/>
      </left>
      <right style="thin">
        <color indexed="64"/>
      </right>
      <top style="thin">
        <color rgb="FFFFFFFF"/>
      </top>
      <bottom style="thin">
        <color indexed="64"/>
      </bottom>
      <diagonal/>
    </border>
    <border>
      <left style="thin">
        <color rgb="FFFFFFFF"/>
      </left>
      <right style="thin">
        <color indexed="64"/>
      </right>
      <top style="thin">
        <color rgb="FFFFFFFF"/>
      </top>
      <bottom/>
      <diagonal/>
    </border>
    <border>
      <left style="thin">
        <color rgb="FFFFFFFF"/>
      </left>
      <right style="thin">
        <color rgb="FF000000"/>
      </right>
      <top style="thin">
        <color rgb="FFFFFFFF"/>
      </top>
      <bottom/>
      <diagonal/>
    </border>
    <border>
      <left style="thin">
        <color rgb="FFFFFFFF"/>
      </left>
      <right/>
      <top style="thin">
        <color rgb="FFFFFFFF"/>
      </top>
      <bottom/>
      <diagonal/>
    </border>
    <border>
      <left style="thin">
        <color indexed="64"/>
      </left>
      <right/>
      <top style="thin">
        <color rgb="FFFFFFFF"/>
      </top>
      <bottom style="thin">
        <color indexed="64"/>
      </bottom>
      <diagonal/>
    </border>
    <border>
      <left/>
      <right style="thin">
        <color rgb="FF000000"/>
      </right>
      <top style="thin">
        <color rgb="FF000000"/>
      </top>
      <bottom style="thin">
        <color rgb="FF000000"/>
      </bottom>
      <diagonal/>
    </border>
    <border>
      <left style="thin">
        <color indexed="64"/>
      </left>
      <right/>
      <top style="thin">
        <color rgb="FFFFFFFF"/>
      </top>
      <bottom style="thin">
        <color rgb="FFFFFFFF"/>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FFFFFF"/>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FFFFFF"/>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top/>
      <bottom style="thin">
        <color indexed="64"/>
      </bottom>
      <diagonal/>
    </border>
    <border>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56" fillId="0" borderId="0" applyNumberFormat="0" applyFill="0" applyBorder="0" applyAlignment="0" applyProtection="0"/>
  </cellStyleXfs>
  <cellXfs count="448">
    <xf numFmtId="0" fontId="0" fillId="0" borderId="0" xfId="0"/>
    <xf numFmtId="0" fontId="0" fillId="4" borderId="0" xfId="0" applyFill="1"/>
    <xf numFmtId="0" fontId="11" fillId="0" borderId="0" xfId="0" applyFont="1"/>
    <xf numFmtId="164" fontId="0" fillId="4" borderId="0" xfId="0" applyNumberFormat="1" applyFill="1"/>
    <xf numFmtId="9" fontId="0" fillId="4" borderId="0" xfId="2" applyFont="1" applyFill="1"/>
    <xf numFmtId="165" fontId="0" fillId="4" borderId="0" xfId="1" applyNumberFormat="1" applyFont="1" applyFill="1"/>
    <xf numFmtId="165" fontId="11" fillId="0" borderId="0" xfId="1" applyNumberFormat="1" applyFont="1"/>
    <xf numFmtId="164" fontId="11" fillId="0" borderId="0" xfId="0" applyNumberFormat="1" applyFont="1"/>
    <xf numFmtId="9" fontId="11" fillId="0" borderId="0" xfId="2" applyFont="1"/>
    <xf numFmtId="0" fontId="5" fillId="0" borderId="1" xfId="0" applyFont="1" applyBorder="1" applyAlignment="1">
      <alignment horizontal="right" vertical="center" wrapText="1"/>
    </xf>
    <xf numFmtId="0" fontId="6" fillId="4" borderId="0" xfId="0" applyFont="1" applyFill="1" applyAlignment="1">
      <alignment horizontal="center" vertical="center" wrapText="1"/>
    </xf>
    <xf numFmtId="0" fontId="11" fillId="4" borderId="0" xfId="0" applyFont="1" applyFill="1"/>
    <xf numFmtId="0" fontId="4" fillId="0" borderId="1" xfId="0" applyFont="1" applyBorder="1" applyAlignment="1">
      <alignment horizontal="right" vertical="center" wrapText="1"/>
    </xf>
    <xf numFmtId="0" fontId="8" fillId="3" borderId="5" xfId="0" applyFont="1" applyFill="1" applyBorder="1" applyAlignment="1">
      <alignment horizontal="center" vertical="center" wrapText="1"/>
    </xf>
    <xf numFmtId="165" fontId="9" fillId="3" borderId="5" xfId="1" applyNumberFormat="1" applyFont="1" applyFill="1" applyBorder="1" applyAlignment="1">
      <alignment horizontal="center" vertical="center" wrapText="1"/>
    </xf>
    <xf numFmtId="164" fontId="8" fillId="5" borderId="5" xfId="0" applyNumberFormat="1" applyFont="1" applyFill="1" applyBorder="1" applyAlignment="1">
      <alignment horizontal="center" vertical="center" wrapText="1"/>
    </xf>
    <xf numFmtId="9" fontId="9" fillId="3" borderId="5" xfId="2" applyFont="1" applyFill="1" applyBorder="1" applyAlignment="1">
      <alignment horizontal="center" vertical="center" wrapText="1"/>
    </xf>
    <xf numFmtId="0" fontId="9" fillId="5" borderId="5" xfId="0" applyFont="1" applyFill="1" applyBorder="1" applyAlignment="1">
      <alignment horizontal="center" vertical="center" wrapText="1"/>
    </xf>
    <xf numFmtId="165" fontId="9" fillId="5" borderId="5" xfId="1" applyNumberFormat="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9" fillId="0" borderId="1" xfId="0" applyFont="1" applyBorder="1" applyAlignment="1">
      <alignment horizontal="right" vertical="center" wrapText="1"/>
    </xf>
    <xf numFmtId="0" fontId="24" fillId="9" borderId="25" xfId="3" applyFont="1" applyFill="1" applyBorder="1" applyAlignment="1">
      <alignment wrapText="1"/>
    </xf>
    <xf numFmtId="0" fontId="15" fillId="0" borderId="5" xfId="0" applyFont="1" applyBorder="1" applyAlignment="1">
      <alignment horizontal="center" vertical="center"/>
    </xf>
    <xf numFmtId="0" fontId="15" fillId="6" borderId="5" xfId="0" applyFont="1" applyFill="1" applyBorder="1" applyAlignment="1">
      <alignment horizontal="center" vertical="center"/>
    </xf>
    <xf numFmtId="0" fontId="47" fillId="12" borderId="30" xfId="0" applyFont="1" applyFill="1" applyBorder="1" applyAlignment="1">
      <alignment horizontal="center" vertical="center"/>
    </xf>
    <xf numFmtId="0" fontId="48" fillId="12" borderId="30" xfId="0" applyFont="1" applyFill="1" applyBorder="1" applyAlignment="1">
      <alignment horizontal="center" vertical="center"/>
    </xf>
    <xf numFmtId="0" fontId="47" fillId="6" borderId="30" xfId="0" applyFont="1" applyFill="1" applyBorder="1" applyAlignment="1">
      <alignment horizontal="center" vertical="center"/>
    </xf>
    <xf numFmtId="0" fontId="48" fillId="6" borderId="30" xfId="0" applyFont="1" applyFill="1" applyBorder="1" applyAlignment="1">
      <alignment horizontal="center" vertical="center"/>
    </xf>
    <xf numFmtId="0" fontId="49" fillId="6" borderId="30" xfId="0" applyFont="1" applyFill="1" applyBorder="1" applyAlignment="1">
      <alignment horizontal="center" vertical="center" wrapText="1"/>
    </xf>
    <xf numFmtId="0" fontId="50" fillId="12" borderId="30" xfId="0" applyFont="1" applyFill="1" applyBorder="1" applyAlignment="1">
      <alignment horizontal="center" vertical="center" wrapText="1"/>
    </xf>
    <xf numFmtId="0" fontId="48" fillId="12" borderId="30" xfId="0" applyFont="1" applyFill="1" applyBorder="1" applyAlignment="1">
      <alignment horizontal="center" vertical="center" wrapText="1"/>
    </xf>
    <xf numFmtId="165" fontId="47" fillId="12" borderId="30" xfId="1" applyNumberFormat="1" applyFont="1" applyFill="1" applyBorder="1" applyAlignment="1">
      <alignment vertical="center"/>
    </xf>
    <xf numFmtId="15" fontId="50" fillId="12" borderId="2" xfId="0" applyNumberFormat="1" applyFont="1" applyFill="1" applyBorder="1" applyAlignment="1">
      <alignment horizontal="center" vertical="center" wrapText="1"/>
    </xf>
    <xf numFmtId="0" fontId="47" fillId="12" borderId="8" xfId="0" applyFont="1" applyFill="1" applyBorder="1" applyAlignment="1">
      <alignment horizontal="center" vertical="center"/>
    </xf>
    <xf numFmtId="0" fontId="48" fillId="12" borderId="8" xfId="0" applyFont="1" applyFill="1" applyBorder="1" applyAlignment="1">
      <alignment horizontal="center" vertical="center"/>
    </xf>
    <xf numFmtId="0" fontId="47" fillId="12" borderId="8" xfId="0" applyFont="1" applyFill="1" applyBorder="1" applyAlignment="1">
      <alignment horizontal="center" vertical="center" wrapText="1"/>
    </xf>
    <xf numFmtId="0" fontId="50" fillId="6" borderId="1" xfId="0" applyFont="1" applyFill="1" applyBorder="1" applyAlignment="1">
      <alignment horizontal="center" vertical="center" wrapText="1"/>
    </xf>
    <xf numFmtId="15" fontId="50" fillId="6" borderId="2" xfId="0" applyNumberFormat="1" applyFont="1" applyFill="1" applyBorder="1" applyAlignment="1">
      <alignment horizontal="center" vertical="center" wrapText="1"/>
    </xf>
    <xf numFmtId="0" fontId="47" fillId="6" borderId="8" xfId="0" applyFont="1" applyFill="1" applyBorder="1" applyAlignment="1">
      <alignment horizontal="center" vertical="center"/>
    </xf>
    <xf numFmtId="0" fontId="48" fillId="6" borderId="8" xfId="0" applyFont="1" applyFill="1" applyBorder="1" applyAlignment="1">
      <alignment horizontal="center" vertical="center"/>
    </xf>
    <xf numFmtId="0" fontId="47" fillId="6" borderId="8" xfId="0" applyFont="1" applyFill="1" applyBorder="1" applyAlignment="1">
      <alignment horizontal="center" vertical="center" wrapText="1"/>
    </xf>
    <xf numFmtId="0" fontId="51" fillId="6" borderId="8" xfId="3" applyFont="1" applyFill="1" applyBorder="1" applyAlignment="1">
      <alignment horizontal="center" vertical="center" wrapText="1"/>
    </xf>
    <xf numFmtId="0" fontId="47" fillId="7" borderId="8" xfId="0" applyFont="1" applyFill="1" applyBorder="1" applyAlignment="1">
      <alignment horizontal="center" vertical="center"/>
    </xf>
    <xf numFmtId="0" fontId="49" fillId="12" borderId="8" xfId="0" applyFont="1" applyFill="1" applyBorder="1" applyAlignment="1">
      <alignment horizontal="center" vertical="center" wrapText="1"/>
    </xf>
    <xf numFmtId="0" fontId="49" fillId="6" borderId="8" xfId="0" applyFont="1" applyFill="1" applyBorder="1" applyAlignment="1">
      <alignment horizontal="center" vertical="center" wrapText="1"/>
    </xf>
    <xf numFmtId="15" fontId="50" fillId="12" borderId="1" xfId="0" applyNumberFormat="1" applyFont="1" applyFill="1" applyBorder="1" applyAlignment="1">
      <alignment horizontal="center" vertical="center" wrapText="1"/>
    </xf>
    <xf numFmtId="0" fontId="53" fillId="12" borderId="1" xfId="0" applyFont="1" applyFill="1" applyBorder="1" applyAlignment="1">
      <alignment horizontal="center" vertical="center" wrapText="1"/>
    </xf>
    <xf numFmtId="0" fontId="52" fillId="12" borderId="1" xfId="0" applyFont="1" applyFill="1" applyBorder="1" applyAlignment="1">
      <alignment horizontal="center" vertical="center" wrapText="1"/>
    </xf>
    <xf numFmtId="0" fontId="53" fillId="12" borderId="1" xfId="0" applyFont="1" applyFill="1" applyBorder="1" applyAlignment="1">
      <alignment horizontal="right" vertical="center" wrapText="1"/>
    </xf>
    <xf numFmtId="15" fontId="53" fillId="12" borderId="1" xfId="0" applyNumberFormat="1" applyFont="1" applyFill="1" applyBorder="1" applyAlignment="1">
      <alignment horizontal="center" vertical="center" wrapText="1"/>
    </xf>
    <xf numFmtId="15" fontId="53" fillId="12" borderId="2" xfId="0" applyNumberFormat="1" applyFont="1" applyFill="1" applyBorder="1" applyAlignment="1">
      <alignment horizontal="center" vertical="center" wrapText="1"/>
    </xf>
    <xf numFmtId="0" fontId="54" fillId="4" borderId="0" xfId="0" applyFont="1" applyFill="1"/>
    <xf numFmtId="0" fontId="53" fillId="12" borderId="25" xfId="0" applyFont="1" applyFill="1" applyBorder="1" applyAlignment="1">
      <alignment horizontal="center" vertical="center" wrapText="1"/>
    </xf>
    <xf numFmtId="0" fontId="52" fillId="12" borderId="25" xfId="0" applyFont="1" applyFill="1" applyBorder="1" applyAlignment="1">
      <alignment horizontal="center" vertical="center" wrapText="1"/>
    </xf>
    <xf numFmtId="0" fontId="53" fillId="12" borderId="25" xfId="0" applyFont="1" applyFill="1" applyBorder="1" applyAlignment="1">
      <alignment horizontal="right" vertical="center" wrapText="1"/>
    </xf>
    <xf numFmtId="15" fontId="53" fillId="12" borderId="25" xfId="0" applyNumberFormat="1" applyFont="1" applyFill="1" applyBorder="1" applyAlignment="1">
      <alignment horizontal="center" vertical="center" wrapText="1"/>
    </xf>
    <xf numFmtId="15" fontId="53" fillId="12" borderId="35" xfId="0" applyNumberFormat="1" applyFont="1" applyFill="1" applyBorder="1" applyAlignment="1">
      <alignment horizontal="center" vertical="center" wrapText="1"/>
    </xf>
    <xf numFmtId="0" fontId="51" fillId="12" borderId="30" xfId="3" applyFont="1" applyFill="1" applyBorder="1" applyAlignment="1">
      <alignment horizontal="center" vertical="center" wrapText="1"/>
    </xf>
    <xf numFmtId="0" fontId="51" fillId="6" borderId="30" xfId="3" applyFont="1" applyFill="1" applyBorder="1" applyAlignment="1">
      <alignment horizontal="center" vertical="center" wrapText="1"/>
    </xf>
    <xf numFmtId="0" fontId="52" fillId="12" borderId="8" xfId="0" applyFont="1" applyFill="1" applyBorder="1" applyAlignment="1">
      <alignment horizontal="center" vertical="center"/>
    </xf>
    <xf numFmtId="0" fontId="53" fillId="12" borderId="2" xfId="0" applyFont="1" applyFill="1" applyBorder="1" applyAlignment="1">
      <alignment horizontal="center" vertical="center" wrapText="1"/>
    </xf>
    <xf numFmtId="9" fontId="47" fillId="12" borderId="8" xfId="2" applyFont="1" applyFill="1" applyBorder="1" applyAlignment="1">
      <alignment horizontal="center" vertical="center"/>
    </xf>
    <xf numFmtId="165" fontId="47" fillId="12" borderId="8" xfId="1" applyNumberFormat="1" applyFont="1" applyFill="1" applyBorder="1" applyAlignment="1">
      <alignment horizontal="center" vertical="center"/>
    </xf>
    <xf numFmtId="0" fontId="51" fillId="12" borderId="1" xfId="3" applyFont="1" applyFill="1" applyBorder="1" applyAlignment="1">
      <alignment horizontal="center" vertical="center" wrapText="1"/>
    </xf>
    <xf numFmtId="0" fontId="50" fillId="6" borderId="2" xfId="0" applyFont="1" applyFill="1" applyBorder="1" applyAlignment="1">
      <alignment horizontal="center" vertical="center" wrapText="1"/>
    </xf>
    <xf numFmtId="0" fontId="50" fillId="6" borderId="1" xfId="0" applyFont="1" applyFill="1" applyBorder="1" applyAlignment="1">
      <alignment horizontal="right" vertical="center" wrapText="1"/>
    </xf>
    <xf numFmtId="15" fontId="50" fillId="6" borderId="1" xfId="0" applyNumberFormat="1" applyFont="1" applyFill="1" applyBorder="1" applyAlignment="1">
      <alignment horizontal="center" vertical="center" wrapText="1"/>
    </xf>
    <xf numFmtId="0" fontId="52" fillId="6" borderId="8" xfId="0" applyFont="1" applyFill="1" applyBorder="1" applyAlignment="1">
      <alignment horizontal="center" vertical="center"/>
    </xf>
    <xf numFmtId="0" fontId="53" fillId="6" borderId="1" xfId="0" applyFont="1" applyFill="1" applyBorder="1" applyAlignment="1">
      <alignment horizontal="center" vertical="center" wrapText="1"/>
    </xf>
    <xf numFmtId="0" fontId="53" fillId="6" borderId="2" xfId="0" applyFont="1" applyFill="1" applyBorder="1" applyAlignment="1">
      <alignment horizontal="center" vertical="center" wrapText="1"/>
    </xf>
    <xf numFmtId="0" fontId="53" fillId="6" borderId="1" xfId="0" applyFont="1" applyFill="1" applyBorder="1" applyAlignment="1">
      <alignment horizontal="right" vertical="center" wrapText="1"/>
    </xf>
    <xf numFmtId="15" fontId="53" fillId="6" borderId="1" xfId="0" applyNumberFormat="1" applyFont="1" applyFill="1" applyBorder="1" applyAlignment="1">
      <alignment horizontal="center" vertical="center" wrapText="1"/>
    </xf>
    <xf numFmtId="15" fontId="53" fillId="6" borderId="2" xfId="0" applyNumberFormat="1" applyFont="1" applyFill="1" applyBorder="1" applyAlignment="1">
      <alignment horizontal="center" vertical="center" wrapText="1"/>
    </xf>
    <xf numFmtId="9" fontId="47" fillId="6" borderId="8" xfId="2" applyFont="1" applyFill="1" applyBorder="1" applyAlignment="1">
      <alignment vertical="center"/>
    </xf>
    <xf numFmtId="165" fontId="47" fillId="6" borderId="8" xfId="1" applyNumberFormat="1" applyFont="1" applyFill="1" applyBorder="1" applyAlignment="1">
      <alignment vertical="center"/>
    </xf>
    <xf numFmtId="165" fontId="47" fillId="6" borderId="8" xfId="1" applyNumberFormat="1" applyFont="1" applyFill="1" applyBorder="1" applyAlignment="1">
      <alignment horizontal="center" vertical="center"/>
    </xf>
    <xf numFmtId="0" fontId="51" fillId="6" borderId="1" xfId="3" applyFont="1" applyFill="1" applyBorder="1" applyAlignment="1">
      <alignment vertical="center" wrapText="1"/>
    </xf>
    <xf numFmtId="0" fontId="3" fillId="12" borderId="8" xfId="3" applyFill="1" applyBorder="1" applyAlignment="1">
      <alignment horizontal="center" vertical="center" wrapText="1"/>
    </xf>
    <xf numFmtId="0" fontId="3" fillId="6" borderId="8" xfId="3" applyFill="1" applyBorder="1" applyAlignment="1">
      <alignment horizontal="center" vertical="center" wrapText="1"/>
    </xf>
    <xf numFmtId="0" fontId="3" fillId="7" borderId="8" xfId="3" applyFill="1" applyBorder="1" applyAlignment="1">
      <alignment horizontal="center" vertical="center" wrapText="1"/>
    </xf>
    <xf numFmtId="9" fontId="47" fillId="6" borderId="8" xfId="2" applyFont="1" applyFill="1" applyBorder="1" applyAlignment="1">
      <alignment horizontal="center" vertical="center"/>
    </xf>
    <xf numFmtId="165" fontId="47" fillId="12" borderId="8" xfId="1" applyNumberFormat="1" applyFont="1" applyFill="1" applyBorder="1"/>
    <xf numFmtId="0" fontId="11" fillId="8" borderId="5" xfId="0" applyFont="1" applyFill="1" applyBorder="1" applyAlignment="1">
      <alignment vertical="center"/>
    </xf>
    <xf numFmtId="0" fontId="11" fillId="8" borderId="5" xfId="0" applyFont="1" applyFill="1" applyBorder="1" applyAlignment="1">
      <alignment vertical="center" wrapText="1"/>
    </xf>
    <xf numFmtId="0" fontId="11" fillId="7" borderId="5" xfId="0" applyFont="1" applyFill="1" applyBorder="1" applyAlignment="1">
      <alignment vertical="center"/>
    </xf>
    <xf numFmtId="0" fontId="11" fillId="7" borderId="5" xfId="0" applyFont="1" applyFill="1" applyBorder="1" applyAlignment="1">
      <alignment vertical="center" wrapText="1"/>
    </xf>
    <xf numFmtId="0" fontId="22" fillId="12" borderId="5" xfId="0" applyFont="1" applyFill="1" applyBorder="1" applyAlignment="1">
      <alignment horizontal="center" vertical="center" wrapText="1"/>
    </xf>
    <xf numFmtId="0" fontId="55" fillId="12" borderId="8" xfId="0" applyFont="1" applyFill="1" applyBorder="1" applyAlignment="1">
      <alignment horizontal="center" vertical="center" wrapText="1"/>
    </xf>
    <xf numFmtId="0" fontId="55" fillId="12" borderId="19" xfId="0" applyFont="1" applyFill="1" applyBorder="1" applyAlignment="1">
      <alignment horizontal="center" vertical="center" wrapText="1"/>
    </xf>
    <xf numFmtId="165" fontId="44" fillId="12" borderId="5" xfId="1" applyNumberFormat="1" applyFont="1" applyFill="1" applyBorder="1" applyAlignment="1">
      <alignment horizontal="center" vertical="center" wrapText="1"/>
    </xf>
    <xf numFmtId="164" fontId="44" fillId="7" borderId="5" xfId="0" applyNumberFormat="1" applyFont="1" applyFill="1" applyBorder="1" applyAlignment="1">
      <alignment horizontal="center" vertical="center" wrapText="1"/>
    </xf>
    <xf numFmtId="164" fontId="22" fillId="7" borderId="5" xfId="0" applyNumberFormat="1" applyFont="1" applyFill="1" applyBorder="1" applyAlignment="1">
      <alignment horizontal="center" vertical="center" wrapText="1"/>
    </xf>
    <xf numFmtId="10" fontId="22" fillId="7" borderId="5" xfId="2" applyNumberFormat="1" applyFont="1" applyFill="1" applyBorder="1" applyAlignment="1">
      <alignment horizontal="center" vertical="center" wrapText="1"/>
    </xf>
    <xf numFmtId="165" fontId="22" fillId="7" borderId="5" xfId="1" applyNumberFormat="1" applyFont="1" applyFill="1" applyBorder="1" applyAlignment="1">
      <alignment horizontal="center" vertical="center" wrapText="1"/>
    </xf>
    <xf numFmtId="0" fontId="22" fillId="7" borderId="5" xfId="0" applyFont="1" applyFill="1" applyBorder="1" applyAlignment="1">
      <alignment horizontal="center" vertical="center" wrapText="1"/>
    </xf>
    <xf numFmtId="0" fontId="24" fillId="7" borderId="5" xfId="3"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6" borderId="5" xfId="0" applyFont="1" applyFill="1" applyBorder="1" applyAlignment="1">
      <alignment horizontal="center" vertical="center" wrapText="1"/>
    </xf>
    <xf numFmtId="0" fontId="55" fillId="6" borderId="21" xfId="0" applyFont="1" applyFill="1" applyBorder="1" applyAlignment="1">
      <alignment horizontal="center" vertical="center" wrapText="1"/>
    </xf>
    <xf numFmtId="0" fontId="55" fillId="6" borderId="22" xfId="0" applyFont="1" applyFill="1" applyBorder="1" applyAlignment="1">
      <alignment horizontal="center" vertical="center" wrapText="1"/>
    </xf>
    <xf numFmtId="165" fontId="22" fillId="8" borderId="5" xfId="1" applyNumberFormat="1" applyFont="1" applyFill="1" applyBorder="1" applyAlignment="1">
      <alignment horizontal="center" vertical="center" wrapText="1"/>
    </xf>
    <xf numFmtId="164" fontId="22" fillId="8" borderId="5" xfId="0" applyNumberFormat="1" applyFont="1" applyFill="1" applyBorder="1" applyAlignment="1">
      <alignment horizontal="center" vertical="center" wrapText="1"/>
    </xf>
    <xf numFmtId="9" fontId="22" fillId="8" borderId="5" xfId="2" applyFont="1" applyFill="1" applyBorder="1" applyAlignment="1">
      <alignment horizontal="center" vertical="center" wrapText="1"/>
    </xf>
    <xf numFmtId="0" fontId="22" fillId="8" borderId="5" xfId="0" applyFont="1" applyFill="1" applyBorder="1" applyAlignment="1">
      <alignment horizontal="center" vertical="center" wrapText="1"/>
    </xf>
    <xf numFmtId="0" fontId="24" fillId="8" borderId="5" xfId="3" applyFont="1" applyFill="1" applyBorder="1" applyAlignment="1">
      <alignment horizontal="center" vertical="center" wrapText="1"/>
    </xf>
    <xf numFmtId="0" fontId="22" fillId="8" borderId="4" xfId="0" applyFont="1" applyFill="1" applyBorder="1" applyAlignment="1">
      <alignment horizontal="center" vertical="center" wrapText="1"/>
    </xf>
    <xf numFmtId="0" fontId="55" fillId="12" borderId="21" xfId="0" applyFont="1" applyFill="1" applyBorder="1" applyAlignment="1">
      <alignment horizontal="center" vertical="center" wrapText="1"/>
    </xf>
    <xf numFmtId="0" fontId="55" fillId="12" borderId="22" xfId="0" applyFont="1" applyFill="1" applyBorder="1" applyAlignment="1">
      <alignment horizontal="center" vertical="center" wrapText="1"/>
    </xf>
    <xf numFmtId="9" fontId="22" fillId="7" borderId="5" xfId="2" applyFont="1" applyFill="1" applyBorder="1" applyAlignment="1">
      <alignment horizontal="center" vertical="center" wrapText="1"/>
    </xf>
    <xf numFmtId="0" fontId="55" fillId="6" borderId="26" xfId="0" applyFont="1" applyFill="1" applyBorder="1" applyAlignment="1">
      <alignment horizontal="center" vertical="center" wrapText="1"/>
    </xf>
    <xf numFmtId="165" fontId="22" fillId="6" borderId="5" xfId="1" applyNumberFormat="1" applyFont="1" applyFill="1" applyBorder="1" applyAlignment="1">
      <alignment horizontal="center" vertical="center" wrapText="1"/>
    </xf>
    <xf numFmtId="165" fontId="22" fillId="12" borderId="5" xfId="1" applyNumberFormat="1" applyFont="1" applyFill="1" applyBorder="1" applyAlignment="1">
      <alignment horizontal="center" vertical="center" wrapText="1"/>
    </xf>
    <xf numFmtId="0" fontId="55" fillId="6" borderId="28" xfId="0" applyFont="1" applyFill="1" applyBorder="1" applyAlignment="1">
      <alignment horizontal="center" vertical="center" wrapText="1"/>
    </xf>
    <xf numFmtId="0" fontId="22" fillId="7" borderId="5" xfId="0" applyFont="1" applyFill="1" applyBorder="1" applyAlignment="1">
      <alignment vertical="center" wrapText="1"/>
    </xf>
    <xf numFmtId="0" fontId="24" fillId="7" borderId="5" xfId="3" applyFont="1" applyFill="1" applyBorder="1" applyAlignment="1">
      <alignment vertical="center" wrapText="1"/>
    </xf>
    <xf numFmtId="0" fontId="27" fillId="12" borderId="29" xfId="0" applyFont="1" applyFill="1" applyBorder="1" applyAlignment="1">
      <alignment vertical="center" wrapText="1"/>
    </xf>
    <xf numFmtId="0" fontId="27" fillId="6" borderId="26" xfId="0" applyFont="1" applyFill="1" applyBorder="1" applyAlignment="1">
      <alignment vertical="center" wrapText="1"/>
    </xf>
    <xf numFmtId="0" fontId="27" fillId="6" borderId="3" xfId="0" applyFont="1" applyFill="1" applyBorder="1" applyAlignment="1">
      <alignment vertical="center" wrapText="1"/>
    </xf>
    <xf numFmtId="0" fontId="27" fillId="12" borderId="40" xfId="0" applyFont="1" applyFill="1" applyBorder="1" applyAlignment="1">
      <alignment vertical="center" wrapText="1"/>
    </xf>
    <xf numFmtId="0" fontId="27" fillId="6" borderId="40" xfId="0" applyFont="1" applyFill="1" applyBorder="1" applyAlignment="1">
      <alignment vertical="center" wrapText="1"/>
    </xf>
    <xf numFmtId="165" fontId="22" fillId="7" borderId="5" xfId="1" applyNumberFormat="1" applyFont="1" applyFill="1" applyBorder="1" applyAlignment="1">
      <alignment horizontal="center" vertical="center"/>
    </xf>
    <xf numFmtId="0" fontId="22" fillId="7" borderId="5" xfId="0" applyFont="1" applyFill="1" applyBorder="1" applyAlignment="1">
      <alignment horizontal="center" vertical="center"/>
    </xf>
    <xf numFmtId="0" fontId="52" fillId="12" borderId="38" xfId="0" applyFont="1" applyFill="1" applyBorder="1" applyAlignment="1">
      <alignment horizontal="center" vertical="center"/>
    </xf>
    <xf numFmtId="0" fontId="31" fillId="6" borderId="8" xfId="0" applyFont="1" applyFill="1" applyBorder="1" applyAlignment="1">
      <alignment horizontal="left" vertical="center"/>
    </xf>
    <xf numFmtId="165" fontId="31" fillId="6" borderId="8" xfId="1" applyNumberFormat="1" applyFont="1" applyFill="1" applyBorder="1" applyAlignment="1">
      <alignment horizontal="left" vertical="center"/>
    </xf>
    <xf numFmtId="0" fontId="36" fillId="6" borderId="8" xfId="0" applyFont="1" applyFill="1" applyBorder="1" applyAlignment="1">
      <alignment horizontal="left" vertical="center"/>
    </xf>
    <xf numFmtId="0" fontId="0" fillId="4" borderId="0" xfId="0" applyFill="1" applyAlignment="1">
      <alignment vertical="center"/>
    </xf>
    <xf numFmtId="165" fontId="0" fillId="4" borderId="0" xfId="1" applyNumberFormat="1" applyFont="1" applyFill="1" applyAlignment="1">
      <alignment vertical="center"/>
    </xf>
    <xf numFmtId="164" fontId="0" fillId="4" borderId="0" xfId="0" applyNumberFormat="1" applyFill="1" applyAlignment="1">
      <alignment vertical="center"/>
    </xf>
    <xf numFmtId="9" fontId="0" fillId="4" borderId="0" xfId="2" applyFont="1" applyFill="1" applyAlignment="1">
      <alignment vertical="center"/>
    </xf>
    <xf numFmtId="0" fontId="11" fillId="4" borderId="0" xfId="0" applyFont="1" applyFill="1" applyAlignment="1">
      <alignment vertical="center"/>
    </xf>
    <xf numFmtId="14" fontId="31" fillId="6" borderId="8" xfId="0" applyNumberFormat="1" applyFont="1" applyFill="1" applyBorder="1" applyAlignment="1">
      <alignment horizontal="left" vertical="center"/>
    </xf>
    <xf numFmtId="9" fontId="31" fillId="6" borderId="8" xfId="0" applyNumberFormat="1" applyFont="1" applyFill="1" applyBorder="1" applyAlignment="1">
      <alignment horizontal="left" vertical="center" wrapText="1"/>
    </xf>
    <xf numFmtId="0" fontId="31" fillId="6" borderId="8" xfId="0" applyFont="1" applyFill="1" applyBorder="1" applyAlignment="1">
      <alignment horizontal="left" vertical="center" wrapText="1"/>
    </xf>
    <xf numFmtId="3" fontId="31" fillId="6" borderId="8" xfId="0" applyNumberFormat="1" applyFont="1" applyFill="1" applyBorder="1" applyAlignment="1">
      <alignment horizontal="left" vertical="center"/>
    </xf>
    <xf numFmtId="0" fontId="37" fillId="6" borderId="0" xfId="0" applyFont="1" applyFill="1" applyAlignment="1">
      <alignment vertical="center"/>
    </xf>
    <xf numFmtId="4" fontId="31" fillId="6" borderId="8" xfId="0" applyNumberFormat="1" applyFont="1" applyFill="1" applyBorder="1" applyAlignment="1">
      <alignment horizontal="left" vertical="center"/>
    </xf>
    <xf numFmtId="10" fontId="31" fillId="6" borderId="8" xfId="0" applyNumberFormat="1" applyFont="1" applyFill="1" applyBorder="1" applyAlignment="1">
      <alignment horizontal="left" vertical="center" wrapText="1"/>
    </xf>
    <xf numFmtId="9" fontId="31" fillId="6" borderId="8" xfId="2" applyFont="1" applyFill="1" applyBorder="1" applyAlignment="1">
      <alignment horizontal="left" vertical="center"/>
    </xf>
    <xf numFmtId="14" fontId="32" fillId="6" borderId="8" xfId="0" applyNumberFormat="1" applyFont="1" applyFill="1" applyBorder="1" applyAlignment="1">
      <alignment horizontal="left" vertical="center"/>
    </xf>
    <xf numFmtId="10" fontId="31" fillId="6" borderId="8" xfId="0" applyNumberFormat="1" applyFont="1" applyFill="1" applyBorder="1" applyAlignment="1">
      <alignment horizontal="left" vertical="center"/>
    </xf>
    <xf numFmtId="3" fontId="33" fillId="6" borderId="8" xfId="0" applyNumberFormat="1" applyFont="1" applyFill="1" applyBorder="1" applyAlignment="1">
      <alignment horizontal="left" vertical="center"/>
    </xf>
    <xf numFmtId="14" fontId="34" fillId="6" borderId="8" xfId="0" applyNumberFormat="1" applyFont="1" applyFill="1" applyBorder="1" applyAlignment="1">
      <alignment horizontal="left" vertical="center"/>
    </xf>
    <xf numFmtId="14" fontId="33" fillId="6" borderId="8" xfId="0" applyNumberFormat="1" applyFont="1" applyFill="1" applyBorder="1" applyAlignment="1">
      <alignment horizontal="left" vertical="center"/>
    </xf>
    <xf numFmtId="0" fontId="33" fillId="6" borderId="8" xfId="0" applyFont="1" applyFill="1" applyBorder="1" applyAlignment="1">
      <alignment horizontal="left" vertical="center"/>
    </xf>
    <xf numFmtId="3" fontId="35" fillId="6" borderId="8" xfId="0" applyNumberFormat="1" applyFont="1" applyFill="1" applyBorder="1" applyAlignment="1">
      <alignment horizontal="left" vertical="center"/>
    </xf>
    <xf numFmtId="10" fontId="33" fillId="6" borderId="8" xfId="0" applyNumberFormat="1" applyFont="1" applyFill="1" applyBorder="1" applyAlignment="1">
      <alignment horizontal="left" vertical="center" wrapText="1"/>
    </xf>
    <xf numFmtId="4" fontId="33" fillId="6" borderId="8" xfId="0" applyNumberFormat="1" applyFont="1" applyFill="1" applyBorder="1" applyAlignment="1">
      <alignment horizontal="left" vertical="center"/>
    </xf>
    <xf numFmtId="0" fontId="11" fillId="0" borderId="0" xfId="0" applyFont="1" applyAlignment="1">
      <alignment vertical="center"/>
    </xf>
    <xf numFmtId="165" fontId="11" fillId="0" borderId="0" xfId="1" applyNumberFormat="1" applyFont="1" applyAlignment="1">
      <alignment vertical="center"/>
    </xf>
    <xf numFmtId="164" fontId="11" fillId="0" borderId="0" xfId="0" applyNumberFormat="1" applyFont="1" applyAlignment="1">
      <alignment vertical="center"/>
    </xf>
    <xf numFmtId="9" fontId="11" fillId="0" borderId="0" xfId="2" applyFont="1" applyAlignment="1">
      <alignment vertical="center"/>
    </xf>
    <xf numFmtId="165" fontId="11" fillId="8" borderId="5" xfId="1" applyNumberFormat="1" applyFont="1" applyFill="1" applyBorder="1" applyAlignment="1">
      <alignment vertical="center"/>
    </xf>
    <xf numFmtId="0" fontId="11" fillId="7" borderId="4" xfId="0" applyFont="1" applyFill="1" applyBorder="1" applyAlignment="1">
      <alignment vertical="center"/>
    </xf>
    <xf numFmtId="0" fontId="11" fillId="7" borderId="3" xfId="0" applyFont="1" applyFill="1" applyBorder="1" applyAlignment="1">
      <alignment vertical="center"/>
    </xf>
    <xf numFmtId="0" fontId="11" fillId="8" borderId="3" xfId="0" applyFont="1" applyFill="1" applyBorder="1" applyAlignment="1">
      <alignment vertical="center"/>
    </xf>
    <xf numFmtId="165" fontId="11" fillId="8" borderId="3" xfId="1" applyNumberFormat="1" applyFont="1" applyFill="1" applyBorder="1" applyAlignment="1">
      <alignment vertical="center"/>
    </xf>
    <xf numFmtId="0" fontId="11" fillId="7" borderId="1" xfId="0" applyFont="1" applyFill="1" applyBorder="1" applyAlignment="1">
      <alignment vertical="center"/>
    </xf>
    <xf numFmtId="0" fontId="27" fillId="12" borderId="0" xfId="0" applyFont="1" applyFill="1" applyAlignment="1">
      <alignment vertical="center" wrapText="1"/>
    </xf>
    <xf numFmtId="0" fontId="27" fillId="12" borderId="0" xfId="0" applyFont="1" applyFill="1" applyAlignment="1">
      <alignment horizontal="center" vertical="center" wrapText="1"/>
    </xf>
    <xf numFmtId="0" fontId="27" fillId="6" borderId="0" xfId="0" applyFont="1" applyFill="1" applyAlignment="1">
      <alignment horizontal="center" vertical="center" wrapText="1"/>
    </xf>
    <xf numFmtId="0" fontId="22" fillId="7" borderId="3" xfId="0" applyFont="1" applyFill="1" applyBorder="1" applyAlignment="1">
      <alignment horizontal="center" vertical="center"/>
    </xf>
    <xf numFmtId="0" fontId="22" fillId="7" borderId="3" xfId="0" applyFont="1" applyFill="1" applyBorder="1" applyAlignment="1">
      <alignment horizontal="center" vertical="center" wrapText="1"/>
    </xf>
    <xf numFmtId="0" fontId="22" fillId="7" borderId="3" xfId="0" applyFont="1" applyFill="1" applyBorder="1" applyAlignment="1">
      <alignment vertical="center" wrapText="1"/>
    </xf>
    <xf numFmtId="165" fontId="22" fillId="7" borderId="3" xfId="1" applyNumberFormat="1" applyFont="1" applyFill="1" applyBorder="1" applyAlignment="1">
      <alignment horizontal="center" vertical="center"/>
    </xf>
    <xf numFmtId="0" fontId="22" fillId="7" borderId="5" xfId="0" applyFont="1" applyFill="1" applyBorder="1" applyAlignment="1">
      <alignment vertical="center"/>
    </xf>
    <xf numFmtId="0" fontId="17" fillId="9" borderId="1" xfId="0" applyFont="1" applyFill="1" applyBorder="1" applyAlignment="1">
      <alignment vertical="center"/>
    </xf>
    <xf numFmtId="0" fontId="17" fillId="9" borderId="7" xfId="0" applyFont="1" applyFill="1" applyBorder="1" applyAlignment="1">
      <alignment vertical="center"/>
    </xf>
    <xf numFmtId="0" fontId="17" fillId="9" borderId="12" xfId="0" applyFont="1" applyFill="1" applyBorder="1" applyAlignment="1">
      <alignment vertical="center" wrapText="1"/>
    </xf>
    <xf numFmtId="0" fontId="17" fillId="9" borderId="13" xfId="0" applyFont="1" applyFill="1" applyBorder="1" applyAlignment="1">
      <alignment vertical="center" wrapText="1"/>
    </xf>
    <xf numFmtId="0" fontId="20" fillId="9" borderId="5" xfId="0" applyFont="1" applyFill="1" applyBorder="1" applyAlignment="1">
      <alignment vertical="center" wrapText="1"/>
    </xf>
    <xf numFmtId="14" fontId="20" fillId="9" borderId="5" xfId="0" applyNumberFormat="1" applyFont="1" applyFill="1" applyBorder="1" applyAlignment="1">
      <alignment vertical="center" wrapText="1"/>
    </xf>
    <xf numFmtId="9" fontId="23" fillId="7" borderId="5" xfId="2" applyFont="1" applyFill="1" applyBorder="1" applyAlignment="1">
      <alignment horizontal="right" vertical="center"/>
    </xf>
    <xf numFmtId="165" fontId="23" fillId="7" borderId="5" xfId="1" applyNumberFormat="1" applyFont="1" applyFill="1" applyBorder="1" applyAlignment="1">
      <alignment vertical="center"/>
    </xf>
    <xf numFmtId="0" fontId="23" fillId="7" borderId="5" xfId="0" applyFont="1" applyFill="1" applyBorder="1" applyAlignment="1">
      <alignment vertical="center"/>
    </xf>
    <xf numFmtId="0" fontId="24" fillId="9" borderId="1" xfId="3" applyFont="1" applyFill="1" applyBorder="1" applyAlignment="1">
      <alignment vertical="center" wrapText="1"/>
    </xf>
    <xf numFmtId="0" fontId="23" fillId="7" borderId="4" xfId="0" applyFont="1" applyFill="1" applyBorder="1" applyAlignment="1">
      <alignment vertical="center"/>
    </xf>
    <xf numFmtId="0" fontId="22" fillId="8" borderId="5" xfId="0" applyFont="1" applyFill="1" applyBorder="1" applyAlignment="1">
      <alignment vertical="center"/>
    </xf>
    <xf numFmtId="0" fontId="17" fillId="10" borderId="14" xfId="0" applyFont="1" applyFill="1" applyBorder="1" applyAlignment="1">
      <alignment vertical="center"/>
    </xf>
    <xf numFmtId="0" fontId="17" fillId="10" borderId="15" xfId="0" applyFont="1" applyFill="1" applyBorder="1" applyAlignment="1">
      <alignment vertical="center"/>
    </xf>
    <xf numFmtId="0" fontId="17" fillId="10" borderId="16" xfId="0" applyFont="1" applyFill="1" applyBorder="1" applyAlignment="1">
      <alignment vertical="center" wrapText="1"/>
    </xf>
    <xf numFmtId="0" fontId="17" fillId="10" borderId="17" xfId="0" applyFont="1" applyFill="1" applyBorder="1" applyAlignment="1">
      <alignment vertical="center" wrapText="1"/>
    </xf>
    <xf numFmtId="0" fontId="21" fillId="10" borderId="5" xfId="0" applyFont="1" applyFill="1" applyBorder="1" applyAlignment="1">
      <alignment vertical="center"/>
    </xf>
    <xf numFmtId="14" fontId="21" fillId="10" borderId="5" xfId="0" applyNumberFormat="1" applyFont="1" applyFill="1" applyBorder="1" applyAlignment="1">
      <alignment vertical="center"/>
    </xf>
    <xf numFmtId="9" fontId="22" fillId="8" borderId="5" xfId="2" applyFont="1" applyFill="1" applyBorder="1" applyAlignment="1">
      <alignment horizontal="right" vertical="center"/>
    </xf>
    <xf numFmtId="165" fontId="22" fillId="8" borderId="5" xfId="1" applyNumberFormat="1" applyFont="1" applyFill="1" applyBorder="1" applyAlignment="1">
      <alignment vertical="center"/>
    </xf>
    <xf numFmtId="0" fontId="23" fillId="8" borderId="5" xfId="0" applyFont="1" applyFill="1" applyBorder="1" applyAlignment="1">
      <alignment vertical="center"/>
    </xf>
    <xf numFmtId="165" fontId="23" fillId="8" borderId="5" xfId="1" applyNumberFormat="1" applyFont="1" applyFill="1" applyBorder="1" applyAlignment="1">
      <alignment vertical="center"/>
    </xf>
    <xf numFmtId="0" fontId="24" fillId="10" borderId="25" xfId="3" applyFont="1" applyFill="1" applyBorder="1" applyAlignment="1">
      <alignment vertical="center" wrapText="1"/>
    </xf>
    <xf numFmtId="0" fontId="23" fillId="8" borderId="4" xfId="0" applyFont="1" applyFill="1" applyBorder="1" applyAlignment="1">
      <alignment vertical="center"/>
    </xf>
    <xf numFmtId="0" fontId="17" fillId="9" borderId="18" xfId="0" applyFont="1" applyFill="1" applyBorder="1" applyAlignment="1">
      <alignment vertical="center"/>
    </xf>
    <xf numFmtId="0" fontId="17" fillId="9" borderId="8" xfId="0" applyFont="1" applyFill="1" applyBorder="1" applyAlignment="1">
      <alignment vertical="center"/>
    </xf>
    <xf numFmtId="0" fontId="17" fillId="9" borderId="19" xfId="0" applyFont="1" applyFill="1" applyBorder="1" applyAlignment="1">
      <alignment vertical="center" wrapText="1"/>
    </xf>
    <xf numFmtId="0" fontId="21" fillId="9" borderId="5" xfId="0" applyFont="1" applyFill="1" applyBorder="1" applyAlignment="1">
      <alignment vertical="center"/>
    </xf>
    <xf numFmtId="14" fontId="21" fillId="9" borderId="5" xfId="0" applyNumberFormat="1" applyFont="1" applyFill="1" applyBorder="1" applyAlignment="1">
      <alignment vertical="center"/>
    </xf>
    <xf numFmtId="9" fontId="22" fillId="7" borderId="5" xfId="2" applyFont="1" applyFill="1" applyBorder="1" applyAlignment="1">
      <alignment horizontal="right" vertical="center"/>
    </xf>
    <xf numFmtId="165" fontId="22" fillId="7" borderId="5" xfId="1" applyNumberFormat="1" applyFont="1" applyFill="1" applyBorder="1" applyAlignment="1">
      <alignment vertical="center"/>
    </xf>
    <xf numFmtId="0" fontId="24" fillId="9" borderId="25" xfId="3" applyFont="1" applyFill="1" applyBorder="1" applyAlignment="1">
      <alignment vertical="center" wrapText="1"/>
    </xf>
    <xf numFmtId="0" fontId="17" fillId="10" borderId="20" xfId="0" applyFont="1" applyFill="1" applyBorder="1" applyAlignment="1">
      <alignment vertical="center"/>
    </xf>
    <xf numFmtId="0" fontId="17" fillId="10" borderId="21" xfId="0" applyFont="1" applyFill="1" applyBorder="1" applyAlignment="1">
      <alignment vertical="center"/>
    </xf>
    <xf numFmtId="0" fontId="17" fillId="10" borderId="22" xfId="0" applyFont="1" applyFill="1" applyBorder="1" applyAlignment="1">
      <alignment vertical="center"/>
    </xf>
    <xf numFmtId="0" fontId="17" fillId="10" borderId="23" xfId="0" applyFont="1" applyFill="1" applyBorder="1" applyAlignment="1">
      <alignment vertical="center" wrapText="1"/>
    </xf>
    <xf numFmtId="0" fontId="17" fillId="9" borderId="1" xfId="0" applyFont="1" applyFill="1" applyBorder="1" applyAlignment="1">
      <alignment vertical="center" wrapText="1"/>
    </xf>
    <xf numFmtId="0" fontId="17" fillId="9" borderId="24" xfId="0" applyFont="1" applyFill="1" applyBorder="1" applyAlignment="1">
      <alignment vertical="center"/>
    </xf>
    <xf numFmtId="0" fontId="17" fillId="9" borderId="13" xfId="0" applyFont="1" applyFill="1" applyBorder="1" applyAlignment="1">
      <alignment vertical="center"/>
    </xf>
    <xf numFmtId="0" fontId="17" fillId="9" borderId="8" xfId="0" applyFont="1" applyFill="1" applyBorder="1" applyAlignment="1">
      <alignment vertical="center" wrapText="1"/>
    </xf>
    <xf numFmtId="0" fontId="17" fillId="13" borderId="9" xfId="0" applyFont="1" applyFill="1" applyBorder="1" applyAlignment="1">
      <alignment vertical="center"/>
    </xf>
    <xf numFmtId="0" fontId="17" fillId="13" borderId="25" xfId="0" applyFont="1" applyFill="1" applyBorder="1" applyAlignment="1">
      <alignment vertical="center" wrapText="1"/>
    </xf>
    <xf numFmtId="165" fontId="26" fillId="8" borderId="5" xfId="1" applyNumberFormat="1" applyFont="1" applyFill="1" applyBorder="1" applyAlignment="1">
      <alignment vertical="center"/>
    </xf>
    <xf numFmtId="0" fontId="25" fillId="13" borderId="21" xfId="0" applyFont="1" applyFill="1" applyBorder="1" applyAlignment="1">
      <alignment vertical="center" wrapText="1"/>
    </xf>
    <xf numFmtId="0" fontId="17" fillId="9" borderId="19" xfId="0" applyFont="1" applyFill="1" applyBorder="1" applyAlignment="1">
      <alignment vertical="center"/>
    </xf>
    <xf numFmtId="0" fontId="17" fillId="9" borderId="26" xfId="0" applyFont="1" applyFill="1" applyBorder="1" applyAlignment="1">
      <alignment vertical="center" wrapText="1"/>
    </xf>
    <xf numFmtId="0" fontId="22" fillId="6" borderId="5" xfId="0" applyFont="1" applyFill="1" applyBorder="1" applyAlignment="1">
      <alignment vertical="center"/>
    </xf>
    <xf numFmtId="0" fontId="17" fillId="6" borderId="5" xfId="0" applyFont="1" applyFill="1" applyBorder="1" applyAlignment="1">
      <alignment vertical="center"/>
    </xf>
    <xf numFmtId="0" fontId="17" fillId="6" borderId="8" xfId="0" applyFont="1" applyFill="1" applyBorder="1" applyAlignment="1">
      <alignment vertical="center" wrapText="1"/>
    </xf>
    <xf numFmtId="0" fontId="21" fillId="6" borderId="5" xfId="0" applyFont="1" applyFill="1" applyBorder="1" applyAlignment="1">
      <alignment vertical="center"/>
    </xf>
    <xf numFmtId="14" fontId="21" fillId="6" borderId="5" xfId="0" applyNumberFormat="1" applyFont="1" applyFill="1" applyBorder="1" applyAlignment="1">
      <alignment vertical="center"/>
    </xf>
    <xf numFmtId="9" fontId="22" fillId="6" borderId="5" xfId="2" applyFont="1" applyFill="1" applyBorder="1" applyAlignment="1">
      <alignment horizontal="right" vertical="center"/>
    </xf>
    <xf numFmtId="165" fontId="22" fillId="6" borderId="5" xfId="1" applyNumberFormat="1" applyFont="1" applyFill="1" applyBorder="1" applyAlignment="1">
      <alignment vertical="center"/>
    </xf>
    <xf numFmtId="0" fontId="23" fillId="6" borderId="5" xfId="0" applyFont="1" applyFill="1" applyBorder="1" applyAlignment="1">
      <alignment vertical="center"/>
    </xf>
    <xf numFmtId="165" fontId="23" fillId="6" borderId="5" xfId="1" applyNumberFormat="1" applyFont="1" applyFill="1" applyBorder="1" applyAlignment="1">
      <alignment vertical="center"/>
    </xf>
    <xf numFmtId="0" fontId="30" fillId="6" borderId="8" xfId="0" applyFont="1" applyFill="1" applyBorder="1" applyAlignment="1">
      <alignment vertical="center" wrapText="1"/>
    </xf>
    <xf numFmtId="0" fontId="23" fillId="6" borderId="4" xfId="0" applyFont="1" applyFill="1" applyBorder="1" applyAlignment="1">
      <alignment vertical="center"/>
    </xf>
    <xf numFmtId="0" fontId="22" fillId="12" borderId="5" xfId="0" applyFont="1" applyFill="1" applyBorder="1" applyAlignment="1">
      <alignment vertical="center"/>
    </xf>
    <xf numFmtId="0" fontId="17" fillId="12" borderId="5" xfId="0" applyFont="1" applyFill="1" applyBorder="1" applyAlignment="1">
      <alignment vertical="center"/>
    </xf>
    <xf numFmtId="0" fontId="17" fillId="12" borderId="8" xfId="0" applyFont="1" applyFill="1" applyBorder="1" applyAlignment="1">
      <alignment vertical="center" wrapText="1"/>
    </xf>
    <xf numFmtId="0" fontId="21" fillId="12" borderId="5" xfId="0" applyFont="1" applyFill="1" applyBorder="1" applyAlignment="1">
      <alignment vertical="center"/>
    </xf>
    <xf numFmtId="14" fontId="21" fillId="12" borderId="5" xfId="0" applyNumberFormat="1" applyFont="1" applyFill="1" applyBorder="1" applyAlignment="1">
      <alignment vertical="center"/>
    </xf>
    <xf numFmtId="9" fontId="22" fillId="12" borderId="5" xfId="2" applyFont="1" applyFill="1" applyBorder="1" applyAlignment="1">
      <alignment horizontal="right" vertical="center"/>
    </xf>
    <xf numFmtId="165" fontId="22" fillId="12" borderId="5" xfId="1" applyNumberFormat="1" applyFont="1" applyFill="1" applyBorder="1" applyAlignment="1">
      <alignment vertical="center"/>
    </xf>
    <xf numFmtId="165" fontId="23" fillId="12" borderId="5" xfId="1" applyNumberFormat="1" applyFont="1" applyFill="1" applyBorder="1" applyAlignment="1">
      <alignment vertical="center"/>
    </xf>
    <xf numFmtId="0" fontId="23" fillId="12" borderId="5" xfId="0" applyFont="1" applyFill="1" applyBorder="1" applyAlignment="1">
      <alignment vertical="center"/>
    </xf>
    <xf numFmtId="0" fontId="29" fillId="12" borderId="8" xfId="0" applyFont="1" applyFill="1" applyBorder="1" applyAlignment="1">
      <alignment vertical="center" wrapText="1"/>
    </xf>
    <xf numFmtId="0" fontId="23" fillId="12" borderId="4" xfId="0" applyFont="1" applyFill="1" applyBorder="1" applyAlignment="1">
      <alignment vertical="center"/>
    </xf>
    <xf numFmtId="0" fontId="17" fillId="6" borderId="28" xfId="0" applyFont="1" applyFill="1" applyBorder="1" applyAlignment="1">
      <alignment vertical="center" wrapText="1"/>
    </xf>
    <xf numFmtId="0" fontId="21" fillId="6" borderId="28" xfId="0" applyFont="1" applyFill="1" applyBorder="1" applyAlignment="1">
      <alignment vertical="center"/>
    </xf>
    <xf numFmtId="14" fontId="17" fillId="6" borderId="30" xfId="0" applyNumberFormat="1" applyFont="1" applyFill="1" applyBorder="1" applyAlignment="1">
      <alignment vertical="center"/>
    </xf>
    <xf numFmtId="14" fontId="21" fillId="6" borderId="27" xfId="0" applyNumberFormat="1" applyFont="1" applyFill="1" applyBorder="1" applyAlignment="1">
      <alignment vertical="center"/>
    </xf>
    <xf numFmtId="0" fontId="28" fillId="6" borderId="25" xfId="0" applyFont="1" applyFill="1" applyBorder="1" applyAlignment="1">
      <alignment vertical="center" wrapText="1"/>
    </xf>
    <xf numFmtId="0" fontId="17" fillId="12" borderId="29" xfId="0" applyFont="1" applyFill="1" applyBorder="1" applyAlignment="1">
      <alignment vertical="center"/>
    </xf>
    <xf numFmtId="14" fontId="17" fillId="12" borderId="8" xfId="0" applyNumberFormat="1" applyFont="1" applyFill="1" applyBorder="1" applyAlignment="1">
      <alignment vertical="center"/>
    </xf>
    <xf numFmtId="14" fontId="17" fillId="12" borderId="27" xfId="0" applyNumberFormat="1" applyFont="1" applyFill="1" applyBorder="1" applyAlignment="1">
      <alignment vertical="center"/>
    </xf>
    <xf numFmtId="9" fontId="23" fillId="12" borderId="8" xfId="2" applyFont="1" applyFill="1" applyBorder="1" applyAlignment="1">
      <alignment vertical="center"/>
    </xf>
    <xf numFmtId="0" fontId="27" fillId="12" borderId="5" xfId="0" applyFont="1" applyFill="1" applyBorder="1" applyAlignment="1">
      <alignment vertical="center"/>
    </xf>
    <xf numFmtId="0" fontId="17" fillId="6" borderId="5" xfId="0" applyFont="1" applyFill="1" applyBorder="1" applyAlignment="1">
      <alignment vertical="center" wrapText="1"/>
    </xf>
    <xf numFmtId="0" fontId="21" fillId="6" borderId="21" xfId="0" applyFont="1" applyFill="1" applyBorder="1" applyAlignment="1">
      <alignment vertical="center"/>
    </xf>
    <xf numFmtId="14" fontId="21" fillId="6" borderId="0" xfId="0" applyNumberFormat="1" applyFont="1" applyFill="1" applyAlignment="1">
      <alignment vertical="center"/>
    </xf>
    <xf numFmtId="9" fontId="23" fillId="6" borderId="9" xfId="2" applyFont="1" applyFill="1" applyBorder="1" applyAlignment="1">
      <alignment vertical="center"/>
    </xf>
    <xf numFmtId="165" fontId="26" fillId="6" borderId="5" xfId="1" applyNumberFormat="1" applyFont="1" applyFill="1" applyBorder="1" applyAlignment="1">
      <alignment vertical="center"/>
    </xf>
    <xf numFmtId="0" fontId="25" fillId="6" borderId="21" xfId="0" applyFont="1" applyFill="1" applyBorder="1" applyAlignment="1">
      <alignment vertical="center" wrapText="1"/>
    </xf>
    <xf numFmtId="0" fontId="22" fillId="6" borderId="4" xfId="0" applyFont="1" applyFill="1" applyBorder="1" applyAlignment="1">
      <alignment vertical="center"/>
    </xf>
    <xf numFmtId="0" fontId="17" fillId="11" borderId="5" xfId="0" applyFont="1" applyFill="1" applyBorder="1" applyAlignment="1">
      <alignment vertical="center"/>
    </xf>
    <xf numFmtId="0" fontId="17" fillId="11" borderId="8" xfId="0" applyFont="1" applyFill="1" applyBorder="1" applyAlignment="1">
      <alignment vertical="center" wrapText="1"/>
    </xf>
    <xf numFmtId="0" fontId="21" fillId="9" borderId="27" xfId="0" applyFont="1" applyFill="1" applyBorder="1" applyAlignment="1">
      <alignment vertical="center"/>
    </xf>
    <xf numFmtId="9" fontId="21" fillId="9" borderId="5" xfId="0" applyNumberFormat="1" applyFont="1" applyFill="1" applyBorder="1" applyAlignment="1">
      <alignment vertical="center"/>
    </xf>
    <xf numFmtId="0" fontId="22" fillId="12" borderId="4" xfId="0" applyFont="1" applyFill="1" applyBorder="1" applyAlignment="1">
      <alignment vertical="center"/>
    </xf>
    <xf numFmtId="0" fontId="21" fillId="6" borderId="8" xfId="0" applyFont="1" applyFill="1" applyBorder="1" applyAlignment="1">
      <alignment vertical="center"/>
    </xf>
    <xf numFmtId="9" fontId="21" fillId="6" borderId="5" xfId="0" applyNumberFormat="1" applyFont="1" applyFill="1" applyBorder="1" applyAlignment="1">
      <alignment vertical="center"/>
    </xf>
    <xf numFmtId="0" fontId="28" fillId="6" borderId="5" xfId="0" applyFont="1" applyFill="1" applyBorder="1" applyAlignment="1">
      <alignment vertical="center" wrapText="1"/>
    </xf>
    <xf numFmtId="0" fontId="21" fillId="12" borderId="0" xfId="0" applyFont="1" applyFill="1" applyAlignment="1">
      <alignment vertical="center"/>
    </xf>
    <xf numFmtId="9" fontId="22" fillId="12" borderId="5" xfId="2" applyFont="1" applyFill="1" applyBorder="1" applyAlignment="1">
      <alignment vertical="center"/>
    </xf>
    <xf numFmtId="165" fontId="26" fillId="12" borderId="5" xfId="1" applyNumberFormat="1" applyFont="1" applyFill="1" applyBorder="1" applyAlignment="1">
      <alignment vertical="center"/>
    </xf>
    <xf numFmtId="0" fontId="21" fillId="13" borderId="8" xfId="0" applyFont="1" applyFill="1" applyBorder="1" applyAlignment="1">
      <alignment vertical="center" wrapText="1"/>
    </xf>
    <xf numFmtId="9" fontId="22" fillId="6" borderId="5" xfId="2" applyFont="1" applyFill="1" applyBorder="1" applyAlignment="1">
      <alignment vertical="center"/>
    </xf>
    <xf numFmtId="0" fontId="29" fillId="13" borderId="8" xfId="0" applyFont="1" applyFill="1" applyBorder="1" applyAlignment="1">
      <alignment vertical="center" wrapText="1"/>
    </xf>
    <xf numFmtId="164" fontId="23" fillId="6" borderId="5" xfId="0" applyNumberFormat="1" applyFont="1" applyFill="1" applyBorder="1" applyAlignment="1">
      <alignment vertical="center"/>
    </xf>
    <xf numFmtId="165" fontId="11" fillId="6" borderId="5" xfId="1" applyNumberFormat="1" applyFont="1" applyFill="1" applyBorder="1" applyAlignment="1">
      <alignment vertical="center"/>
    </xf>
    <xf numFmtId="0" fontId="17" fillId="12" borderId="5" xfId="0" applyFont="1" applyFill="1" applyBorder="1" applyAlignment="1">
      <alignment vertical="center" wrapText="1"/>
    </xf>
    <xf numFmtId="9" fontId="21" fillId="12" borderId="5" xfId="0" applyNumberFormat="1" applyFont="1" applyFill="1" applyBorder="1" applyAlignment="1">
      <alignment vertical="center"/>
    </xf>
    <xf numFmtId="0" fontId="28" fillId="12" borderId="5" xfId="0" applyFont="1" applyFill="1" applyBorder="1" applyAlignment="1">
      <alignment vertical="center" wrapText="1"/>
    </xf>
    <xf numFmtId="165" fontId="23" fillId="6" borderId="27" xfId="1" applyNumberFormat="1" applyFont="1" applyFill="1" applyBorder="1" applyAlignment="1">
      <alignment vertical="center"/>
    </xf>
    <xf numFmtId="0" fontId="27" fillId="12" borderId="21" xfId="0" applyFont="1" applyFill="1" applyBorder="1" applyAlignment="1">
      <alignment vertical="center" wrapText="1"/>
    </xf>
    <xf numFmtId="0" fontId="27" fillId="12" borderId="27" xfId="0" applyFont="1" applyFill="1" applyBorder="1" applyAlignment="1">
      <alignment vertical="center"/>
    </xf>
    <xf numFmtId="9" fontId="27" fillId="12" borderId="5" xfId="0" applyNumberFormat="1" applyFont="1" applyFill="1" applyBorder="1" applyAlignment="1">
      <alignment vertical="center"/>
    </xf>
    <xf numFmtId="0" fontId="25" fillId="12" borderId="8" xfId="0" applyFont="1" applyFill="1" applyBorder="1" applyAlignment="1">
      <alignment vertical="center" wrapText="1"/>
    </xf>
    <xf numFmtId="0" fontId="27" fillId="6" borderId="5" xfId="0" applyFont="1" applyFill="1" applyBorder="1" applyAlignment="1">
      <alignment vertical="center"/>
    </xf>
    <xf numFmtId="0" fontId="27" fillId="6" borderId="9" xfId="0" applyFont="1" applyFill="1" applyBorder="1" applyAlignment="1">
      <alignment vertical="center" wrapText="1"/>
    </xf>
    <xf numFmtId="9" fontId="27" fillId="6" borderId="5" xfId="0" applyNumberFormat="1" applyFont="1" applyFill="1" applyBorder="1" applyAlignment="1">
      <alignment vertical="center"/>
    </xf>
    <xf numFmtId="0" fontId="25" fillId="6" borderId="9" xfId="0" applyFont="1" applyFill="1" applyBorder="1" applyAlignment="1">
      <alignment vertical="center" wrapText="1"/>
    </xf>
    <xf numFmtId="0" fontId="27" fillId="12" borderId="8" xfId="0" applyFont="1" applyFill="1" applyBorder="1" applyAlignment="1">
      <alignment vertical="center"/>
    </xf>
    <xf numFmtId="0" fontId="27" fillId="12" borderId="8" xfId="0" applyFont="1" applyFill="1" applyBorder="1" applyAlignment="1">
      <alignment vertical="center" wrapText="1"/>
    </xf>
    <xf numFmtId="0" fontId="23" fillId="12" borderId="10" xfId="0" applyFont="1" applyFill="1" applyBorder="1" applyAlignment="1">
      <alignment vertical="center"/>
    </xf>
    <xf numFmtId="0" fontId="22" fillId="6" borderId="9" xfId="0" applyFont="1" applyFill="1" applyBorder="1" applyAlignment="1">
      <alignment vertical="center"/>
    </xf>
    <xf numFmtId="0" fontId="27" fillId="6" borderId="9" xfId="0" applyFont="1" applyFill="1" applyBorder="1" applyAlignment="1">
      <alignment vertical="center"/>
    </xf>
    <xf numFmtId="0" fontId="27" fillId="6" borderId="31" xfId="0" applyFont="1" applyFill="1" applyBorder="1" applyAlignment="1">
      <alignment vertical="center" wrapText="1"/>
    </xf>
    <xf numFmtId="0" fontId="27" fillId="6" borderId="27" xfId="0" applyFont="1" applyFill="1" applyBorder="1" applyAlignment="1">
      <alignment vertical="center"/>
    </xf>
    <xf numFmtId="0" fontId="22" fillId="12" borderId="8" xfId="0" applyFont="1" applyFill="1" applyBorder="1" applyAlignment="1">
      <alignment vertical="center"/>
    </xf>
    <xf numFmtId="0" fontId="27" fillId="12" borderId="30" xfId="0" applyFont="1" applyFill="1" applyBorder="1" applyAlignment="1">
      <alignment vertical="center"/>
    </xf>
    <xf numFmtId="0" fontId="25" fillId="12" borderId="9" xfId="0" applyFont="1" applyFill="1" applyBorder="1" applyAlignment="1">
      <alignment vertical="center" wrapText="1"/>
    </xf>
    <xf numFmtId="0" fontId="22" fillId="6" borderId="8" xfId="0" applyFont="1" applyFill="1" applyBorder="1" applyAlignment="1">
      <alignment vertical="center"/>
    </xf>
    <xf numFmtId="0" fontId="27" fillId="6" borderId="8" xfId="0" applyFont="1" applyFill="1" applyBorder="1" applyAlignment="1">
      <alignment vertical="center"/>
    </xf>
    <xf numFmtId="0" fontId="27" fillId="6" borderId="8" xfId="0" applyFont="1" applyFill="1" applyBorder="1" applyAlignment="1">
      <alignment vertical="center" wrapText="1"/>
    </xf>
    <xf numFmtId="165" fontId="23" fillId="6" borderId="28" xfId="1" applyNumberFormat="1" applyFont="1" applyFill="1" applyBorder="1" applyAlignment="1">
      <alignment vertical="center"/>
    </xf>
    <xf numFmtId="9" fontId="27" fillId="6" borderId="8" xfId="0" applyNumberFormat="1" applyFont="1" applyFill="1" applyBorder="1" applyAlignment="1">
      <alignment vertical="center"/>
    </xf>
    <xf numFmtId="0" fontId="25" fillId="6" borderId="8" xfId="0" applyFont="1" applyFill="1" applyBorder="1" applyAlignment="1">
      <alignment vertical="center" wrapText="1"/>
    </xf>
    <xf numFmtId="0" fontId="22" fillId="12" borderId="9" xfId="0" applyFont="1" applyFill="1" applyBorder="1" applyAlignment="1">
      <alignment vertical="center"/>
    </xf>
    <xf numFmtId="0" fontId="27" fillId="12" borderId="9" xfId="0" applyFont="1" applyFill="1" applyBorder="1" applyAlignment="1">
      <alignment vertical="center"/>
    </xf>
    <xf numFmtId="165" fontId="22" fillId="12" borderId="9" xfId="1" applyNumberFormat="1" applyFont="1" applyFill="1" applyBorder="1" applyAlignment="1">
      <alignment vertical="center"/>
    </xf>
    <xf numFmtId="0" fontId="27" fillId="6" borderId="3" xfId="0" applyFont="1" applyFill="1" applyBorder="1" applyAlignment="1">
      <alignment vertical="center"/>
    </xf>
    <xf numFmtId="0" fontId="17" fillId="6" borderId="8" xfId="0" applyFont="1" applyFill="1" applyBorder="1" applyAlignment="1">
      <alignment vertical="center"/>
    </xf>
    <xf numFmtId="0" fontId="17" fillId="6" borderId="19" xfId="0" applyFont="1" applyFill="1" applyBorder="1" applyAlignment="1">
      <alignment vertical="center" wrapText="1"/>
    </xf>
    <xf numFmtId="0" fontId="17" fillId="6" borderId="19" xfId="0" applyFont="1" applyFill="1" applyBorder="1" applyAlignment="1">
      <alignment vertical="center"/>
    </xf>
    <xf numFmtId="14" fontId="38" fillId="6" borderId="10" xfId="0" applyNumberFormat="1" applyFont="1" applyFill="1" applyBorder="1" applyAlignment="1">
      <alignment vertical="center" wrapText="1"/>
    </xf>
    <xf numFmtId="9" fontId="23" fillId="6" borderId="5" xfId="2" applyFont="1" applyFill="1" applyBorder="1" applyAlignment="1">
      <alignment vertical="center"/>
    </xf>
    <xf numFmtId="165" fontId="22" fillId="6" borderId="8" xfId="1" applyNumberFormat="1" applyFont="1" applyFill="1" applyBorder="1" applyAlignment="1">
      <alignment vertical="center"/>
    </xf>
    <xf numFmtId="0" fontId="23" fillId="6" borderId="27" xfId="0" applyFont="1" applyFill="1" applyBorder="1" applyAlignment="1">
      <alignment vertical="center"/>
    </xf>
    <xf numFmtId="0" fontId="3" fillId="6" borderId="8" xfId="3" applyFill="1" applyBorder="1" applyAlignment="1">
      <alignment vertical="center" wrapText="1"/>
    </xf>
    <xf numFmtId="0" fontId="22" fillId="6" borderId="10" xfId="0" applyFont="1" applyFill="1" applyBorder="1" applyAlignment="1">
      <alignment vertical="center"/>
    </xf>
    <xf numFmtId="0" fontId="21" fillId="12" borderId="27" xfId="0" applyFont="1" applyFill="1" applyBorder="1" applyAlignment="1">
      <alignment vertical="center"/>
    </xf>
    <xf numFmtId="0" fontId="3" fillId="12" borderId="8" xfId="3" applyFill="1" applyBorder="1" applyAlignment="1">
      <alignment vertical="center" wrapText="1"/>
    </xf>
    <xf numFmtId="0" fontId="39" fillId="6" borderId="1" xfId="0" applyFont="1" applyFill="1" applyBorder="1" applyAlignment="1">
      <alignment vertical="center" wrapText="1"/>
    </xf>
    <xf numFmtId="0" fontId="39" fillId="6" borderId="1" xfId="0" applyFont="1" applyFill="1" applyBorder="1" applyAlignment="1">
      <alignment vertical="center"/>
    </xf>
    <xf numFmtId="14" fontId="39" fillId="6" borderId="1" xfId="0" applyNumberFormat="1" applyFont="1" applyFill="1" applyBorder="1" applyAlignment="1">
      <alignment vertical="center"/>
    </xf>
    <xf numFmtId="14" fontId="39" fillId="6" borderId="3" xfId="0" applyNumberFormat="1" applyFont="1" applyFill="1" applyBorder="1" applyAlignment="1">
      <alignment vertical="center"/>
    </xf>
    <xf numFmtId="9" fontId="23" fillId="6" borderId="8" xfId="2" applyFont="1" applyFill="1" applyBorder="1" applyAlignment="1">
      <alignment vertical="center"/>
    </xf>
    <xf numFmtId="0" fontId="17" fillId="6" borderId="33" xfId="0" applyFont="1" applyFill="1" applyBorder="1" applyAlignment="1">
      <alignment vertical="center"/>
    </xf>
    <xf numFmtId="165" fontId="23" fillId="6" borderId="30" xfId="1" applyNumberFormat="1" applyFont="1" applyFill="1" applyBorder="1" applyAlignment="1">
      <alignment vertical="center"/>
    </xf>
    <xf numFmtId="0" fontId="28" fillId="6" borderId="19" xfId="0" applyFont="1" applyFill="1" applyBorder="1" applyAlignment="1">
      <alignment vertical="center" wrapText="1"/>
    </xf>
    <xf numFmtId="0" fontId="39" fillId="12" borderId="4" xfId="0" applyFont="1" applyFill="1" applyBorder="1" applyAlignment="1">
      <alignment vertical="center" wrapText="1"/>
    </xf>
    <xf numFmtId="0" fontId="39" fillId="12" borderId="4" xfId="0" applyFont="1" applyFill="1" applyBorder="1" applyAlignment="1">
      <alignment vertical="center"/>
    </xf>
    <xf numFmtId="14" fontId="39" fillId="12" borderId="4" xfId="0" applyNumberFormat="1" applyFont="1" applyFill="1" applyBorder="1" applyAlignment="1">
      <alignment vertical="center"/>
    </xf>
    <xf numFmtId="0" fontId="21" fillId="12" borderId="30" xfId="0" applyFont="1" applyFill="1" applyBorder="1" applyAlignment="1">
      <alignment vertical="center"/>
    </xf>
    <xf numFmtId="165" fontId="23" fillId="12" borderId="27" xfId="1" applyNumberFormat="1" applyFont="1" applyFill="1" applyBorder="1" applyAlignment="1">
      <alignment vertical="center"/>
    </xf>
    <xf numFmtId="165" fontId="23" fillId="12" borderId="30" xfId="1" applyNumberFormat="1" applyFont="1" applyFill="1" applyBorder="1" applyAlignment="1">
      <alignment vertical="center"/>
    </xf>
    <xf numFmtId="0" fontId="29" fillId="12" borderId="33" xfId="0" applyFont="1" applyFill="1" applyBorder="1" applyAlignment="1">
      <alignment vertical="center" wrapText="1"/>
    </xf>
    <xf numFmtId="0" fontId="39" fillId="6" borderId="8" xfId="0" applyFont="1" applyFill="1" applyBorder="1" applyAlignment="1">
      <alignment vertical="center" wrapText="1"/>
    </xf>
    <xf numFmtId="0" fontId="39" fillId="6" borderId="8" xfId="0" applyFont="1" applyFill="1" applyBorder="1" applyAlignment="1">
      <alignment vertical="center"/>
    </xf>
    <xf numFmtId="14" fontId="39" fillId="6" borderId="8" xfId="0" applyNumberFormat="1" applyFont="1" applyFill="1" applyBorder="1" applyAlignment="1">
      <alignment vertical="center"/>
    </xf>
    <xf numFmtId="165" fontId="23" fillId="6" borderId="8" xfId="1" applyNumberFormat="1" applyFont="1" applyFill="1" applyBorder="1" applyAlignment="1">
      <alignment vertical="center"/>
    </xf>
    <xf numFmtId="0" fontId="23" fillId="6" borderId="8" xfId="0" applyFont="1" applyFill="1" applyBorder="1" applyAlignment="1">
      <alignment vertical="center"/>
    </xf>
    <xf numFmtId="0" fontId="28" fillId="6" borderId="32" xfId="0" applyFont="1" applyFill="1" applyBorder="1" applyAlignment="1">
      <alignment vertical="center" wrapText="1"/>
    </xf>
    <xf numFmtId="165" fontId="15" fillId="7" borderId="5" xfId="1" applyNumberFormat="1" applyFont="1" applyFill="1" applyBorder="1" applyAlignment="1">
      <alignment vertical="center" wrapText="1"/>
    </xf>
    <xf numFmtId="164" fontId="15" fillId="7" borderId="5" xfId="0" applyNumberFormat="1" applyFont="1" applyFill="1" applyBorder="1" applyAlignment="1">
      <alignment vertical="center" wrapText="1"/>
    </xf>
    <xf numFmtId="164" fontId="11" fillId="7" borderId="5" xfId="0" applyNumberFormat="1" applyFont="1" applyFill="1" applyBorder="1" applyAlignment="1">
      <alignment vertical="center"/>
    </xf>
    <xf numFmtId="9" fontId="11" fillId="7" borderId="5" xfId="2" applyFont="1" applyFill="1" applyBorder="1" applyAlignment="1">
      <alignment vertical="center"/>
    </xf>
    <xf numFmtId="165" fontId="11" fillId="7" borderId="5" xfId="1" applyNumberFormat="1" applyFont="1" applyFill="1" applyBorder="1" applyAlignment="1">
      <alignment vertical="center"/>
    </xf>
    <xf numFmtId="9" fontId="11" fillId="8" borderId="5" xfId="2" applyFont="1" applyFill="1" applyBorder="1" applyAlignment="1">
      <alignment vertical="center"/>
    </xf>
    <xf numFmtId="164" fontId="11" fillId="7" borderId="3" xfId="0" applyNumberFormat="1" applyFont="1" applyFill="1" applyBorder="1" applyAlignment="1">
      <alignment vertical="center"/>
    </xf>
    <xf numFmtId="9" fontId="11" fillId="8" borderId="3" xfId="2" applyFont="1" applyFill="1" applyBorder="1" applyAlignment="1">
      <alignment vertical="center"/>
    </xf>
    <xf numFmtId="165" fontId="11" fillId="7" borderId="3" xfId="1" applyNumberFormat="1" applyFont="1" applyFill="1" applyBorder="1" applyAlignment="1">
      <alignment vertical="center"/>
    </xf>
    <xf numFmtId="0" fontId="3" fillId="7" borderId="5" xfId="3" applyFill="1" applyBorder="1" applyAlignment="1">
      <alignment vertical="center" wrapText="1"/>
    </xf>
    <xf numFmtId="165" fontId="3" fillId="7" borderId="5" xfId="3" applyNumberFormat="1" applyFill="1" applyBorder="1" applyAlignment="1">
      <alignment vertical="center" wrapText="1"/>
    </xf>
    <xf numFmtId="165" fontId="3" fillId="7" borderId="3" xfId="3" applyNumberFormat="1" applyFill="1" applyBorder="1" applyAlignment="1">
      <alignment vertical="center" wrapText="1"/>
    </xf>
    <xf numFmtId="0" fontId="3" fillId="12" borderId="0" xfId="3" applyFill="1" applyAlignment="1">
      <alignment vertical="center" wrapText="1"/>
    </xf>
    <xf numFmtId="0" fontId="15" fillId="2" borderId="4" xfId="0" applyFont="1" applyFill="1" applyBorder="1" applyAlignment="1">
      <alignment horizontal="center" vertical="center"/>
    </xf>
    <xf numFmtId="0" fontId="15" fillId="2" borderId="1" xfId="0" applyFont="1" applyFill="1" applyBorder="1" applyAlignment="1">
      <alignment horizontal="center" vertical="center"/>
    </xf>
    <xf numFmtId="0" fontId="39" fillId="12" borderId="1" xfId="0" applyFont="1" applyFill="1" applyBorder="1" applyAlignment="1">
      <alignment vertical="center" wrapText="1"/>
    </xf>
    <xf numFmtId="0" fontId="39" fillId="12" borderId="2" xfId="0" applyFont="1" applyFill="1" applyBorder="1" applyAlignment="1">
      <alignment horizontal="center" vertical="center" wrapText="1"/>
    </xf>
    <xf numFmtId="0" fontId="45" fillId="12" borderId="2" xfId="0" applyFont="1" applyFill="1" applyBorder="1" applyAlignment="1">
      <alignment horizontal="center" vertical="center" wrapText="1"/>
    </xf>
    <xf numFmtId="0" fontId="45" fillId="12" borderId="2" xfId="0" applyFont="1" applyFill="1" applyBorder="1" applyAlignment="1">
      <alignment vertical="center" wrapText="1"/>
    </xf>
    <xf numFmtId="3" fontId="45" fillId="12" borderId="2" xfId="0" applyNumberFormat="1" applyFont="1" applyFill="1" applyBorder="1" applyAlignment="1">
      <alignment horizontal="center" vertical="center" wrapText="1"/>
    </xf>
    <xf numFmtId="14" fontId="45" fillId="12" borderId="2" xfId="0" applyNumberFormat="1" applyFont="1" applyFill="1" applyBorder="1" applyAlignment="1">
      <alignment horizontal="center" vertical="center" wrapText="1"/>
    </xf>
    <xf numFmtId="0" fontId="39" fillId="12" borderId="6" xfId="0" applyFont="1" applyFill="1" applyBorder="1" applyAlignment="1">
      <alignment horizontal="center" vertical="center" wrapText="1"/>
    </xf>
    <xf numFmtId="0" fontId="39" fillId="12" borderId="8" xfId="0" applyFont="1" applyFill="1" applyBorder="1" applyAlignment="1">
      <alignment horizontal="center" vertical="center" wrapText="1"/>
    </xf>
    <xf numFmtId="0" fontId="39" fillId="12" borderId="8" xfId="0" applyFont="1" applyFill="1" applyBorder="1" applyAlignment="1">
      <alignment vertical="center" wrapText="1"/>
    </xf>
    <xf numFmtId="0" fontId="39" fillId="6" borderId="25" xfId="0" applyFont="1" applyFill="1" applyBorder="1" applyAlignment="1">
      <alignment vertical="center" wrapText="1"/>
    </xf>
    <xf numFmtId="0" fontId="39" fillId="6" borderId="35" xfId="0" applyFont="1" applyFill="1" applyBorder="1" applyAlignment="1">
      <alignment horizontal="center" vertical="center" wrapText="1"/>
    </xf>
    <xf numFmtId="0" fontId="45" fillId="6" borderId="35" xfId="0" applyFont="1" applyFill="1" applyBorder="1" applyAlignment="1">
      <alignment horizontal="center" vertical="center" wrapText="1"/>
    </xf>
    <xf numFmtId="0" fontId="45" fillId="6" borderId="35" xfId="0" applyFont="1" applyFill="1" applyBorder="1" applyAlignment="1">
      <alignment vertical="center" wrapText="1"/>
    </xf>
    <xf numFmtId="3" fontId="45" fillId="6" borderId="35" xfId="0" applyNumberFormat="1" applyFont="1" applyFill="1" applyBorder="1" applyAlignment="1">
      <alignment horizontal="center" vertical="center" wrapText="1"/>
    </xf>
    <xf numFmtId="14" fontId="45" fillId="6" borderId="35" xfId="0" applyNumberFormat="1" applyFont="1" applyFill="1" applyBorder="1" applyAlignment="1">
      <alignment horizontal="center" vertical="center" wrapText="1"/>
    </xf>
    <xf numFmtId="0" fontId="39" fillId="6" borderId="37" xfId="0" applyFont="1" applyFill="1" applyBorder="1" applyAlignment="1">
      <alignment horizontal="center" vertical="center" wrapText="1"/>
    </xf>
    <xf numFmtId="0" fontId="39" fillId="6" borderId="8" xfId="0" applyFont="1" applyFill="1" applyBorder="1" applyAlignment="1">
      <alignment horizontal="center" vertical="center" wrapText="1"/>
    </xf>
    <xf numFmtId="0" fontId="39" fillId="12" borderId="25" xfId="0" applyFont="1" applyFill="1" applyBorder="1" applyAlignment="1">
      <alignment vertical="center" wrapText="1"/>
    </xf>
    <xf numFmtId="0" fontId="39" fillId="12" borderId="35" xfId="0" applyFont="1" applyFill="1" applyBorder="1" applyAlignment="1">
      <alignment horizontal="center" vertical="center" wrapText="1"/>
    </xf>
    <xf numFmtId="0" fontId="46" fillId="12" borderId="35" xfId="3" applyFont="1" applyFill="1" applyBorder="1" applyAlignment="1">
      <alignment horizontal="center" vertical="center" wrapText="1"/>
    </xf>
    <xf numFmtId="0" fontId="45" fillId="12" borderId="35" xfId="0" applyFont="1" applyFill="1" applyBorder="1" applyAlignment="1">
      <alignment vertical="center" wrapText="1"/>
    </xf>
    <xf numFmtId="3" fontId="45" fillId="12" borderId="35" xfId="0" applyNumberFormat="1" applyFont="1" applyFill="1" applyBorder="1" applyAlignment="1">
      <alignment horizontal="center" vertical="center" wrapText="1"/>
    </xf>
    <xf numFmtId="14" fontId="45" fillId="12" borderId="35" xfId="0" applyNumberFormat="1" applyFont="1" applyFill="1" applyBorder="1" applyAlignment="1">
      <alignment horizontal="center" vertical="center" wrapText="1"/>
    </xf>
    <xf numFmtId="0" fontId="39" fillId="12" borderId="37" xfId="0" applyFont="1" applyFill="1" applyBorder="1" applyAlignment="1">
      <alignment horizontal="center" vertical="center" wrapText="1"/>
    </xf>
    <xf numFmtId="0" fontId="45" fillId="12" borderId="35" xfId="0" applyFont="1" applyFill="1" applyBorder="1" applyAlignment="1">
      <alignment horizontal="center" vertical="center" wrapText="1"/>
    </xf>
    <xf numFmtId="0" fontId="15" fillId="15" borderId="5" xfId="0" applyFont="1" applyFill="1" applyBorder="1" applyAlignment="1">
      <alignment horizontal="center" vertical="center"/>
    </xf>
    <xf numFmtId="0" fontId="15" fillId="15" borderId="3" xfId="0" applyFont="1" applyFill="1" applyBorder="1" applyAlignment="1">
      <alignment horizontal="center" vertical="center"/>
    </xf>
    <xf numFmtId="0" fontId="40" fillId="6" borderId="1" xfId="0" applyFont="1" applyFill="1" applyBorder="1" applyAlignment="1">
      <alignment vertical="center" wrapText="1"/>
    </xf>
    <xf numFmtId="0" fontId="40" fillId="6" borderId="2" xfId="0" applyFont="1" applyFill="1" applyBorder="1" applyAlignment="1">
      <alignment vertical="center" wrapText="1"/>
    </xf>
    <xf numFmtId="0" fontId="41" fillId="6" borderId="10" xfId="0" applyFont="1" applyFill="1" applyBorder="1" applyAlignment="1">
      <alignment vertical="center" wrapText="1"/>
    </xf>
    <xf numFmtId="0" fontId="40" fillId="6" borderId="35" xfId="0" applyFont="1" applyFill="1" applyBorder="1" applyAlignment="1">
      <alignment vertical="center" wrapText="1"/>
    </xf>
    <xf numFmtId="3" fontId="40" fillId="6" borderId="2" xfId="0" applyNumberFormat="1" applyFont="1" applyFill="1" applyBorder="1" applyAlignment="1">
      <alignment vertical="center" wrapText="1"/>
    </xf>
    <xf numFmtId="14" fontId="40" fillId="16" borderId="2" xfId="0" applyNumberFormat="1" applyFont="1" applyFill="1" applyBorder="1" applyAlignment="1">
      <alignment vertical="center" wrapText="1"/>
    </xf>
    <xf numFmtId="14" fontId="40" fillId="6" borderId="2" xfId="0" applyNumberFormat="1" applyFont="1" applyFill="1" applyBorder="1" applyAlignment="1">
      <alignment vertical="center" wrapText="1"/>
    </xf>
    <xf numFmtId="10" fontId="40" fillId="6" borderId="2" xfId="0" applyNumberFormat="1" applyFont="1" applyFill="1" applyBorder="1" applyAlignment="1">
      <alignment vertical="center" wrapText="1"/>
    </xf>
    <xf numFmtId="0" fontId="40" fillId="6" borderId="10" xfId="0" applyFont="1" applyFill="1" applyBorder="1" applyAlignment="1">
      <alignment vertical="center" wrapText="1"/>
    </xf>
    <xf numFmtId="0" fontId="42" fillId="6" borderId="10" xfId="0" applyFont="1" applyFill="1" applyBorder="1" applyAlignment="1">
      <alignment vertical="center" wrapText="1"/>
    </xf>
    <xf numFmtId="0" fontId="40" fillId="6" borderId="19" xfId="0" applyFont="1" applyFill="1" applyBorder="1" applyAlignment="1">
      <alignment vertical="center" wrapText="1"/>
    </xf>
    <xf numFmtId="0" fontId="40" fillId="6" borderId="34" xfId="0" applyFont="1" applyFill="1" applyBorder="1" applyAlignment="1">
      <alignment vertical="center" wrapText="1"/>
    </xf>
    <xf numFmtId="3" fontId="40" fillId="6" borderId="35" xfId="0" applyNumberFormat="1" applyFont="1" applyFill="1" applyBorder="1" applyAlignment="1">
      <alignment vertical="center" wrapText="1"/>
    </xf>
    <xf numFmtId="14" fontId="40" fillId="6" borderId="35" xfId="0" applyNumberFormat="1" applyFont="1" applyFill="1" applyBorder="1" applyAlignment="1">
      <alignment vertical="center" wrapText="1"/>
    </xf>
    <xf numFmtId="10" fontId="40" fillId="6" borderId="35" xfId="0" applyNumberFormat="1" applyFont="1" applyFill="1" applyBorder="1" applyAlignment="1">
      <alignment vertical="center" wrapText="1"/>
    </xf>
    <xf numFmtId="0" fontId="3" fillId="6" borderId="10" xfId="3" applyFill="1" applyBorder="1" applyAlignment="1">
      <alignment vertical="center" wrapText="1"/>
    </xf>
    <xf numFmtId="0" fontId="40" fillId="6" borderId="22" xfId="0" applyFont="1" applyFill="1" applyBorder="1" applyAlignment="1">
      <alignment vertical="center" wrapText="1"/>
    </xf>
    <xf numFmtId="0" fontId="40" fillId="6" borderId="4" xfId="0" applyFont="1" applyFill="1" applyBorder="1" applyAlignment="1">
      <alignment vertical="center" wrapText="1"/>
    </xf>
    <xf numFmtId="4" fontId="40" fillId="6" borderId="35" xfId="0" applyNumberFormat="1" applyFont="1" applyFill="1" applyBorder="1" applyAlignment="1">
      <alignment vertical="center" wrapText="1"/>
    </xf>
    <xf numFmtId="0" fontId="40" fillId="6" borderId="25" xfId="0" applyFont="1" applyFill="1" applyBorder="1" applyAlignment="1">
      <alignment vertical="center" wrapText="1"/>
    </xf>
    <xf numFmtId="0" fontId="41" fillId="6" borderId="2" xfId="0" applyFont="1" applyFill="1" applyBorder="1" applyAlignment="1">
      <alignment vertical="center" wrapText="1"/>
    </xf>
    <xf numFmtId="4" fontId="40" fillId="6" borderId="2" xfId="0" applyNumberFormat="1" applyFont="1" applyFill="1" applyBorder="1" applyAlignment="1">
      <alignment vertical="center" wrapText="1"/>
    </xf>
    <xf numFmtId="0" fontId="40" fillId="6" borderId="36" xfId="0" applyFont="1" applyFill="1" applyBorder="1" applyAlignment="1">
      <alignment vertical="center" wrapText="1"/>
    </xf>
    <xf numFmtId="0" fontId="41" fillId="6" borderId="35" xfId="0" applyFont="1" applyFill="1" applyBorder="1" applyAlignment="1">
      <alignment vertical="center" wrapText="1"/>
    </xf>
    <xf numFmtId="0" fontId="43" fillId="6" borderId="10" xfId="0" applyFont="1" applyFill="1" applyBorder="1" applyAlignment="1">
      <alignment vertical="center" wrapText="1"/>
    </xf>
    <xf numFmtId="0" fontId="44" fillId="6" borderId="35" xfId="0" applyFont="1" applyFill="1" applyBorder="1" applyAlignment="1">
      <alignment vertical="center" wrapText="1"/>
    </xf>
    <xf numFmtId="3" fontId="41" fillId="6" borderId="35" xfId="0" applyNumberFormat="1" applyFont="1" applyFill="1" applyBorder="1" applyAlignment="1">
      <alignment vertical="center" wrapText="1"/>
    </xf>
    <xf numFmtId="0" fontId="42" fillId="6" borderId="2" xfId="0" applyFont="1" applyFill="1" applyBorder="1" applyAlignment="1">
      <alignment vertical="center" wrapText="1"/>
    </xf>
    <xf numFmtId="0" fontId="40" fillId="6" borderId="41" xfId="0" applyFont="1" applyFill="1" applyBorder="1" applyAlignment="1">
      <alignment vertical="center" wrapText="1"/>
    </xf>
    <xf numFmtId="0" fontId="52" fillId="6" borderId="38" xfId="0" applyFont="1" applyFill="1" applyBorder="1" applyAlignment="1">
      <alignment horizontal="center" vertical="center"/>
    </xf>
    <xf numFmtId="0" fontId="52" fillId="6" borderId="42" xfId="0" applyFont="1" applyFill="1" applyBorder="1" applyAlignment="1">
      <alignment horizontal="center" vertical="center"/>
    </xf>
    <xf numFmtId="164" fontId="22" fillId="7" borderId="5" xfId="0" applyNumberFormat="1" applyFont="1" applyFill="1" applyBorder="1" applyAlignment="1">
      <alignment vertical="center"/>
    </xf>
    <xf numFmtId="9" fontId="22" fillId="7" borderId="5" xfId="2" applyFont="1" applyFill="1" applyBorder="1" applyAlignment="1">
      <alignment horizontal="center" vertical="center"/>
    </xf>
    <xf numFmtId="0" fontId="22" fillId="7" borderId="4" xfId="0" applyFont="1" applyFill="1" applyBorder="1" applyAlignment="1">
      <alignment vertical="center"/>
    </xf>
    <xf numFmtId="165" fontId="22" fillId="7" borderId="3" xfId="1" applyNumberFormat="1" applyFont="1" applyFill="1" applyBorder="1" applyAlignment="1">
      <alignment vertical="center"/>
    </xf>
    <xf numFmtId="164" fontId="22" fillId="7" borderId="3" xfId="0" applyNumberFormat="1" applyFont="1" applyFill="1" applyBorder="1" applyAlignment="1">
      <alignment vertical="center"/>
    </xf>
    <xf numFmtId="164" fontId="22" fillId="7" borderId="3" xfId="0" applyNumberFormat="1" applyFont="1" applyFill="1" applyBorder="1" applyAlignment="1">
      <alignment horizontal="right" vertical="center" wrapText="1"/>
    </xf>
    <xf numFmtId="9" fontId="22" fillId="7" borderId="3" xfId="2" applyFont="1" applyFill="1" applyBorder="1" applyAlignment="1">
      <alignment horizontal="center" vertical="center"/>
    </xf>
    <xf numFmtId="0" fontId="24" fillId="7" borderId="3" xfId="3" applyFont="1" applyFill="1" applyBorder="1" applyAlignment="1">
      <alignment vertical="center" wrapText="1"/>
    </xf>
    <xf numFmtId="0" fontId="22" fillId="7" borderId="1" xfId="0" applyFont="1" applyFill="1" applyBorder="1" applyAlignment="1">
      <alignment vertical="center"/>
    </xf>
    <xf numFmtId="0" fontId="11" fillId="8" borderId="1" xfId="0" applyFont="1" applyFill="1" applyBorder="1" applyAlignment="1">
      <alignment vertical="center"/>
    </xf>
    <xf numFmtId="0" fontId="16" fillId="9" borderId="1" xfId="0" applyFont="1" applyFill="1" applyBorder="1" applyAlignment="1">
      <alignment vertical="center" wrapText="1"/>
    </xf>
    <xf numFmtId="165" fontId="11" fillId="8" borderId="1" xfId="1" applyNumberFormat="1" applyFont="1" applyFill="1" applyBorder="1" applyAlignment="1">
      <alignment vertical="center"/>
    </xf>
    <xf numFmtId="164" fontId="11" fillId="8" borderId="1" xfId="0" applyNumberFormat="1" applyFont="1" applyFill="1" applyBorder="1" applyAlignment="1">
      <alignment vertical="center"/>
    </xf>
    <xf numFmtId="10" fontId="11" fillId="14" borderId="1" xfId="0" applyNumberFormat="1" applyFont="1" applyFill="1" applyBorder="1" applyAlignment="1">
      <alignment vertical="center"/>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6" fillId="0" borderId="0" xfId="0" applyFont="1" applyAlignment="1">
      <alignment horizontal="center" vertical="center" wrapText="1"/>
    </xf>
    <xf numFmtId="0" fontId="6" fillId="6" borderId="0" xfId="0" applyFont="1" applyFill="1" applyAlignment="1">
      <alignment horizontal="center" vertical="center" wrapText="1"/>
    </xf>
    <xf numFmtId="0" fontId="18" fillId="0" borderId="1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top"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 xfId="0" applyFont="1" applyBorder="1" applyAlignment="1">
      <alignment horizontal="center" vertical="center" wrapText="1"/>
    </xf>
    <xf numFmtId="0" fontId="47" fillId="12" borderId="30" xfId="0" applyFont="1" applyFill="1" applyBorder="1" applyAlignment="1">
      <alignment horizontal="center" vertical="center" wrapText="1"/>
    </xf>
    <xf numFmtId="0" fontId="47" fillId="12" borderId="21" xfId="0" applyFont="1" applyFill="1" applyBorder="1" applyAlignment="1">
      <alignment horizontal="center" vertical="center" wrapText="1"/>
    </xf>
    <xf numFmtId="0" fontId="52" fillId="12" borderId="30" xfId="0" applyFont="1" applyFill="1" applyBorder="1" applyAlignment="1">
      <alignment horizontal="center" vertical="center"/>
    </xf>
    <xf numFmtId="0" fontId="52" fillId="12" borderId="21" xfId="0" applyFont="1" applyFill="1" applyBorder="1" applyAlignment="1">
      <alignment horizontal="center" vertical="center"/>
    </xf>
    <xf numFmtId="0" fontId="51" fillId="12" borderId="30" xfId="3" applyFont="1" applyFill="1" applyBorder="1" applyAlignment="1">
      <alignment horizontal="center" vertical="center" wrapText="1"/>
    </xf>
    <xf numFmtId="0" fontId="51" fillId="12" borderId="21" xfId="3" applyFont="1" applyFill="1" applyBorder="1" applyAlignment="1">
      <alignment horizontal="center" vertical="center" wrapText="1"/>
    </xf>
    <xf numFmtId="0" fontId="52" fillId="12" borderId="38" xfId="0" applyFont="1" applyFill="1" applyBorder="1" applyAlignment="1">
      <alignment horizontal="center" vertical="center"/>
    </xf>
    <xf numFmtId="0" fontId="52" fillId="12" borderId="39" xfId="0" applyFont="1" applyFill="1" applyBorder="1" applyAlignment="1">
      <alignment horizontal="center" vertical="center"/>
    </xf>
    <xf numFmtId="14" fontId="19" fillId="0" borderId="1" xfId="0" applyNumberFormat="1" applyFont="1" applyBorder="1" applyAlignment="1">
      <alignment horizontal="center" vertical="center" wrapText="1"/>
    </xf>
    <xf numFmtId="0" fontId="56" fillId="9" borderId="25" xfId="4" applyFill="1" applyBorder="1" applyAlignment="1">
      <alignment wrapText="1"/>
    </xf>
    <xf numFmtId="0" fontId="56" fillId="9" borderId="5" xfId="4" applyFill="1" applyBorder="1" applyAlignment="1">
      <alignment vertical="center" wrapText="1"/>
    </xf>
    <xf numFmtId="0" fontId="56" fillId="10" borderId="1" xfId="4" applyFill="1" applyBorder="1" applyAlignment="1">
      <alignment vertical="center" wrapText="1"/>
    </xf>
  </cellXfs>
  <cellStyles count="5">
    <cellStyle name="Hipervínculo" xfId="4" builtinId="8"/>
    <cellStyle name="Hyperlink" xfId="3" xr:uid="{576A6F39-6537-41B1-AF09-9AA42BA056C6}"/>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0</xdr:row>
      <xdr:rowOff>152086</xdr:rowOff>
    </xdr:from>
    <xdr:to>
      <xdr:col>1</xdr:col>
      <xdr:colOff>1264228</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17151" y="152086"/>
          <a:ext cx="1166622" cy="1313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1057275</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281615&amp;isFromPublicArea=True&amp;isModal=False" TargetMode="External"/><Relationship Id="rId13" Type="http://schemas.openxmlformats.org/officeDocument/2006/relationships/hyperlink" Target="https://community.secop.gov.co/Public/Tendering/ContractNoticePhases/View?PPI=CO1.PPI.47185620&amp;isFromPublicArea=True&amp;isModal=False" TargetMode="External"/><Relationship Id="rId3" Type="http://schemas.openxmlformats.org/officeDocument/2006/relationships/hyperlink" Target="https://operaciones.colombiacompra.gov.co/tienda-virtual-del-estado-colombiano/ordenes-compra/120448" TargetMode="External"/><Relationship Id="rId7" Type="http://schemas.openxmlformats.org/officeDocument/2006/relationships/hyperlink" Target="https://community.secop.gov.co/Public/Tendering/OpportunityDetail/Index?noticeUID=CO1.NTC.10397544&amp;isFromPublicArea=True&amp;isModal=False" TargetMode="External"/><Relationship Id="rId12" Type="http://schemas.openxmlformats.org/officeDocument/2006/relationships/hyperlink" Target="https://community.secop.gov.co/Public/Tendering/ContractNoticePhases/View?PPI=CO1.PPI.39450053&amp;isFromPublicArea=True&amp;isModal=False" TargetMode="External"/><Relationship Id="rId2" Type="http://schemas.openxmlformats.org/officeDocument/2006/relationships/hyperlink" Target="https://community.secop.gov.co/Public/Tendering/ContractNoticePhases/View?PPI=CO1.PPI.39450053&amp;isFromPublicArea=True&amp;isModal=False" TargetMode="External"/><Relationship Id="rId1" Type="http://schemas.openxmlformats.org/officeDocument/2006/relationships/hyperlink" Target="https://community.secop.gov.co/Public/Tendering/ContractNoticePhases/View?PPI=CO1.PPI.39450053&amp;isFromPublicArea=True&amp;isModal=False" TargetMode="External"/><Relationship Id="rId6" Type="http://schemas.openxmlformats.org/officeDocument/2006/relationships/hyperlink" Target="javascript:void(0);" TargetMode="External"/><Relationship Id="rId11" Type="http://schemas.openxmlformats.org/officeDocument/2006/relationships/hyperlink" Target="https://community.secop.gov.co/Public/Tendering/OpportunityDetail/Index?noticeUID=CO1.NTC.8715965&amp;isFromPublicArea=True&amp;isModal=False" TargetMode="External"/><Relationship Id="rId5" Type="http://schemas.openxmlformats.org/officeDocument/2006/relationships/hyperlink" Target="javascript:void(0);" TargetMode="External"/><Relationship Id="rId10" Type="http://schemas.openxmlformats.org/officeDocument/2006/relationships/hyperlink" Target="https://community.secop.gov.co/Public/Tendering/OpportunityDetail/Index?noticeUID=CO1.NTC.8458563&amp;isFromPublicArea=True&amp;isModal=False" TargetMode="External"/><Relationship Id="rId4" Type="http://schemas.openxmlformats.org/officeDocument/2006/relationships/hyperlink" Target="https://community.secop.gov.co/Public/Tendering/ContractNoticePhases/View?PPI=CO1.PPI.39450053&amp;isFromPublicArea=True&amp;isModal=False" TargetMode="External"/><Relationship Id="rId9" Type="http://schemas.openxmlformats.org/officeDocument/2006/relationships/hyperlink" Target="https://www.secop.gov.co/CO1BusinessLine/Tendering/ProcedureEdit/Update?ProfileName=CCE-07-Seleccion_Abreviada_Subasta&amp;PPI=CO1.PPI.47946712&amp;DocUniqueName=Consulta&amp;DocTypeName=NextWay.Entities.Marketplace.Tendering.ProcedureRequest&amp;ProfileVersion=15&amp;DocUniqueIdentifier=CO1.REQ.10592253&amp;prevCtxUrl=https%3a%2f%2fwww.secop.gov.co%3a443%2fCO1BusinessLine%2fTendering%2fBuyerWorkArea%2fIndex%3fdocUniqueIdentifier%3dCO1.BDOS.10317347&amp;prevCtxLbl=Proceso"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63218"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operaciones.colombiacompra.gov.co/tienda-virtual-del-estado-colombiano/ordenes-compra/158370"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9666536&amp;isFromPublicArea=True&amp;isModal=False" TargetMode="External"/><Relationship Id="rId5" Type="http://schemas.openxmlformats.org/officeDocument/2006/relationships/hyperlink" Target="https://operaciones.colombiacompra.gov.co/tienda-virtual-del-estado-colombiano/ordenes-compra/121179" TargetMode="External"/><Relationship Id="rId10" Type="http://schemas.openxmlformats.org/officeDocument/2006/relationships/drawing" Target="../drawings/drawing2.xm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10226937&amp;isFromPublicArea=True&amp;isModal=Fals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355443&amp;isFromPublicArea=True&amp;isModal=False" TargetMode="External"/><Relationship Id="rId2" Type="http://schemas.openxmlformats.org/officeDocument/2006/relationships/hyperlink" Target="https://community.secop.gov.co/Public/Tendering/OpportunityDetail/Index?noticeUID=CO1.NTC.10320057&amp;isFromPublicArea=True&amp;isModal=False" TargetMode="External"/><Relationship Id="rId1" Type="http://schemas.openxmlformats.org/officeDocument/2006/relationships/hyperlink" Target="https://community.secop.gov.co/Public/Tendering/OpportunityDetail/Index?noticeUID=CO1.NTC.10339338&amp;isFromPublicArea=True&amp;isModal=False" TargetMode="External"/><Relationship Id="rId5" Type="http://schemas.openxmlformats.org/officeDocument/2006/relationships/drawing" Target="../drawings/drawing3.xml"/><Relationship Id="rId4" Type="http://schemas.openxmlformats.org/officeDocument/2006/relationships/hyperlink" Target="https://community.secop.gov.co/Public/Tendering/OpportunityDetail/Index?noticeUID=CO1.NTC.10363690&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community.secop.gov.co/Public/Tendering/OpportunityDetail/Index?noticeUID=CO1.NTC.10288935&amp;isFromPublicArea=True&amp;isModal=False" TargetMode="External"/><Relationship Id="rId7" Type="http://schemas.openxmlformats.org/officeDocument/2006/relationships/hyperlink" Target="https://community.secop.gov.co/Public/Tendering/OpportunityDetail/Index?noticeUID=CO1.NTC.10334554&amp;isFromPublicArea=True&amp;isModal=False" TargetMode="External"/><Relationship Id="rId2" Type="http://schemas.openxmlformats.org/officeDocument/2006/relationships/hyperlink" Target="https://community.secop.gov.co/Public/Tendering/OpportunityDetail/Index?noticeUID=CO1.NTC.10292230&amp;isFromPublicArea=True&amp;isModal=False" TargetMode="External"/><Relationship Id="rId1" Type="http://schemas.openxmlformats.org/officeDocument/2006/relationships/hyperlink" Target="../COMUNICADOS%20DE%20ACEPTACI&#211;N%20%202026/MiC-0015-DROC-2026%20Servicio%20de%20lavado%20de%20tanques/Doc.%20Comp.%20C.%20A.%200010-2026-DROC.pdf" TargetMode="External"/><Relationship Id="rId6" Type="http://schemas.openxmlformats.org/officeDocument/2006/relationships/hyperlink" Target="https://community.secop.gov.co/Public/Tendering/OpportunityDetail/Index?noticeUID=CO1.NTC.10288935&amp;isFromPublicArea=True&amp;isModal=False" TargetMode="External"/><Relationship Id="rId5" Type="http://schemas.openxmlformats.org/officeDocument/2006/relationships/hyperlink" Target="https://community.secop.gov.co/Public/Tendering/OpportunityDetail/Index?noticeUID=CO1.NTC.10340872&amp;isFromPublicArea=True&amp;isModal=False" TargetMode="External"/><Relationship Id="rId4" Type="http://schemas.openxmlformats.org/officeDocument/2006/relationships/hyperlink" Target="https://community.secop.gov.co/Public/Tendering/OpportunityDetail/Index?noticeUID=CO1.NTC.10310487&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369841&amp;isFromPublicArea=True&amp;isModal=False" TargetMode="External"/><Relationship Id="rId2" Type="http://schemas.openxmlformats.org/officeDocument/2006/relationships/hyperlink" Target="https://community.secop.gov.co/Public/Tendering/OpportunityDetail/Index?noticeUID=CO1.NTC.10369841&amp;isFromPublicArea=True&amp;isModal=False" TargetMode="External"/><Relationship Id="rId1" Type="http://schemas.openxmlformats.org/officeDocument/2006/relationships/hyperlink" Target="https://community.secop.gov.co/Public/Tendering/OpportunityDetail/Index?noticeUID=CO1.NTC.10294949&amp;isFromPublicArea=True&amp;isModal=False" TargetMode="External"/><Relationship Id="rId5" Type="http://schemas.openxmlformats.org/officeDocument/2006/relationships/drawing" Target="../drawings/drawing5.xml"/><Relationship Id="rId4" Type="http://schemas.openxmlformats.org/officeDocument/2006/relationships/hyperlink" Target="https://community.secop.gov.co/Public/Tendering/OpportunityDetail/Index?noticeUID=CO1.NTC.8345857&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442221&amp;isFromPublicArea=True&amp;isModal=False" TargetMode="External"/><Relationship Id="rId13" Type="http://schemas.openxmlformats.org/officeDocument/2006/relationships/hyperlink" Target="https://community.secop.gov.co/Public/Tendering/OpportunityDetail/Index?noticeUID=CO1.NTC.10359015&amp;isFromPublicArea=True&amp;isModal=False" TargetMode="External"/><Relationship Id="rId3" Type="http://schemas.openxmlformats.org/officeDocument/2006/relationships/hyperlink" Target="https://community.secop.gov.co/Public/Tendering/OpportunityDetail/Index?noticeUID=CO1.NTC.10285725&amp;isFromPublicArea=True&amp;isModal=False" TargetMode="External"/><Relationship Id="rId7" Type="http://schemas.openxmlformats.org/officeDocument/2006/relationships/hyperlink" Target="https://community.secop.gov.co/Public/Tendering/OpportunityDetail/Index?noticeUID=CO1.NTC.10429430&amp;isFromPublicArea=True&amp;isModal=False" TargetMode="External"/><Relationship Id="rId12" Type="http://schemas.openxmlformats.org/officeDocument/2006/relationships/hyperlink" Target="https://community.secop.gov.co/Public/Tendering/OpportunityDetail/Index?noticeUID=CO1.NTC.10397008&amp;isFromPublicArea=True&amp;isModal=False" TargetMode="External"/><Relationship Id="rId17" Type="http://schemas.openxmlformats.org/officeDocument/2006/relationships/drawing" Target="../drawings/drawing6.xml"/><Relationship Id="rId2" Type="http://schemas.openxmlformats.org/officeDocument/2006/relationships/hyperlink" Target="https://community.secop.gov.co/Public/Tendering/OpportunityDetail/Index?noticeUID=CO1.NTC.10308435&amp;isFromPublicArea=True&amp;isModal=False" TargetMode="External"/><Relationship Id="rId16" Type="http://schemas.openxmlformats.org/officeDocument/2006/relationships/hyperlink" Target="https://community.secop.gov.co/Public/Tendering/ContractNoticePhases/View?PPI=CO1.PPI.47486723&amp;isFromPublicArea=True&amp;isModal=False" TargetMode="External"/><Relationship Id="rId1" Type="http://schemas.openxmlformats.org/officeDocument/2006/relationships/hyperlink" Target="https://community.secop.gov.co/Public/Tendering/OpportunityDetail/Index?noticeUID=CO1.NTC.10308435&amp;isFromPublicArea=True&amp;isModal=False" TargetMode="External"/><Relationship Id="rId6" Type="http://schemas.openxmlformats.org/officeDocument/2006/relationships/hyperlink" Target="https://community.secop.gov.co/Public/Tendering/OpportunityDetail/Index?noticeUID=CO1.NTC.10366398&amp;isFromPublicArea=True&amp;isModal=False" TargetMode="External"/><Relationship Id="rId11" Type="http://schemas.openxmlformats.org/officeDocument/2006/relationships/hyperlink" Target="https://community.secop.gov.co/Public/Tendering/OpportunityDetail/Index?noticeUID=CO1.NTC.10415801&amp;isFromPublicArea=True&amp;isModal=False" TargetMode="External"/><Relationship Id="rId5" Type="http://schemas.openxmlformats.org/officeDocument/2006/relationships/hyperlink" Target="https://community.secop.gov.co/Public/Tendering/OpportunityDetail/Index?noticeUID=CO1.NTC.10341131&amp;isFromPublicArea=True&amp;isModal=False" TargetMode="External"/><Relationship Id="rId15" Type="http://schemas.openxmlformats.org/officeDocument/2006/relationships/hyperlink" Target="https://operaciones.colombiacompra.gov.co/tienda-virtual-del-estado-colombiano/ordenes-compra/166063" TargetMode="External"/><Relationship Id="rId10" Type="http://schemas.openxmlformats.org/officeDocument/2006/relationships/hyperlink" Target="https://community.secop.gov.co/Public/Tendering/OpportunityDetail/Index?noticeUID=CO1.NTC.10385687&amp;isFromPublicArea=True&amp;isModal=False" TargetMode="External"/><Relationship Id="rId4" Type="http://schemas.openxmlformats.org/officeDocument/2006/relationships/hyperlink" Target="https://community.secop.gov.co/Public/Tendering/OpportunityDetail/Index?noticeUID=CO1.NTC.10324924&amp;isFromPublicArea=True&amp;isModal=False" TargetMode="External"/><Relationship Id="rId9" Type="http://schemas.openxmlformats.org/officeDocument/2006/relationships/hyperlink" Target="https://community.secop.gov.co/Public/Tendering/OpportunityDetail/Index?noticeUID=CO1.NTC.10419709&amp;isFromPublicArea=True&amp;isModal=False" TargetMode="External"/><Relationship Id="rId14" Type="http://schemas.openxmlformats.org/officeDocument/2006/relationships/hyperlink" Target="https://operaciones.colombiacompra.gov.co/tienda-virtual-del-estado-colombiano/ordenes-compra/165852"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65490" TargetMode="External"/><Relationship Id="rId3" Type="http://schemas.openxmlformats.org/officeDocument/2006/relationships/hyperlink" Target="https://community.secop.gov.co/Public/Tendering/OpportunityDetail/Index?noticeUID=CO1.NTC.10388527&amp;isFromPublicArea=True&amp;isModal=False" TargetMode="External"/><Relationship Id="rId7" Type="http://schemas.openxmlformats.org/officeDocument/2006/relationships/hyperlink" Target="https://operaciones.colombiacompra.gov.co/tienda-virtual-del-estado-colombiano/ordenes-compra/165489" TargetMode="External"/><Relationship Id="rId2" Type="http://schemas.openxmlformats.org/officeDocument/2006/relationships/hyperlink" Target="https://community.secop.gov.co/Public/Tendering/OpportunityDetail/Index?noticeUID=CO1.NTC.10377369&amp;isFromPublicArea=True&amp;isModal=False" TargetMode="External"/><Relationship Id="rId1" Type="http://schemas.openxmlformats.org/officeDocument/2006/relationships/hyperlink" Target="https://community.secop.gov.co/Public/Tendering/OpportunityDetail/Index?noticeUID=CO1.NTC.10373657&amp;isFromPublicArea=True&amp;isModal=False" TargetMode="External"/><Relationship Id="rId6" Type="http://schemas.openxmlformats.org/officeDocument/2006/relationships/hyperlink" Target="https://community.secop.gov.co/Public/Tendering/OpportunityDetail/Index?noticeUID=CO1.NTC.10406156&amp;isFromPublicArea=True&amp;isModal=False" TargetMode="External"/><Relationship Id="rId5" Type="http://schemas.openxmlformats.org/officeDocument/2006/relationships/hyperlink" Target="https://community.secop.gov.co/Public/Tendering/OpportunityDetail/Index?noticeUID=CO1.NTC.10405638&amp;isFromPublicArea=True&amp;isModal=False" TargetMode="External"/><Relationship Id="rId4" Type="http://schemas.openxmlformats.org/officeDocument/2006/relationships/hyperlink" Target="https://community.secop.gov.co/Public/Tendering/OpportunityDetail/Index?noticeUID=CO1.NTC.10403537&amp;isFromPublicArea=True&amp;isModal=False"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9901132&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37"/>
  <sheetViews>
    <sheetView tabSelected="1" zoomScale="70" zoomScaleNormal="70" workbookViewId="0">
      <selection activeCell="B16" sqref="B16"/>
    </sheetView>
  </sheetViews>
  <sheetFormatPr baseColWidth="10" defaultColWidth="11.44140625" defaultRowHeight="18" x14ac:dyDescent="0.3"/>
  <cols>
    <col min="1" max="1" width="12.5546875" style="150" customWidth="1"/>
    <col min="2" max="2" width="59.6640625" style="150" customWidth="1"/>
    <col min="3" max="3" width="25" style="150" customWidth="1"/>
    <col min="4" max="4" width="26.109375" style="150" customWidth="1"/>
    <col min="5" max="5" width="50.109375" style="150" customWidth="1"/>
    <col min="6" max="6" width="90.44140625" style="150" customWidth="1"/>
    <col min="7" max="7" width="19.88671875" style="151" customWidth="1"/>
    <col min="8" max="8" width="21.44140625" style="152" customWidth="1"/>
    <col min="9" max="9" width="26.109375" style="152" customWidth="1"/>
    <col min="10" max="10" width="27.5546875" style="153" customWidth="1"/>
    <col min="11" max="11" width="29.109375" style="151" customWidth="1"/>
    <col min="12" max="12" width="25.109375" style="151" customWidth="1"/>
    <col min="13" max="13" width="25.6640625" style="150" customWidth="1"/>
    <col min="14" max="14" width="22.5546875" style="151" customWidth="1"/>
    <col min="15" max="15" width="40.6640625" style="150" customWidth="1"/>
    <col min="16" max="16" width="27.6640625" style="150" customWidth="1"/>
    <col min="17" max="16384" width="11.44140625" style="132"/>
  </cols>
  <sheetData>
    <row r="1" spans="1:16" s="128" customFormat="1" ht="14.4" x14ac:dyDescent="0.3">
      <c r="G1" s="129"/>
      <c r="H1" s="130"/>
      <c r="I1" s="130"/>
      <c r="J1" s="131"/>
      <c r="K1" s="129"/>
      <c r="L1" s="129"/>
      <c r="N1" s="129"/>
    </row>
    <row r="2" spans="1:16" s="128" customFormat="1" ht="15" customHeight="1" x14ac:dyDescent="0.3">
      <c r="B2" s="423" t="s">
        <v>0</v>
      </c>
      <c r="C2" s="423"/>
      <c r="D2" s="423"/>
      <c r="E2" s="423"/>
      <c r="F2" s="423"/>
      <c r="G2" s="423"/>
      <c r="H2" s="423"/>
      <c r="I2" s="423"/>
      <c r="J2" s="423"/>
      <c r="K2" s="423"/>
      <c r="L2" s="423"/>
      <c r="M2" s="423"/>
      <c r="N2" s="423"/>
      <c r="O2" s="423"/>
      <c r="P2" s="423"/>
    </row>
    <row r="3" spans="1:16" s="128" customFormat="1" ht="15" customHeight="1" x14ac:dyDescent="0.3">
      <c r="B3" s="423"/>
      <c r="C3" s="423"/>
      <c r="D3" s="423"/>
      <c r="E3" s="423"/>
      <c r="F3" s="423"/>
      <c r="G3" s="423"/>
      <c r="H3" s="423"/>
      <c r="I3" s="423"/>
      <c r="J3" s="423"/>
      <c r="K3" s="423"/>
      <c r="L3" s="423"/>
      <c r="M3" s="423"/>
      <c r="N3" s="423"/>
      <c r="O3" s="423"/>
      <c r="P3" s="423"/>
    </row>
    <row r="4" spans="1:16" s="128" customFormat="1" ht="15" customHeight="1" x14ac:dyDescent="0.3">
      <c r="B4" s="423"/>
      <c r="C4" s="423"/>
      <c r="D4" s="423"/>
      <c r="E4" s="423"/>
      <c r="F4" s="423"/>
      <c r="G4" s="423"/>
      <c r="H4" s="423"/>
      <c r="I4" s="423"/>
      <c r="J4" s="423"/>
      <c r="K4" s="423"/>
      <c r="L4" s="423"/>
      <c r="M4" s="423"/>
      <c r="N4" s="423"/>
      <c r="O4" s="423"/>
      <c r="P4" s="423"/>
    </row>
    <row r="5" spans="1:16" s="128" customFormat="1" ht="27.75" customHeight="1" x14ac:dyDescent="0.3">
      <c r="B5" s="423"/>
      <c r="C5" s="423"/>
      <c r="D5" s="423"/>
      <c r="E5" s="423"/>
      <c r="F5" s="423"/>
      <c r="G5" s="423"/>
      <c r="H5" s="423"/>
      <c r="I5" s="423"/>
      <c r="J5" s="423"/>
      <c r="K5" s="423"/>
      <c r="L5" s="423"/>
      <c r="M5" s="423"/>
      <c r="N5" s="423"/>
      <c r="O5" s="423"/>
      <c r="P5" s="423"/>
    </row>
    <row r="6" spans="1:16" s="128" customFormat="1" ht="38.25" customHeight="1" x14ac:dyDescent="0.3">
      <c r="B6" s="423"/>
      <c r="C6" s="423"/>
      <c r="D6" s="423"/>
      <c r="E6" s="423"/>
      <c r="F6" s="423"/>
      <c r="G6" s="423"/>
      <c r="H6" s="423"/>
      <c r="I6" s="423"/>
      <c r="J6" s="423"/>
      <c r="K6" s="423"/>
      <c r="L6" s="423"/>
      <c r="M6" s="423"/>
      <c r="N6" s="423"/>
      <c r="O6" s="423"/>
      <c r="P6" s="423"/>
    </row>
    <row r="7" spans="1:16" s="128" customFormat="1" ht="39.75" customHeight="1" x14ac:dyDescent="0.3">
      <c r="B7" s="424" t="s">
        <v>1</v>
      </c>
      <c r="C7" s="424"/>
      <c r="D7" s="424"/>
      <c r="E7" s="424"/>
      <c r="F7" s="424"/>
      <c r="G7" s="424"/>
      <c r="H7" s="424"/>
      <c r="I7" s="424"/>
      <c r="J7" s="424"/>
      <c r="K7" s="424"/>
      <c r="L7" s="424"/>
      <c r="M7" s="424"/>
      <c r="N7" s="424"/>
      <c r="O7" s="424"/>
      <c r="P7" s="424"/>
    </row>
    <row r="8" spans="1:16" s="128" customFormat="1" ht="33.6" x14ac:dyDescent="0.3">
      <c r="B8" s="9" t="s">
        <v>2</v>
      </c>
      <c r="C8" s="420" t="s">
        <v>3</v>
      </c>
      <c r="D8" s="421"/>
      <c r="E8" s="421"/>
      <c r="F8" s="422"/>
      <c r="G8" s="10"/>
      <c r="H8" s="10"/>
      <c r="I8" s="10"/>
      <c r="J8" s="10"/>
      <c r="K8" s="10"/>
      <c r="L8" s="10"/>
      <c r="M8" s="10"/>
      <c r="N8" s="10"/>
      <c r="O8" s="10"/>
      <c r="P8" s="10"/>
    </row>
    <row r="9" spans="1:16" s="128" customFormat="1" ht="33.6" x14ac:dyDescent="0.3">
      <c r="B9" s="12" t="s">
        <v>4</v>
      </c>
      <c r="C9" s="420" t="s">
        <v>5</v>
      </c>
      <c r="D9" s="421"/>
      <c r="E9" s="421"/>
      <c r="F9" s="425"/>
      <c r="G9" s="10"/>
      <c r="H9" s="10"/>
      <c r="I9" s="10"/>
      <c r="J9" s="10"/>
      <c r="K9" s="10"/>
      <c r="L9" s="10"/>
      <c r="M9" s="10"/>
      <c r="N9" s="10"/>
      <c r="O9" s="10"/>
      <c r="P9" s="10"/>
    </row>
    <row r="10" spans="1:16" s="128" customFormat="1" ht="33.6" x14ac:dyDescent="0.3">
      <c r="B10" s="12" t="s">
        <v>6</v>
      </c>
      <c r="C10" s="420" t="s">
        <v>7</v>
      </c>
      <c r="D10" s="421"/>
      <c r="E10" s="421"/>
      <c r="F10" s="425"/>
      <c r="G10" s="10"/>
      <c r="H10" s="10"/>
      <c r="I10" s="10"/>
      <c r="J10" s="10"/>
      <c r="K10" s="10"/>
      <c r="L10" s="10"/>
      <c r="M10" s="10"/>
      <c r="N10" s="10"/>
      <c r="O10" s="10"/>
      <c r="P10" s="10"/>
    </row>
    <row r="11" spans="1:16" s="128" customFormat="1" ht="33.6" x14ac:dyDescent="0.3">
      <c r="B11" s="12" t="s">
        <v>8</v>
      </c>
      <c r="C11" s="420" t="s">
        <v>549</v>
      </c>
      <c r="D11" s="421"/>
      <c r="E11" s="421"/>
      <c r="F11" s="422"/>
      <c r="G11" s="10"/>
      <c r="H11" s="10"/>
      <c r="I11" s="10"/>
      <c r="J11" s="10"/>
      <c r="K11" s="10"/>
      <c r="L11" s="10"/>
      <c r="M11" s="10"/>
      <c r="N11" s="10"/>
      <c r="O11" s="10"/>
      <c r="P11" s="10"/>
    </row>
    <row r="12" spans="1:16" s="128" customFormat="1" ht="30.75" customHeight="1" x14ac:dyDescent="0.3">
      <c r="B12" s="12" t="s">
        <v>9</v>
      </c>
      <c r="C12" s="420" t="s">
        <v>10</v>
      </c>
      <c r="D12" s="421"/>
      <c r="E12" s="421"/>
      <c r="F12" s="422"/>
      <c r="G12" s="129"/>
      <c r="H12" s="130"/>
      <c r="I12" s="130"/>
      <c r="J12" s="131"/>
      <c r="K12" s="129"/>
      <c r="L12" s="129"/>
      <c r="N12" s="129"/>
    </row>
    <row r="13" spans="1:16" s="128" customFormat="1" ht="14.4" x14ac:dyDescent="0.3">
      <c r="G13" s="129"/>
      <c r="H13" s="130"/>
      <c r="I13" s="130"/>
      <c r="J13" s="131"/>
      <c r="K13" s="129"/>
      <c r="L13" s="129"/>
      <c r="N13" s="129"/>
    </row>
    <row r="14" spans="1:16" ht="104.4" x14ac:dyDescent="0.3">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ht="41.4" x14ac:dyDescent="0.3">
      <c r="A15" s="125">
        <v>1</v>
      </c>
      <c r="B15" s="125" t="s">
        <v>26</v>
      </c>
      <c r="C15" s="125" t="s">
        <v>27</v>
      </c>
      <c r="D15" s="125" t="s">
        <v>28</v>
      </c>
      <c r="E15" s="125" t="s">
        <v>29</v>
      </c>
      <c r="F15" s="125" t="s">
        <v>30</v>
      </c>
      <c r="G15" s="126">
        <v>5324240331.46</v>
      </c>
      <c r="H15" s="133">
        <v>45597</v>
      </c>
      <c r="I15" s="133">
        <v>46276</v>
      </c>
      <c r="J15" s="134">
        <v>1</v>
      </c>
      <c r="K15" s="135" t="s">
        <v>31</v>
      </c>
      <c r="L15" s="125" t="s">
        <v>32</v>
      </c>
      <c r="M15" s="125">
        <v>1</v>
      </c>
      <c r="N15" s="126">
        <v>0</v>
      </c>
      <c r="O15" s="23" t="s">
        <v>33</v>
      </c>
      <c r="P15" s="125" t="s">
        <v>34</v>
      </c>
    </row>
    <row r="16" spans="1:16" ht="41.4" x14ac:dyDescent="0.3">
      <c r="A16" s="125">
        <v>2</v>
      </c>
      <c r="B16" s="125" t="s">
        <v>35</v>
      </c>
      <c r="C16" s="125" t="s">
        <v>36</v>
      </c>
      <c r="D16" s="125" t="s">
        <v>37</v>
      </c>
      <c r="E16" s="125" t="s">
        <v>38</v>
      </c>
      <c r="F16" s="125" t="s">
        <v>39</v>
      </c>
      <c r="G16" s="136">
        <v>48790000</v>
      </c>
      <c r="H16" s="133">
        <v>45239</v>
      </c>
      <c r="I16" s="133">
        <v>45291</v>
      </c>
      <c r="J16" s="134">
        <v>1</v>
      </c>
      <c r="K16" s="135" t="s">
        <v>31</v>
      </c>
      <c r="L16" s="136">
        <v>48790000</v>
      </c>
      <c r="M16" s="125" t="s">
        <v>40</v>
      </c>
      <c r="N16" s="126">
        <v>0</v>
      </c>
      <c r="O16" s="23" t="s">
        <v>41</v>
      </c>
      <c r="P16" s="125" t="s">
        <v>42</v>
      </c>
    </row>
    <row r="17" spans="1:16" ht="96" customHeight="1" x14ac:dyDescent="0.3">
      <c r="A17" s="125">
        <v>3</v>
      </c>
      <c r="B17" s="135" t="s">
        <v>43</v>
      </c>
      <c r="C17" s="137" t="s">
        <v>44</v>
      </c>
      <c r="D17" s="125" t="s">
        <v>44</v>
      </c>
      <c r="E17" s="125" t="s">
        <v>45</v>
      </c>
      <c r="F17" s="135" t="s">
        <v>46</v>
      </c>
      <c r="G17" s="138">
        <v>8634182.1799999997</v>
      </c>
      <c r="H17" s="133">
        <v>45252</v>
      </c>
      <c r="I17" s="133">
        <v>46329</v>
      </c>
      <c r="J17" s="125" t="s">
        <v>31</v>
      </c>
      <c r="K17" s="125">
        <v>0</v>
      </c>
      <c r="L17" s="126">
        <v>0</v>
      </c>
      <c r="M17" s="125">
        <v>1</v>
      </c>
      <c r="N17" s="138">
        <v>2211397</v>
      </c>
      <c r="O17" s="23" t="s">
        <v>47</v>
      </c>
      <c r="P17" s="125" t="s">
        <v>48</v>
      </c>
    </row>
    <row r="18" spans="1:16" ht="41.4" x14ac:dyDescent="0.3">
      <c r="A18" s="125">
        <v>4</v>
      </c>
      <c r="B18" s="125" t="s">
        <v>26</v>
      </c>
      <c r="C18" s="125" t="s">
        <v>49</v>
      </c>
      <c r="D18" s="125" t="s">
        <v>50</v>
      </c>
      <c r="E18" s="125" t="s">
        <v>51</v>
      </c>
      <c r="F18" s="125" t="s">
        <v>52</v>
      </c>
      <c r="G18" s="136">
        <v>50357517</v>
      </c>
      <c r="H18" s="133">
        <v>46045</v>
      </c>
      <c r="I18" s="133">
        <v>46265</v>
      </c>
      <c r="J18" s="139">
        <v>0.75800000000000001</v>
      </c>
      <c r="K18" s="135">
        <v>0</v>
      </c>
      <c r="L18" s="138">
        <v>38170538</v>
      </c>
      <c r="M18" s="125" t="s">
        <v>40</v>
      </c>
      <c r="N18" s="126">
        <v>0</v>
      </c>
      <c r="O18" s="23" t="s">
        <v>53</v>
      </c>
      <c r="P18" s="125" t="s">
        <v>54</v>
      </c>
    </row>
    <row r="19" spans="1:16" ht="41.4" x14ac:dyDescent="0.3">
      <c r="A19" s="125">
        <v>5</v>
      </c>
      <c r="B19" s="125" t="s">
        <v>55</v>
      </c>
      <c r="C19" s="125" t="s">
        <v>56</v>
      </c>
      <c r="D19" s="126" t="s">
        <v>31</v>
      </c>
      <c r="E19" s="126" t="s">
        <v>31</v>
      </c>
      <c r="F19" s="125" t="s">
        <v>57</v>
      </c>
      <c r="G19" s="136">
        <v>1885855750</v>
      </c>
      <c r="H19" s="126" t="s">
        <v>31</v>
      </c>
      <c r="I19" s="126" t="s">
        <v>31</v>
      </c>
      <c r="J19" s="125" t="s">
        <v>31</v>
      </c>
      <c r="K19" s="126">
        <v>0</v>
      </c>
      <c r="L19" s="126">
        <v>0</v>
      </c>
      <c r="M19" s="125" t="s">
        <v>40</v>
      </c>
      <c r="N19" s="126">
        <v>0</v>
      </c>
      <c r="O19" s="23" t="s">
        <v>58</v>
      </c>
      <c r="P19" s="125" t="s">
        <v>59</v>
      </c>
    </row>
    <row r="20" spans="1:16" ht="41.4" x14ac:dyDescent="0.3">
      <c r="A20" s="125">
        <v>6</v>
      </c>
      <c r="B20" s="125" t="s">
        <v>35</v>
      </c>
      <c r="C20" s="125" t="s">
        <v>60</v>
      </c>
      <c r="D20" s="126" t="s">
        <v>31</v>
      </c>
      <c r="E20" s="126" t="s">
        <v>31</v>
      </c>
      <c r="F20" s="125" t="s">
        <v>61</v>
      </c>
      <c r="G20" s="136">
        <v>29084796</v>
      </c>
      <c r="H20" s="126" t="s">
        <v>31</v>
      </c>
      <c r="I20" s="126" t="s">
        <v>31</v>
      </c>
      <c r="J20" s="140" t="s">
        <v>31</v>
      </c>
      <c r="K20" s="126">
        <v>0</v>
      </c>
      <c r="L20" s="126">
        <v>0</v>
      </c>
      <c r="M20" s="125" t="s">
        <v>40</v>
      </c>
      <c r="N20" s="126">
        <v>0</v>
      </c>
      <c r="O20" s="23" t="s">
        <v>62</v>
      </c>
      <c r="P20" s="125" t="s">
        <v>59</v>
      </c>
    </row>
    <row r="21" spans="1:16" ht="41.4" x14ac:dyDescent="0.3">
      <c r="A21" s="125">
        <v>7</v>
      </c>
      <c r="B21" s="125" t="s">
        <v>63</v>
      </c>
      <c r="C21" s="125" t="s">
        <v>64</v>
      </c>
      <c r="D21" s="125" t="s">
        <v>65</v>
      </c>
      <c r="E21" s="125" t="s">
        <v>66</v>
      </c>
      <c r="F21" s="125" t="s">
        <v>67</v>
      </c>
      <c r="G21" s="136">
        <v>1239747909</v>
      </c>
      <c r="H21" s="133">
        <v>46020</v>
      </c>
      <c r="I21" s="141">
        <v>46230</v>
      </c>
      <c r="J21" s="142">
        <v>0.14299999999999999</v>
      </c>
      <c r="K21" s="125" t="s">
        <v>68</v>
      </c>
      <c r="L21" s="138">
        <v>1062494518</v>
      </c>
      <c r="M21" s="125">
        <v>1</v>
      </c>
      <c r="N21" s="126">
        <v>0</v>
      </c>
      <c r="O21" s="23" t="s">
        <v>69</v>
      </c>
      <c r="P21" s="125" t="s">
        <v>34</v>
      </c>
    </row>
    <row r="22" spans="1:16" ht="41.4" x14ac:dyDescent="0.3">
      <c r="A22" s="125">
        <v>8</v>
      </c>
      <c r="B22" s="125" t="s">
        <v>70</v>
      </c>
      <c r="C22" s="125" t="s">
        <v>71</v>
      </c>
      <c r="D22" s="125" t="s">
        <v>72</v>
      </c>
      <c r="E22" s="125" t="s">
        <v>73</v>
      </c>
      <c r="F22" s="125" t="s">
        <v>74</v>
      </c>
      <c r="G22" s="136">
        <v>270319792</v>
      </c>
      <c r="H22" s="133">
        <v>46021</v>
      </c>
      <c r="I22" s="141">
        <v>46223</v>
      </c>
      <c r="J22" s="139">
        <v>0.25219999999999998</v>
      </c>
      <c r="K22" s="135">
        <v>0</v>
      </c>
      <c r="L22" s="136">
        <v>270319792</v>
      </c>
      <c r="M22" s="125">
        <v>1</v>
      </c>
      <c r="N22" s="126">
        <v>0</v>
      </c>
      <c r="O22" s="23" t="s">
        <v>75</v>
      </c>
      <c r="P22" s="125" t="s">
        <v>34</v>
      </c>
    </row>
    <row r="23" spans="1:16" ht="41.4" x14ac:dyDescent="0.3">
      <c r="A23" s="125">
        <v>9</v>
      </c>
      <c r="B23" s="125" t="s">
        <v>55</v>
      </c>
      <c r="C23" s="125" t="s">
        <v>76</v>
      </c>
      <c r="D23" s="126" t="s">
        <v>31</v>
      </c>
      <c r="E23" s="125" t="s">
        <v>77</v>
      </c>
      <c r="F23" s="125" t="s">
        <v>78</v>
      </c>
      <c r="G23" s="125" t="s">
        <v>79</v>
      </c>
      <c r="H23" s="126" t="s">
        <v>31</v>
      </c>
      <c r="I23" s="126" t="s">
        <v>31</v>
      </c>
      <c r="J23" s="140" t="s">
        <v>31</v>
      </c>
      <c r="K23" s="126">
        <v>0</v>
      </c>
      <c r="L23" s="126">
        <v>0</v>
      </c>
      <c r="M23" s="125" t="s">
        <v>40</v>
      </c>
      <c r="N23" s="126">
        <v>0</v>
      </c>
      <c r="O23" s="23" t="s">
        <v>80</v>
      </c>
      <c r="P23" s="125" t="s">
        <v>59</v>
      </c>
    </row>
    <row r="24" spans="1:16" ht="41.4" x14ac:dyDescent="0.3">
      <c r="A24" s="125">
        <v>10</v>
      </c>
      <c r="B24" s="125" t="s">
        <v>26</v>
      </c>
      <c r="C24" s="125" t="s">
        <v>81</v>
      </c>
      <c r="D24" s="125" t="s">
        <v>82</v>
      </c>
      <c r="E24" s="125" t="s">
        <v>83</v>
      </c>
      <c r="F24" s="125" t="s">
        <v>84</v>
      </c>
      <c r="G24" s="136">
        <v>17074066861</v>
      </c>
      <c r="H24" s="133">
        <v>45717</v>
      </c>
      <c r="I24" s="141">
        <v>46234</v>
      </c>
      <c r="J24" s="139">
        <v>0.76359999999999995</v>
      </c>
      <c r="K24" s="138">
        <v>13036958312</v>
      </c>
      <c r="L24" s="138">
        <v>4037108549</v>
      </c>
      <c r="M24" s="125">
        <v>1</v>
      </c>
      <c r="N24" s="126">
        <v>0</v>
      </c>
      <c r="O24" s="23" t="s">
        <v>85</v>
      </c>
      <c r="P24" s="125" t="s">
        <v>34</v>
      </c>
    </row>
    <row r="25" spans="1:16" ht="41.4" x14ac:dyDescent="0.3">
      <c r="A25" s="125">
        <v>11</v>
      </c>
      <c r="B25" s="125" t="s">
        <v>55</v>
      </c>
      <c r="C25" s="125" t="s">
        <v>86</v>
      </c>
      <c r="D25" s="126" t="s">
        <v>31</v>
      </c>
      <c r="E25" s="126" t="s">
        <v>31</v>
      </c>
      <c r="F25" s="125" t="s">
        <v>87</v>
      </c>
      <c r="G25" s="136">
        <v>1268389897</v>
      </c>
      <c r="H25" s="126" t="s">
        <v>31</v>
      </c>
      <c r="I25" s="126" t="s">
        <v>31</v>
      </c>
      <c r="J25" s="140" t="s">
        <v>31</v>
      </c>
      <c r="K25" s="126">
        <v>0</v>
      </c>
      <c r="L25" s="126">
        <v>0</v>
      </c>
      <c r="M25" s="125" t="s">
        <v>40</v>
      </c>
      <c r="N25" s="126">
        <v>0</v>
      </c>
      <c r="O25" s="23" t="s">
        <v>88</v>
      </c>
      <c r="P25" s="125" t="s">
        <v>59</v>
      </c>
    </row>
    <row r="26" spans="1:16" ht="41.4" x14ac:dyDescent="0.3">
      <c r="A26" s="125">
        <v>12</v>
      </c>
      <c r="B26" s="125" t="s">
        <v>63</v>
      </c>
      <c r="C26" s="125" t="s">
        <v>64</v>
      </c>
      <c r="D26" s="125" t="s">
        <v>89</v>
      </c>
      <c r="E26" s="125" t="s">
        <v>90</v>
      </c>
      <c r="F26" s="125" t="s">
        <v>91</v>
      </c>
      <c r="G26" s="136">
        <v>1252531960</v>
      </c>
      <c r="H26" s="125" t="s">
        <v>92</v>
      </c>
      <c r="I26" s="133">
        <v>46265</v>
      </c>
      <c r="J26" s="140">
        <v>0</v>
      </c>
      <c r="K26" s="126">
        <v>0</v>
      </c>
      <c r="L26" s="136">
        <v>1252531960</v>
      </c>
      <c r="M26" s="125">
        <v>1</v>
      </c>
      <c r="N26" s="138">
        <v>356000000</v>
      </c>
      <c r="O26" s="23" t="s">
        <v>69</v>
      </c>
      <c r="P26" s="125" t="s">
        <v>93</v>
      </c>
    </row>
    <row r="27" spans="1:16" ht="41.4" x14ac:dyDescent="0.3">
      <c r="A27" s="125">
        <v>13</v>
      </c>
      <c r="B27" s="125" t="s">
        <v>94</v>
      </c>
      <c r="C27" s="125" t="s">
        <v>64</v>
      </c>
      <c r="D27" s="125" t="s">
        <v>89</v>
      </c>
      <c r="E27" s="125" t="s">
        <v>90</v>
      </c>
      <c r="F27" s="125" t="s">
        <v>91</v>
      </c>
      <c r="G27" s="136">
        <v>1252531960</v>
      </c>
      <c r="H27" s="125" t="s">
        <v>92</v>
      </c>
      <c r="I27" s="133">
        <v>46265</v>
      </c>
      <c r="J27" s="140">
        <v>0</v>
      </c>
      <c r="K27" s="126">
        <v>0</v>
      </c>
      <c r="L27" s="126">
        <v>0</v>
      </c>
      <c r="M27" s="125">
        <v>1</v>
      </c>
      <c r="N27" s="126">
        <v>0</v>
      </c>
      <c r="O27" s="23" t="s">
        <v>69</v>
      </c>
      <c r="P27" s="125" t="s">
        <v>34</v>
      </c>
    </row>
    <row r="28" spans="1:16" ht="41.4" x14ac:dyDescent="0.3">
      <c r="A28" s="125">
        <v>14</v>
      </c>
      <c r="B28" s="125" t="s">
        <v>94</v>
      </c>
      <c r="C28" s="125" t="s">
        <v>95</v>
      </c>
      <c r="D28" s="125" t="s">
        <v>96</v>
      </c>
      <c r="E28" s="125" t="s">
        <v>97</v>
      </c>
      <c r="F28" s="125" t="s">
        <v>98</v>
      </c>
      <c r="G28" s="136">
        <v>1205592311</v>
      </c>
      <c r="H28" s="125" t="s">
        <v>99</v>
      </c>
      <c r="I28" s="141">
        <v>46223</v>
      </c>
      <c r="J28" s="140">
        <v>0</v>
      </c>
      <c r="K28" s="126">
        <v>0</v>
      </c>
      <c r="L28" s="136">
        <v>1205592311</v>
      </c>
      <c r="M28" s="125" t="s">
        <v>40</v>
      </c>
      <c r="N28" s="126">
        <v>0</v>
      </c>
      <c r="O28" s="23" t="s">
        <v>69</v>
      </c>
      <c r="P28" s="125" t="s">
        <v>34</v>
      </c>
    </row>
    <row r="29" spans="1:16" ht="57.6" x14ac:dyDescent="0.3">
      <c r="A29" s="125">
        <v>15</v>
      </c>
      <c r="B29" s="125" t="s">
        <v>94</v>
      </c>
      <c r="C29" s="125" t="s">
        <v>64</v>
      </c>
      <c r="D29" s="125" t="s">
        <v>100</v>
      </c>
      <c r="E29" s="125" t="s">
        <v>101</v>
      </c>
      <c r="F29" s="125" t="s">
        <v>102</v>
      </c>
      <c r="G29" s="136">
        <v>542961844</v>
      </c>
      <c r="H29" s="133">
        <v>46021</v>
      </c>
      <c r="I29" s="141">
        <v>46234</v>
      </c>
      <c r="J29" s="140">
        <v>0</v>
      </c>
      <c r="K29" s="126">
        <v>0</v>
      </c>
      <c r="L29" s="138">
        <v>542961844</v>
      </c>
      <c r="M29" s="125">
        <v>1</v>
      </c>
      <c r="N29" s="126">
        <v>0</v>
      </c>
      <c r="O29" s="445" t="s">
        <v>69</v>
      </c>
      <c r="P29" s="125" t="s">
        <v>34</v>
      </c>
    </row>
    <row r="30" spans="1:16" ht="41.4" x14ac:dyDescent="0.3">
      <c r="A30" s="125">
        <v>16</v>
      </c>
      <c r="B30" s="125" t="s">
        <v>35</v>
      </c>
      <c r="C30" s="125" t="s">
        <v>103</v>
      </c>
      <c r="D30" s="125" t="s">
        <v>104</v>
      </c>
      <c r="E30" s="125" t="s">
        <v>104</v>
      </c>
      <c r="F30" s="125" t="s">
        <v>105</v>
      </c>
      <c r="G30" s="143">
        <v>65843984</v>
      </c>
      <c r="H30" s="126" t="s">
        <v>31</v>
      </c>
      <c r="I30" s="140" t="s">
        <v>31</v>
      </c>
      <c r="J30" s="126">
        <v>0</v>
      </c>
      <c r="K30" s="126">
        <v>0</v>
      </c>
      <c r="L30" s="125" t="s">
        <v>40</v>
      </c>
      <c r="M30" s="126">
        <v>0</v>
      </c>
      <c r="N30" s="126">
        <v>0</v>
      </c>
      <c r="O30" s="23" t="s">
        <v>106</v>
      </c>
      <c r="P30" s="125" t="s">
        <v>107</v>
      </c>
    </row>
    <row r="31" spans="1:16" ht="41.4" x14ac:dyDescent="0.3">
      <c r="A31" s="125">
        <v>17</v>
      </c>
      <c r="B31" s="125" t="s">
        <v>55</v>
      </c>
      <c r="C31" s="125" t="s">
        <v>108</v>
      </c>
      <c r="D31" s="125" t="s">
        <v>109</v>
      </c>
      <c r="E31" s="125" t="s">
        <v>110</v>
      </c>
      <c r="F31" s="125" t="s">
        <v>111</v>
      </c>
      <c r="G31" s="143">
        <v>355497334</v>
      </c>
      <c r="H31" s="144">
        <v>46199</v>
      </c>
      <c r="I31" s="145">
        <v>46371</v>
      </c>
      <c r="J31" s="126">
        <v>0</v>
      </c>
      <c r="K31" s="126"/>
      <c r="L31" s="146" t="s">
        <v>112</v>
      </c>
      <c r="M31" s="126">
        <v>0</v>
      </c>
      <c r="N31" s="126">
        <v>0</v>
      </c>
      <c r="O31" s="23" t="s">
        <v>113</v>
      </c>
      <c r="P31" s="125" t="s">
        <v>59</v>
      </c>
    </row>
    <row r="32" spans="1:16" x14ac:dyDescent="0.3">
      <c r="A32" s="125">
        <v>18</v>
      </c>
      <c r="B32" s="125" t="s">
        <v>55</v>
      </c>
      <c r="C32" s="125" t="s">
        <v>114</v>
      </c>
      <c r="D32" s="126" t="s">
        <v>31</v>
      </c>
      <c r="E32" s="126" t="s">
        <v>31</v>
      </c>
      <c r="F32" s="125" t="s">
        <v>115</v>
      </c>
      <c r="G32" s="147">
        <v>1381960883</v>
      </c>
      <c r="H32" s="126" t="s">
        <v>31</v>
      </c>
      <c r="I32" s="140" t="s">
        <v>31</v>
      </c>
      <c r="J32" s="126">
        <v>0</v>
      </c>
      <c r="K32" s="126">
        <v>0</v>
      </c>
      <c r="L32" s="125" t="s">
        <v>40</v>
      </c>
      <c r="M32" s="126">
        <v>0</v>
      </c>
      <c r="N32" s="126">
        <v>0</v>
      </c>
      <c r="O32" s="23" t="s">
        <v>116</v>
      </c>
      <c r="P32" s="125" t="s">
        <v>59</v>
      </c>
    </row>
    <row r="33" spans="1:16" ht="41.4" x14ac:dyDescent="0.3">
      <c r="A33" s="125">
        <v>19</v>
      </c>
      <c r="B33" s="125" t="s">
        <v>94</v>
      </c>
      <c r="C33" s="125" t="s">
        <v>64</v>
      </c>
      <c r="D33" s="125" t="s">
        <v>65</v>
      </c>
      <c r="E33" s="125" t="s">
        <v>117</v>
      </c>
      <c r="F33" s="125" t="s">
        <v>67</v>
      </c>
      <c r="G33" s="143">
        <v>1239747909</v>
      </c>
      <c r="H33" s="146" t="s">
        <v>118</v>
      </c>
      <c r="I33" s="144">
        <v>46230</v>
      </c>
      <c r="J33" s="148">
        <v>0.14299999999999999</v>
      </c>
      <c r="K33" s="149">
        <v>177253391</v>
      </c>
      <c r="L33" s="149">
        <v>1062494518</v>
      </c>
      <c r="M33" s="125">
        <v>1</v>
      </c>
      <c r="N33" s="126">
        <v>0</v>
      </c>
      <c r="O33" s="23" t="s">
        <v>119</v>
      </c>
      <c r="P33" s="125" t="s">
        <v>34</v>
      </c>
    </row>
    <row r="34" spans="1:16" ht="41.4" x14ac:dyDescent="0.3">
      <c r="A34" s="125">
        <v>20</v>
      </c>
      <c r="B34" s="125" t="s">
        <v>55</v>
      </c>
      <c r="C34" s="146" t="s">
        <v>120</v>
      </c>
      <c r="D34" s="125" t="s">
        <v>121</v>
      </c>
      <c r="E34" s="125" t="s">
        <v>122</v>
      </c>
      <c r="F34" s="125" t="s">
        <v>123</v>
      </c>
      <c r="G34" s="146" t="s">
        <v>124</v>
      </c>
      <c r="H34" s="145">
        <v>45950</v>
      </c>
      <c r="I34" s="145">
        <v>46265</v>
      </c>
      <c r="J34" s="125">
        <v>0</v>
      </c>
      <c r="K34" s="125">
        <v>0</v>
      </c>
      <c r="L34" s="149">
        <v>25718812</v>
      </c>
      <c r="M34" s="125">
        <v>1</v>
      </c>
      <c r="N34" s="126">
        <v>0</v>
      </c>
      <c r="O34" s="23" t="s">
        <v>125</v>
      </c>
      <c r="P34" s="125" t="s">
        <v>34</v>
      </c>
    </row>
    <row r="35" spans="1:16" ht="41.4" x14ac:dyDescent="0.3">
      <c r="A35" s="127">
        <v>21</v>
      </c>
      <c r="B35" s="125" t="s">
        <v>70</v>
      </c>
      <c r="C35" s="146" t="s">
        <v>71</v>
      </c>
      <c r="D35" s="146" t="s">
        <v>126</v>
      </c>
      <c r="E35" s="125" t="s">
        <v>127</v>
      </c>
      <c r="F35" s="146" t="s">
        <v>128</v>
      </c>
      <c r="G35" s="143">
        <v>209041278</v>
      </c>
      <c r="H35" s="145">
        <v>46021</v>
      </c>
      <c r="I35" s="145">
        <v>46263</v>
      </c>
      <c r="J35" s="140">
        <v>0</v>
      </c>
      <c r="K35" s="126">
        <v>0</v>
      </c>
      <c r="L35" s="143">
        <v>209041278</v>
      </c>
      <c r="M35" s="125">
        <v>1</v>
      </c>
      <c r="N35" s="143">
        <v>77339676</v>
      </c>
      <c r="O35" s="23" t="s">
        <v>75</v>
      </c>
      <c r="P35" s="125" t="s">
        <v>48</v>
      </c>
    </row>
    <row r="36" spans="1:16" ht="57.6" x14ac:dyDescent="0.3">
      <c r="A36" s="127">
        <v>22</v>
      </c>
      <c r="B36" s="125" t="s">
        <v>55</v>
      </c>
      <c r="C36" s="146" t="s">
        <v>129</v>
      </c>
      <c r="D36" s="126" t="s">
        <v>31</v>
      </c>
      <c r="E36" s="126" t="s">
        <v>31</v>
      </c>
      <c r="F36" s="146" t="s">
        <v>130</v>
      </c>
      <c r="G36" s="146" t="s">
        <v>131</v>
      </c>
      <c r="H36" s="126" t="s">
        <v>31</v>
      </c>
      <c r="I36" s="140" t="s">
        <v>31</v>
      </c>
      <c r="J36" s="126">
        <v>0</v>
      </c>
      <c r="K36" s="126">
        <v>0</v>
      </c>
      <c r="L36" s="125" t="s">
        <v>40</v>
      </c>
      <c r="M36" s="126">
        <v>0</v>
      </c>
      <c r="N36" s="126">
        <v>0</v>
      </c>
      <c r="O36" s="445" t="s">
        <v>132</v>
      </c>
      <c r="P36" s="125" t="s">
        <v>59</v>
      </c>
    </row>
    <row r="37" spans="1:16" ht="41.4" x14ac:dyDescent="0.3">
      <c r="A37" s="127">
        <v>23</v>
      </c>
      <c r="B37" s="125" t="s">
        <v>55</v>
      </c>
      <c r="C37" s="146" t="s">
        <v>133</v>
      </c>
      <c r="D37" s="126" t="s">
        <v>31</v>
      </c>
      <c r="E37" s="126" t="s">
        <v>31</v>
      </c>
      <c r="F37" s="146" t="s">
        <v>134</v>
      </c>
      <c r="G37" s="149">
        <v>2723113717</v>
      </c>
      <c r="H37" s="126" t="s">
        <v>31</v>
      </c>
      <c r="I37" s="140" t="s">
        <v>31</v>
      </c>
      <c r="J37" s="126">
        <v>0</v>
      </c>
      <c r="K37" s="126">
        <v>0</v>
      </c>
      <c r="L37" s="125" t="s">
        <v>40</v>
      </c>
      <c r="M37" s="126">
        <v>0</v>
      </c>
      <c r="N37" s="126">
        <v>0</v>
      </c>
      <c r="O37" s="23" t="s">
        <v>135</v>
      </c>
      <c r="P37" s="125" t="s">
        <v>59</v>
      </c>
    </row>
  </sheetData>
  <mergeCells count="7">
    <mergeCell ref="C12:F12"/>
    <mergeCell ref="B2:P6"/>
    <mergeCell ref="B7:P7"/>
    <mergeCell ref="C8:F8"/>
    <mergeCell ref="C9:F9"/>
    <mergeCell ref="C10:F10"/>
    <mergeCell ref="C11:F11"/>
  </mergeCells>
  <dataValidations count="2">
    <dataValidation type="list" allowBlank="1" showInputMessage="1" showErrorMessage="1" sqref="M1:M6 P8:P1048576 B14:B37 M8:M29 L30 L32 M33:M35 L36:L37 M38:M1048576" xr:uid="{5A5EB7A1-D677-412D-AF8E-0F4C00C14C64}">
      <formula1>#REF!</formula1>
    </dataValidation>
    <dataValidation type="list" allowBlank="1" showInputMessage="1" showErrorMessage="1" sqref="P1:P6" xr:uid="{BBD22599-AC25-4834-A6D3-88F8009188E9}">
      <formula1>$A$16:$A$25</formula1>
    </dataValidation>
  </dataValidations>
  <hyperlinks>
    <hyperlink ref="O27" r:id="rId1" xr:uid="{54D38EC6-9A19-4CFD-B7B6-E6FF01BCB433}"/>
    <hyperlink ref="O15" r:id="rId2" display="https://community.secop.gov.co/Public/Tendering/ContractNoticePhases/View?PPI=CO1.PPI.39450053&amp;isFromPublicArea=True&amp;isModal=False" xr:uid="{49CA41E1-26B0-486C-BF06-74EC84A19CF7}"/>
    <hyperlink ref="O17" r:id="rId3" xr:uid="{BBE64352-3A38-4EFC-A9DA-6613B1DD31CD}"/>
    <hyperlink ref="O28" r:id="rId4" xr:uid="{BC5374D6-0F22-4BB8-BECF-DCE8E3885C07}"/>
    <hyperlink ref="F30" r:id="rId5" xr:uid="{9C032519-EA40-45AB-A72F-DB6195F3143C}"/>
    <hyperlink ref="F32" r:id="rId6" xr:uid="{AAA8B0D2-737C-460F-8C82-43DD4C8E8476}"/>
    <hyperlink ref="O30" r:id="rId7" xr:uid="{69F97EFD-F618-4EC4-B3E5-E2C0F67440E6}"/>
    <hyperlink ref="O31" r:id="rId8" xr:uid="{F936C1AE-03BF-40F3-ADE7-A32788190559}"/>
    <hyperlink ref="O32" r:id="rId9" xr:uid="{8B87A6F4-FD4F-432C-B1F1-E4407BE94716}"/>
    <hyperlink ref="O33" r:id="rId10" xr:uid="{893F37D2-EA83-4F18-8F69-4AADEEC5E375}"/>
    <hyperlink ref="O34" r:id="rId11" xr:uid="{ECFC63D9-7BD9-4FD2-A7AC-2B436A83B07C}"/>
    <hyperlink ref="O29" r:id="rId12" xr:uid="{FE1F8164-0960-4D41-8102-1B0D56AC1011}"/>
    <hyperlink ref="O36" r:id="rId13" xr:uid="{44C7AF1B-DD49-4A54-A55B-29B74573B222}"/>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46"/>
  <sheetViews>
    <sheetView topLeftCell="A4" zoomScale="80" zoomScaleNormal="80" workbookViewId="0">
      <selection activeCell="B14" sqref="B14"/>
    </sheetView>
  </sheetViews>
  <sheetFormatPr baseColWidth="10" defaultColWidth="11.44140625" defaultRowHeight="18" x14ac:dyDescent="0.35"/>
  <cols>
    <col min="1" max="1" width="11.44140625" style="2" customWidth="1"/>
    <col min="2" max="2" width="59.6640625" style="2" customWidth="1"/>
    <col min="3" max="3" width="25" style="2" customWidth="1"/>
    <col min="4" max="4" width="26.109375" style="2" customWidth="1"/>
    <col min="5" max="5" width="51.109375" style="2" bestFit="1" customWidth="1"/>
    <col min="6" max="6" width="52.88671875" style="2" customWidth="1"/>
    <col min="7" max="7" width="27.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31" t="s">
        <v>136</v>
      </c>
      <c r="C2" s="431"/>
      <c r="D2" s="431"/>
      <c r="E2" s="431"/>
      <c r="F2" s="431"/>
      <c r="G2" s="431"/>
      <c r="H2" s="431"/>
      <c r="I2" s="431"/>
      <c r="J2" s="431"/>
      <c r="K2" s="431"/>
      <c r="L2" s="431"/>
      <c r="M2" s="431"/>
      <c r="N2" s="431"/>
      <c r="O2" s="431"/>
      <c r="P2" s="431"/>
    </row>
    <row r="3" spans="1:16" s="1" customFormat="1" ht="15" customHeight="1" x14ac:dyDescent="0.3">
      <c r="B3" s="431"/>
      <c r="C3" s="431"/>
      <c r="D3" s="431"/>
      <c r="E3" s="431"/>
      <c r="F3" s="431"/>
      <c r="G3" s="431"/>
      <c r="H3" s="431"/>
      <c r="I3" s="431"/>
      <c r="J3" s="431"/>
      <c r="K3" s="431"/>
      <c r="L3" s="431"/>
      <c r="M3" s="431"/>
      <c r="N3" s="431"/>
      <c r="O3" s="431"/>
      <c r="P3" s="431"/>
    </row>
    <row r="4" spans="1:16" s="1" customFormat="1" ht="15" customHeight="1" x14ac:dyDescent="0.3">
      <c r="B4" s="431"/>
      <c r="C4" s="431"/>
      <c r="D4" s="431"/>
      <c r="E4" s="431"/>
      <c r="F4" s="431"/>
      <c r="G4" s="431"/>
      <c r="H4" s="431"/>
      <c r="I4" s="431"/>
      <c r="J4" s="431"/>
      <c r="K4" s="431"/>
      <c r="L4" s="431"/>
      <c r="M4" s="431"/>
      <c r="N4" s="431"/>
      <c r="O4" s="431"/>
      <c r="P4" s="431"/>
    </row>
    <row r="5" spans="1:16" s="1" customFormat="1" ht="27.75" customHeight="1" x14ac:dyDescent="0.3">
      <c r="B5" s="431"/>
      <c r="C5" s="431"/>
      <c r="D5" s="431"/>
      <c r="E5" s="431"/>
      <c r="F5" s="431"/>
      <c r="G5" s="431"/>
      <c r="H5" s="431"/>
      <c r="I5" s="431"/>
      <c r="J5" s="431"/>
      <c r="K5" s="431"/>
      <c r="L5" s="431"/>
      <c r="M5" s="431"/>
      <c r="N5" s="431"/>
      <c r="O5" s="431"/>
      <c r="P5" s="431"/>
    </row>
    <row r="6" spans="1:16" s="1" customFormat="1" ht="38.25" customHeight="1" x14ac:dyDescent="0.3">
      <c r="B6" s="431"/>
      <c r="C6" s="431"/>
      <c r="D6" s="431"/>
      <c r="E6" s="431"/>
      <c r="F6" s="431"/>
      <c r="G6" s="431"/>
      <c r="H6" s="431"/>
      <c r="I6" s="431"/>
      <c r="J6" s="431"/>
      <c r="K6" s="431"/>
      <c r="L6" s="431"/>
      <c r="M6" s="431"/>
      <c r="N6" s="431"/>
      <c r="O6" s="431"/>
      <c r="P6" s="431"/>
    </row>
    <row r="7" spans="1:16" s="1" customFormat="1" ht="37.5" customHeight="1" x14ac:dyDescent="0.3">
      <c r="B7" s="424" t="s">
        <v>1</v>
      </c>
      <c r="C7" s="424"/>
      <c r="D7" s="424"/>
      <c r="E7" s="424"/>
      <c r="F7" s="424"/>
      <c r="G7" s="424"/>
      <c r="H7" s="424"/>
      <c r="I7" s="424"/>
      <c r="J7" s="424"/>
      <c r="K7" s="424"/>
      <c r="L7" s="424"/>
      <c r="M7" s="424"/>
      <c r="N7" s="424"/>
      <c r="O7" s="424"/>
      <c r="P7" s="424"/>
    </row>
    <row r="8" spans="1:16" s="1" customFormat="1" ht="33.6" x14ac:dyDescent="0.3">
      <c r="B8" s="9" t="s">
        <v>2</v>
      </c>
      <c r="C8" s="427" t="s">
        <v>137</v>
      </c>
      <c r="D8" s="427"/>
      <c r="E8" s="427"/>
      <c r="F8" s="427"/>
      <c r="G8" s="10"/>
      <c r="H8" s="10"/>
      <c r="I8" s="10"/>
      <c r="J8" s="10"/>
      <c r="K8" s="10"/>
      <c r="L8" s="10"/>
      <c r="M8" s="10"/>
      <c r="N8" s="10"/>
      <c r="O8" s="10"/>
      <c r="P8" s="10"/>
    </row>
    <row r="9" spans="1:16" s="1" customFormat="1" ht="33.6" x14ac:dyDescent="0.3">
      <c r="B9" s="12" t="s">
        <v>4</v>
      </c>
      <c r="C9" s="428" t="s">
        <v>138</v>
      </c>
      <c r="D9" s="429"/>
      <c r="E9" s="429"/>
      <c r="F9" s="430"/>
      <c r="G9" s="10"/>
      <c r="H9" s="10"/>
      <c r="I9" s="10"/>
      <c r="J9" s="10"/>
      <c r="K9" s="10"/>
      <c r="L9" s="10"/>
      <c r="M9" s="10"/>
      <c r="N9" s="10"/>
      <c r="O9" s="10"/>
      <c r="P9" s="10"/>
    </row>
    <row r="10" spans="1:16" s="1" customFormat="1" ht="33.6" x14ac:dyDescent="0.3">
      <c r="B10" s="12" t="s">
        <v>6</v>
      </c>
      <c r="C10" s="427" t="s">
        <v>139</v>
      </c>
      <c r="D10" s="427"/>
      <c r="E10" s="427"/>
      <c r="F10" s="427"/>
      <c r="G10" s="10"/>
      <c r="H10" s="10"/>
      <c r="I10" s="10"/>
      <c r="J10" s="10"/>
      <c r="K10" s="10"/>
      <c r="L10" s="10"/>
      <c r="M10" s="10"/>
      <c r="N10" s="10"/>
      <c r="O10" s="10"/>
      <c r="P10" s="10"/>
    </row>
    <row r="11" spans="1:16" s="1" customFormat="1" ht="33.6" x14ac:dyDescent="0.3">
      <c r="B11" s="12" t="s">
        <v>8</v>
      </c>
      <c r="C11" s="427" t="s">
        <v>140</v>
      </c>
      <c r="D11" s="427"/>
      <c r="E11" s="427"/>
      <c r="F11" s="427"/>
      <c r="G11" s="10"/>
      <c r="H11" s="10"/>
      <c r="I11" s="10"/>
      <c r="J11" s="10"/>
      <c r="K11" s="10"/>
      <c r="L11" s="10"/>
      <c r="M11" s="10"/>
      <c r="N11" s="10"/>
      <c r="O11" s="10"/>
      <c r="P11" s="10"/>
    </row>
    <row r="12" spans="1:16" s="1" customFormat="1" ht="30.75" customHeight="1" x14ac:dyDescent="0.3">
      <c r="B12" s="12" t="s">
        <v>9</v>
      </c>
      <c r="C12" s="426">
        <v>46209</v>
      </c>
      <c r="D12" s="427"/>
      <c r="E12" s="427"/>
      <c r="F12" s="427"/>
      <c r="G12" s="5"/>
      <c r="H12" s="3"/>
      <c r="I12" s="3"/>
      <c r="J12" s="4"/>
      <c r="K12" s="5"/>
      <c r="L12" s="5"/>
      <c r="N12" s="5"/>
    </row>
    <row r="13" spans="1:16" s="1" customFormat="1" ht="14.4" x14ac:dyDescent="0.3">
      <c r="G13" s="5"/>
      <c r="H13" s="3"/>
      <c r="I13" s="3"/>
      <c r="J13" s="4"/>
      <c r="K13" s="5"/>
      <c r="L13" s="5"/>
      <c r="N13" s="5"/>
    </row>
    <row r="14" spans="1:16" ht="87"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ht="41.4" x14ac:dyDescent="0.35">
      <c r="A15" s="20">
        <v>1</v>
      </c>
      <c r="B15" s="167" t="s">
        <v>26</v>
      </c>
      <c r="C15" s="168" t="s">
        <v>141</v>
      </c>
      <c r="D15" s="169" t="s">
        <v>142</v>
      </c>
      <c r="E15" s="170" t="s">
        <v>143</v>
      </c>
      <c r="F15" s="171" t="s">
        <v>144</v>
      </c>
      <c r="G15" s="172" t="s">
        <v>145</v>
      </c>
      <c r="H15" s="173">
        <v>44896</v>
      </c>
      <c r="I15" s="173">
        <v>46356</v>
      </c>
      <c r="J15" s="174" t="s">
        <v>146</v>
      </c>
      <c r="K15" s="175">
        <v>180085253</v>
      </c>
      <c r="L15" s="175">
        <v>27900030</v>
      </c>
      <c r="M15" s="176">
        <v>1</v>
      </c>
      <c r="N15" s="175">
        <v>18600220</v>
      </c>
      <c r="O15" s="177" t="s">
        <v>147</v>
      </c>
      <c r="P15" s="178" t="s">
        <v>48</v>
      </c>
    </row>
    <row r="16" spans="1:16" ht="55.2" x14ac:dyDescent="0.35">
      <c r="A16" s="20">
        <v>2</v>
      </c>
      <c r="B16" s="179" t="s">
        <v>26</v>
      </c>
      <c r="C16" s="180" t="s">
        <v>148</v>
      </c>
      <c r="D16" s="181" t="s">
        <v>149</v>
      </c>
      <c r="E16" s="182" t="s">
        <v>150</v>
      </c>
      <c r="F16" s="183" t="s">
        <v>151</v>
      </c>
      <c r="G16" s="184" t="s">
        <v>152</v>
      </c>
      <c r="H16" s="185">
        <v>44896</v>
      </c>
      <c r="I16" s="173">
        <v>46356</v>
      </c>
      <c r="J16" s="186" t="s">
        <v>153</v>
      </c>
      <c r="K16" s="187">
        <v>211704023</v>
      </c>
      <c r="L16" s="187">
        <v>39279807</v>
      </c>
      <c r="M16" s="188">
        <v>1</v>
      </c>
      <c r="N16" s="189">
        <v>22445604</v>
      </c>
      <c r="O16" s="190" t="s">
        <v>154</v>
      </c>
      <c r="P16" s="191" t="s">
        <v>48</v>
      </c>
    </row>
    <row r="17" spans="1:16" ht="55.2" x14ac:dyDescent="0.35">
      <c r="A17" s="20">
        <v>3</v>
      </c>
      <c r="B17" s="167" t="s">
        <v>26</v>
      </c>
      <c r="C17" s="192" t="s">
        <v>155</v>
      </c>
      <c r="D17" s="193" t="s">
        <v>156</v>
      </c>
      <c r="E17" s="194" t="s">
        <v>157</v>
      </c>
      <c r="F17" s="194" t="s">
        <v>158</v>
      </c>
      <c r="G17" s="195" t="s">
        <v>159</v>
      </c>
      <c r="H17" s="196">
        <v>44896</v>
      </c>
      <c r="I17" s="173">
        <v>46356</v>
      </c>
      <c r="J17" s="197" t="s">
        <v>153</v>
      </c>
      <c r="K17" s="198">
        <v>55134026</v>
      </c>
      <c r="L17" s="198">
        <v>10229625</v>
      </c>
      <c r="M17" s="176">
        <v>1</v>
      </c>
      <c r="N17" s="175">
        <v>5845500</v>
      </c>
      <c r="O17" s="199" t="s">
        <v>160</v>
      </c>
      <c r="P17" s="178" t="s">
        <v>48</v>
      </c>
    </row>
    <row r="18" spans="1:16" ht="55.2" x14ac:dyDescent="0.35">
      <c r="A18" s="20">
        <v>4</v>
      </c>
      <c r="B18" s="179" t="s">
        <v>26</v>
      </c>
      <c r="C18" s="200" t="s">
        <v>161</v>
      </c>
      <c r="D18" s="201" t="s">
        <v>162</v>
      </c>
      <c r="E18" s="202" t="s">
        <v>163</v>
      </c>
      <c r="F18" s="203" t="s">
        <v>164</v>
      </c>
      <c r="G18" s="184" t="s">
        <v>165</v>
      </c>
      <c r="H18" s="185">
        <v>44896</v>
      </c>
      <c r="I18" s="173">
        <v>46356</v>
      </c>
      <c r="J18" s="186" t="s">
        <v>146</v>
      </c>
      <c r="K18" s="187">
        <v>39519047</v>
      </c>
      <c r="L18" s="187">
        <v>6122364</v>
      </c>
      <c r="M18" s="188">
        <v>1</v>
      </c>
      <c r="N18" s="189">
        <v>4081756</v>
      </c>
      <c r="O18" s="190" t="s">
        <v>166</v>
      </c>
      <c r="P18" s="191" t="s">
        <v>48</v>
      </c>
    </row>
    <row r="19" spans="1:16" ht="69" x14ac:dyDescent="0.35">
      <c r="A19" s="20">
        <v>5</v>
      </c>
      <c r="B19" s="167" t="s">
        <v>43</v>
      </c>
      <c r="C19" s="204" t="s">
        <v>167</v>
      </c>
      <c r="D19" s="205" t="s">
        <v>168</v>
      </c>
      <c r="E19" s="206" t="s">
        <v>169</v>
      </c>
      <c r="F19" s="207" t="s">
        <v>170</v>
      </c>
      <c r="G19" s="195" t="s">
        <v>171</v>
      </c>
      <c r="H19" s="196">
        <v>44896</v>
      </c>
      <c r="I19" s="173">
        <v>46356</v>
      </c>
      <c r="J19" s="197" t="s">
        <v>172</v>
      </c>
      <c r="K19" s="198">
        <v>55222374</v>
      </c>
      <c r="L19" s="198">
        <v>26288940</v>
      </c>
      <c r="M19" s="176">
        <v>4</v>
      </c>
      <c r="N19" s="175">
        <v>33905918</v>
      </c>
      <c r="O19" s="199" t="s">
        <v>173</v>
      </c>
      <c r="P19" s="178" t="s">
        <v>48</v>
      </c>
    </row>
    <row r="20" spans="1:16" ht="41.4" x14ac:dyDescent="0.35">
      <c r="A20" s="20">
        <v>6</v>
      </c>
      <c r="B20" s="179" t="s">
        <v>26</v>
      </c>
      <c r="C20" s="208" t="s">
        <v>174</v>
      </c>
      <c r="D20" s="208" t="s">
        <v>175</v>
      </c>
      <c r="E20" s="208" t="s">
        <v>176</v>
      </c>
      <c r="F20" s="209" t="s">
        <v>177</v>
      </c>
      <c r="G20" s="184" t="s">
        <v>178</v>
      </c>
      <c r="H20" s="185">
        <v>46042</v>
      </c>
      <c r="I20" s="185">
        <v>46326</v>
      </c>
      <c r="J20" s="186" t="s">
        <v>179</v>
      </c>
      <c r="K20" s="187">
        <v>23453070</v>
      </c>
      <c r="L20" s="187">
        <v>44490660</v>
      </c>
      <c r="M20" s="188" t="s">
        <v>40</v>
      </c>
      <c r="N20" s="210">
        <v>0</v>
      </c>
      <c r="O20" s="211" t="s">
        <v>180</v>
      </c>
      <c r="P20" s="191" t="s">
        <v>181</v>
      </c>
    </row>
    <row r="21" spans="1:16" ht="69" x14ac:dyDescent="0.35">
      <c r="A21" s="20">
        <v>7</v>
      </c>
      <c r="B21" s="167" t="s">
        <v>26</v>
      </c>
      <c r="C21" s="204" t="s">
        <v>182</v>
      </c>
      <c r="D21" s="212" t="s">
        <v>183</v>
      </c>
      <c r="E21" s="194" t="s">
        <v>184</v>
      </c>
      <c r="F21" s="213" t="s">
        <v>185</v>
      </c>
      <c r="G21" s="195" t="s">
        <v>186</v>
      </c>
      <c r="H21" s="196">
        <v>46049</v>
      </c>
      <c r="I21" s="196">
        <v>46387</v>
      </c>
      <c r="J21" s="197" t="s">
        <v>187</v>
      </c>
      <c r="K21" s="198">
        <v>28577343</v>
      </c>
      <c r="L21" s="198">
        <v>48285734</v>
      </c>
      <c r="M21" s="176" t="s">
        <v>40</v>
      </c>
      <c r="N21" s="175">
        <v>0</v>
      </c>
      <c r="O21" s="199" t="s">
        <v>188</v>
      </c>
      <c r="P21" s="178" t="s">
        <v>181</v>
      </c>
    </row>
    <row r="22" spans="1:16" ht="69" x14ac:dyDescent="0.35">
      <c r="A22" s="20">
        <f>A21+1</f>
        <v>8</v>
      </c>
      <c r="B22" s="214" t="s">
        <v>189</v>
      </c>
      <c r="C22" s="215" t="s">
        <v>190</v>
      </c>
      <c r="D22" s="215" t="s">
        <v>191</v>
      </c>
      <c r="E22" s="215" t="s">
        <v>192</v>
      </c>
      <c r="F22" s="216" t="s">
        <v>193</v>
      </c>
      <c r="G22" s="217" t="s">
        <v>194</v>
      </c>
      <c r="H22" s="218">
        <v>46108</v>
      </c>
      <c r="I22" s="218">
        <v>46387</v>
      </c>
      <c r="J22" s="219" t="s">
        <v>195</v>
      </c>
      <c r="K22" s="220">
        <v>8949780</v>
      </c>
      <c r="L22" s="220">
        <v>36050220</v>
      </c>
      <c r="M22" s="221" t="s">
        <v>40</v>
      </c>
      <c r="N22" s="222">
        <v>0</v>
      </c>
      <c r="O22" s="223" t="s">
        <v>196</v>
      </c>
      <c r="P22" s="224" t="s">
        <v>181</v>
      </c>
    </row>
    <row r="23" spans="1:16" ht="41.4" x14ac:dyDescent="0.35">
      <c r="A23" s="20"/>
      <c r="B23" s="225" t="s">
        <v>189</v>
      </c>
      <c r="C23" s="226" t="s">
        <v>197</v>
      </c>
      <c r="D23" s="226" t="s">
        <v>198</v>
      </c>
      <c r="E23" s="226" t="s">
        <v>199</v>
      </c>
      <c r="F23" s="227" t="s">
        <v>200</v>
      </c>
      <c r="G23" s="228" t="s">
        <v>201</v>
      </c>
      <c r="H23" s="229">
        <v>46128</v>
      </c>
      <c r="I23" s="229">
        <v>46386</v>
      </c>
      <c r="J23" s="230" t="s">
        <v>202</v>
      </c>
      <c r="K23" s="231">
        <v>5569200</v>
      </c>
      <c r="L23" s="232">
        <v>20698860</v>
      </c>
      <c r="M23" s="233" t="s">
        <v>40</v>
      </c>
      <c r="N23" s="232">
        <v>0</v>
      </c>
      <c r="O23" s="234" t="s">
        <v>203</v>
      </c>
      <c r="P23" s="235" t="s">
        <v>181</v>
      </c>
    </row>
    <row r="24" spans="1:16" ht="43.2" x14ac:dyDescent="0.35">
      <c r="A24" s="20"/>
      <c r="B24" s="214" t="s">
        <v>189</v>
      </c>
      <c r="C24" s="215" t="s">
        <v>204</v>
      </c>
      <c r="D24" s="215" t="s">
        <v>205</v>
      </c>
      <c r="E24" s="215" t="s">
        <v>206</v>
      </c>
      <c r="F24" s="236" t="s">
        <v>207</v>
      </c>
      <c r="G24" s="237" t="s">
        <v>208</v>
      </c>
      <c r="H24" s="238">
        <v>46142</v>
      </c>
      <c r="I24" s="239">
        <v>46356</v>
      </c>
      <c r="J24" s="219">
        <v>0</v>
      </c>
      <c r="K24" s="220">
        <v>0</v>
      </c>
      <c r="L24" s="222">
        <v>67000000</v>
      </c>
      <c r="M24" s="221">
        <v>1</v>
      </c>
      <c r="N24" s="222">
        <v>22000000</v>
      </c>
      <c r="O24" s="240" t="s">
        <v>209</v>
      </c>
      <c r="P24" s="224" t="s">
        <v>93</v>
      </c>
    </row>
    <row r="25" spans="1:16" ht="41.4" x14ac:dyDescent="0.35">
      <c r="A25" s="20"/>
      <c r="B25" s="225" t="s">
        <v>189</v>
      </c>
      <c r="C25" s="226" t="s">
        <v>210</v>
      </c>
      <c r="D25" s="226" t="s">
        <v>211</v>
      </c>
      <c r="E25" s="226" t="s">
        <v>212</v>
      </c>
      <c r="F25" s="227" t="s">
        <v>213</v>
      </c>
      <c r="G25" s="241" t="s">
        <v>214</v>
      </c>
      <c r="H25" s="242">
        <v>46147</v>
      </c>
      <c r="I25" s="243">
        <v>46206</v>
      </c>
      <c r="J25" s="244">
        <v>1</v>
      </c>
      <c r="K25" s="241" t="s">
        <v>215</v>
      </c>
      <c r="L25" s="232">
        <v>0</v>
      </c>
      <c r="M25" s="245" t="s">
        <v>40</v>
      </c>
      <c r="N25" s="232">
        <v>0</v>
      </c>
      <c r="O25" s="234" t="s">
        <v>216</v>
      </c>
      <c r="P25" s="235" t="s">
        <v>217</v>
      </c>
    </row>
    <row r="26" spans="1:16" ht="41.4" x14ac:dyDescent="0.35">
      <c r="A26" s="20">
        <f>A22+1</f>
        <v>9</v>
      </c>
      <c r="B26" s="214" t="s">
        <v>189</v>
      </c>
      <c r="C26" s="215" t="s">
        <v>218</v>
      </c>
      <c r="D26" s="215" t="s">
        <v>219</v>
      </c>
      <c r="E26" s="246" t="s">
        <v>220</v>
      </c>
      <c r="F26" s="236" t="s">
        <v>221</v>
      </c>
      <c r="G26" s="247" t="s">
        <v>222</v>
      </c>
      <c r="H26" s="248">
        <v>46168</v>
      </c>
      <c r="I26" s="218">
        <v>46174</v>
      </c>
      <c r="J26" s="249">
        <v>1</v>
      </c>
      <c r="K26" s="220" t="s">
        <v>223</v>
      </c>
      <c r="L26" s="222">
        <v>0</v>
      </c>
      <c r="M26" s="221" t="s">
        <v>40</v>
      </c>
      <c r="N26" s="250"/>
      <c r="O26" s="251" t="s">
        <v>224</v>
      </c>
      <c r="P26" s="252" t="s">
        <v>217</v>
      </c>
    </row>
    <row r="27" spans="1:16" ht="43.2" x14ac:dyDescent="0.35">
      <c r="A27" s="20">
        <f>A26+1</f>
        <v>10</v>
      </c>
      <c r="B27" s="225" t="s">
        <v>189</v>
      </c>
      <c r="C27" s="195" t="s">
        <v>225</v>
      </c>
      <c r="D27" s="253" t="s">
        <v>226</v>
      </c>
      <c r="E27" s="253" t="s">
        <v>227</v>
      </c>
      <c r="F27" s="254" t="s">
        <v>228</v>
      </c>
      <c r="G27" s="255" t="s">
        <v>229</v>
      </c>
      <c r="H27" s="196">
        <v>46167</v>
      </c>
      <c r="I27" s="196">
        <v>46284</v>
      </c>
      <c r="J27" s="256">
        <v>0</v>
      </c>
      <c r="K27" s="195" t="s">
        <v>230</v>
      </c>
      <c r="L27" s="195" t="s">
        <v>231</v>
      </c>
      <c r="M27" s="233">
        <v>1</v>
      </c>
      <c r="N27" s="195" t="s">
        <v>232</v>
      </c>
      <c r="O27" s="446" t="s">
        <v>233</v>
      </c>
      <c r="P27" s="257" t="s">
        <v>34</v>
      </c>
    </row>
    <row r="28" spans="1:16" ht="43.2" x14ac:dyDescent="0.35">
      <c r="A28" s="20">
        <f t="shared" ref="A28:A46" si="0">A27+1</f>
        <v>11</v>
      </c>
      <c r="B28" s="214" t="s">
        <v>189</v>
      </c>
      <c r="C28" s="215" t="s">
        <v>234</v>
      </c>
      <c r="D28" s="215" t="s">
        <v>235</v>
      </c>
      <c r="E28" s="215" t="s">
        <v>236</v>
      </c>
      <c r="F28" s="246" t="s">
        <v>237</v>
      </c>
      <c r="G28" s="258" t="s">
        <v>238</v>
      </c>
      <c r="H28" s="239">
        <v>46175</v>
      </c>
      <c r="I28" s="218">
        <v>46211</v>
      </c>
      <c r="J28" s="259">
        <v>0</v>
      </c>
      <c r="K28" s="220">
        <v>0</v>
      </c>
      <c r="L28" s="258" t="s">
        <v>239</v>
      </c>
      <c r="M28" s="221">
        <v>2</v>
      </c>
      <c r="N28" s="222">
        <v>7522585</v>
      </c>
      <c r="O28" s="260" t="s">
        <v>240</v>
      </c>
      <c r="P28" s="252" t="s">
        <v>48</v>
      </c>
    </row>
    <row r="29" spans="1:16" ht="82.8" x14ac:dyDescent="0.35">
      <c r="A29" s="24">
        <f t="shared" si="0"/>
        <v>12</v>
      </c>
      <c r="B29" s="233" t="s">
        <v>189</v>
      </c>
      <c r="C29" s="226" t="s">
        <v>241</v>
      </c>
      <c r="D29" s="226" t="s">
        <v>242</v>
      </c>
      <c r="E29" s="226" t="s">
        <v>243</v>
      </c>
      <c r="F29" s="227" t="s">
        <v>244</v>
      </c>
      <c r="G29" s="261" t="s">
        <v>245</v>
      </c>
      <c r="H29" s="196">
        <v>46184</v>
      </c>
      <c r="I29" s="196">
        <v>46275</v>
      </c>
      <c r="J29" s="262">
        <v>0</v>
      </c>
      <c r="K29" s="231">
        <v>0</v>
      </c>
      <c r="L29" s="231">
        <v>52507335</v>
      </c>
      <c r="M29" s="233" t="s">
        <v>40</v>
      </c>
      <c r="N29" s="263"/>
      <c r="O29" s="234" t="s">
        <v>246</v>
      </c>
      <c r="P29" s="235" t="s">
        <v>181</v>
      </c>
    </row>
    <row r="30" spans="1:16" ht="41.4" x14ac:dyDescent="0.35">
      <c r="A30" s="20">
        <f t="shared" si="0"/>
        <v>13</v>
      </c>
      <c r="B30" s="221" t="s">
        <v>189</v>
      </c>
      <c r="C30" s="184" t="s">
        <v>247</v>
      </c>
      <c r="D30" s="184" t="s">
        <v>248</v>
      </c>
      <c r="E30" s="184" t="s">
        <v>249</v>
      </c>
      <c r="F30" s="264" t="s">
        <v>250</v>
      </c>
      <c r="G30" s="258" t="s">
        <v>251</v>
      </c>
      <c r="H30" s="239">
        <v>46197</v>
      </c>
      <c r="I30" s="218">
        <v>46261</v>
      </c>
      <c r="J30" s="265">
        <v>0</v>
      </c>
      <c r="K30" s="220">
        <v>0</v>
      </c>
      <c r="L30" s="258" t="s">
        <v>252</v>
      </c>
      <c r="M30" s="221" t="s">
        <v>40</v>
      </c>
      <c r="N30" s="250"/>
      <c r="O30" s="266" t="s">
        <v>253</v>
      </c>
      <c r="P30" s="224" t="s">
        <v>181</v>
      </c>
    </row>
    <row r="31" spans="1:16" ht="55.2" x14ac:dyDescent="0.35">
      <c r="A31" s="20">
        <f t="shared" si="0"/>
        <v>14</v>
      </c>
      <c r="B31" s="225" t="s">
        <v>189</v>
      </c>
      <c r="C31" s="225" t="s">
        <v>254</v>
      </c>
      <c r="D31" s="225" t="s">
        <v>255</v>
      </c>
      <c r="E31" s="226" t="s">
        <v>256</v>
      </c>
      <c r="F31" s="227" t="s">
        <v>257</v>
      </c>
      <c r="G31" s="232">
        <v>50000000</v>
      </c>
      <c r="H31" s="196">
        <v>46196</v>
      </c>
      <c r="I31" s="196">
        <v>46366</v>
      </c>
      <c r="J31" s="262">
        <v>0</v>
      </c>
      <c r="K31" s="231">
        <v>0</v>
      </c>
      <c r="L31" s="231">
        <v>50000000</v>
      </c>
      <c r="M31" s="233" t="s">
        <v>40</v>
      </c>
      <c r="N31" s="263"/>
      <c r="O31" s="234" t="s">
        <v>258</v>
      </c>
      <c r="P31" s="235" t="s">
        <v>181</v>
      </c>
    </row>
    <row r="32" spans="1:16" ht="55.2" x14ac:dyDescent="0.35">
      <c r="A32" s="20">
        <f t="shared" si="0"/>
        <v>15</v>
      </c>
      <c r="B32" s="221" t="s">
        <v>189</v>
      </c>
      <c r="C32" s="221" t="s">
        <v>259</v>
      </c>
      <c r="D32" s="221" t="s">
        <v>260</v>
      </c>
      <c r="E32" s="221" t="s">
        <v>261</v>
      </c>
      <c r="F32" s="216" t="s">
        <v>262</v>
      </c>
      <c r="G32" s="222">
        <v>10510000</v>
      </c>
      <c r="H32" s="267" t="s">
        <v>31</v>
      </c>
      <c r="I32" s="218">
        <v>46356</v>
      </c>
      <c r="J32" s="265">
        <v>0</v>
      </c>
      <c r="K32" s="268">
        <v>0</v>
      </c>
      <c r="L32" s="222">
        <v>10510000</v>
      </c>
      <c r="M32" s="221" t="s">
        <v>40</v>
      </c>
      <c r="N32" s="250"/>
      <c r="O32" s="266" t="s">
        <v>263</v>
      </c>
      <c r="P32" s="224" t="s">
        <v>264</v>
      </c>
    </row>
    <row r="33" spans="1:16" ht="43.2" x14ac:dyDescent="0.35">
      <c r="A33" s="20">
        <f>A32+1</f>
        <v>16</v>
      </c>
      <c r="B33" s="233" t="s">
        <v>189</v>
      </c>
      <c r="C33" s="226" t="s">
        <v>265</v>
      </c>
      <c r="D33" s="226" t="s">
        <v>266</v>
      </c>
      <c r="E33" s="226" t="s">
        <v>267</v>
      </c>
      <c r="F33" s="269" t="s">
        <v>268</v>
      </c>
      <c r="G33" s="232">
        <v>42235800</v>
      </c>
      <c r="H33" s="226" t="s">
        <v>31</v>
      </c>
      <c r="I33" s="196">
        <v>46272</v>
      </c>
      <c r="J33" s="270">
        <v>0</v>
      </c>
      <c r="K33" s="228" t="s">
        <v>230</v>
      </c>
      <c r="L33" s="232">
        <v>42235800</v>
      </c>
      <c r="M33" s="233" t="s">
        <v>40</v>
      </c>
      <c r="N33" s="263"/>
      <c r="O33" s="271" t="s">
        <v>269</v>
      </c>
      <c r="P33" s="257" t="s">
        <v>264</v>
      </c>
    </row>
    <row r="34" spans="1:16" ht="55.2" x14ac:dyDescent="0.35">
      <c r="A34" s="20"/>
      <c r="B34" s="221" t="s">
        <v>189</v>
      </c>
      <c r="C34" s="215" t="s">
        <v>270</v>
      </c>
      <c r="D34" s="215" t="s">
        <v>271</v>
      </c>
      <c r="E34" s="215" t="s">
        <v>272</v>
      </c>
      <c r="F34" s="216" t="s">
        <v>273</v>
      </c>
      <c r="G34" s="272">
        <v>58400000</v>
      </c>
      <c r="H34" s="267" t="s">
        <v>31</v>
      </c>
      <c r="I34" s="218">
        <v>46255</v>
      </c>
      <c r="J34" s="259">
        <v>0</v>
      </c>
      <c r="K34" s="268">
        <v>0</v>
      </c>
      <c r="L34" s="272">
        <v>58400000</v>
      </c>
      <c r="M34" s="221" t="s">
        <v>40</v>
      </c>
      <c r="N34" s="250"/>
      <c r="O34" s="266" t="s">
        <v>274</v>
      </c>
      <c r="P34" s="252" t="s">
        <v>264</v>
      </c>
    </row>
    <row r="35" spans="1:16" ht="69" x14ac:dyDescent="0.35">
      <c r="A35" s="20">
        <f>A33+1</f>
        <v>17</v>
      </c>
      <c r="B35" s="233" t="s">
        <v>189</v>
      </c>
      <c r="C35" s="245" t="s">
        <v>275</v>
      </c>
      <c r="D35" s="245" t="s">
        <v>31</v>
      </c>
      <c r="E35" s="245" t="s">
        <v>31</v>
      </c>
      <c r="F35" s="273" t="s">
        <v>276</v>
      </c>
      <c r="G35" s="274" t="s">
        <v>277</v>
      </c>
      <c r="H35" s="245" t="s">
        <v>31</v>
      </c>
      <c r="I35" s="245" t="s">
        <v>31</v>
      </c>
      <c r="J35" s="275">
        <v>0</v>
      </c>
      <c r="K35" s="245" t="s">
        <v>230</v>
      </c>
      <c r="L35" s="245" t="s">
        <v>278</v>
      </c>
      <c r="M35" s="233" t="s">
        <v>40</v>
      </c>
      <c r="N35" s="232"/>
      <c r="O35" s="276" t="s">
        <v>279</v>
      </c>
      <c r="P35" s="235" t="s">
        <v>107</v>
      </c>
    </row>
    <row r="36" spans="1:16" ht="96.6" x14ac:dyDescent="0.35">
      <c r="A36" s="20">
        <f t="shared" si="0"/>
        <v>18</v>
      </c>
      <c r="B36" s="221" t="s">
        <v>189</v>
      </c>
      <c r="C36" s="277" t="s">
        <v>280</v>
      </c>
      <c r="D36" s="277" t="s">
        <v>31</v>
      </c>
      <c r="E36" s="277" t="s">
        <v>31</v>
      </c>
      <c r="F36" s="278" t="s">
        <v>281</v>
      </c>
      <c r="G36" s="277" t="s">
        <v>282</v>
      </c>
      <c r="H36" s="277" t="s">
        <v>31</v>
      </c>
      <c r="I36" s="277" t="s">
        <v>31</v>
      </c>
      <c r="J36" s="279">
        <v>0</v>
      </c>
      <c r="K36" s="277" t="s">
        <v>230</v>
      </c>
      <c r="L36" s="277" t="s">
        <v>278</v>
      </c>
      <c r="M36" s="221" t="s">
        <v>40</v>
      </c>
      <c r="N36" s="222"/>
      <c r="O36" s="280" t="s">
        <v>283</v>
      </c>
      <c r="P36" s="224" t="s">
        <v>107</v>
      </c>
    </row>
    <row r="37" spans="1:16" ht="55.2" x14ac:dyDescent="0.35">
      <c r="A37" s="20"/>
      <c r="B37" s="233" t="s">
        <v>189</v>
      </c>
      <c r="C37" s="281" t="s">
        <v>284</v>
      </c>
      <c r="D37" s="281" t="s">
        <v>31</v>
      </c>
      <c r="E37" s="281" t="s">
        <v>31</v>
      </c>
      <c r="F37" s="282" t="s">
        <v>285</v>
      </c>
      <c r="G37" s="245" t="s">
        <v>286</v>
      </c>
      <c r="H37" s="245" t="s">
        <v>31</v>
      </c>
      <c r="I37" s="245" t="s">
        <v>31</v>
      </c>
      <c r="J37" s="275">
        <v>0</v>
      </c>
      <c r="K37" s="245" t="s">
        <v>230</v>
      </c>
      <c r="L37" s="245" t="s">
        <v>278</v>
      </c>
      <c r="M37" s="233" t="s">
        <v>40</v>
      </c>
      <c r="N37" s="232"/>
      <c r="O37" s="276" t="s">
        <v>287</v>
      </c>
      <c r="P37" s="283" t="s">
        <v>59</v>
      </c>
    </row>
    <row r="38" spans="1:16" ht="69" x14ac:dyDescent="0.35">
      <c r="A38" s="20">
        <f>A36+1</f>
        <v>19</v>
      </c>
      <c r="B38" s="214" t="s">
        <v>189</v>
      </c>
      <c r="C38" s="284" t="s">
        <v>288</v>
      </c>
      <c r="D38" s="285" t="s">
        <v>31</v>
      </c>
      <c r="E38" s="285" t="s">
        <v>31</v>
      </c>
      <c r="F38" s="286" t="s">
        <v>276</v>
      </c>
      <c r="G38" s="287" t="s">
        <v>277</v>
      </c>
      <c r="H38" s="277" t="s">
        <v>31</v>
      </c>
      <c r="I38" s="277" t="s">
        <v>31</v>
      </c>
      <c r="J38" s="279">
        <v>0</v>
      </c>
      <c r="K38" s="277" t="s">
        <v>230</v>
      </c>
      <c r="L38" s="277" t="s">
        <v>278</v>
      </c>
      <c r="M38" s="221" t="s">
        <v>40</v>
      </c>
      <c r="N38" s="222"/>
      <c r="O38" s="251" t="s">
        <v>289</v>
      </c>
      <c r="P38" s="252" t="s">
        <v>59</v>
      </c>
    </row>
    <row r="39" spans="1:16" ht="96.6" x14ac:dyDescent="0.35">
      <c r="A39" s="20">
        <f t="shared" si="0"/>
        <v>20</v>
      </c>
      <c r="B39" s="225" t="s">
        <v>189</v>
      </c>
      <c r="C39" s="288" t="s">
        <v>290</v>
      </c>
      <c r="D39" s="281" t="s">
        <v>31</v>
      </c>
      <c r="E39" s="281" t="s">
        <v>31</v>
      </c>
      <c r="F39" s="282" t="s">
        <v>281</v>
      </c>
      <c r="G39" s="281" t="s">
        <v>282</v>
      </c>
      <c r="H39" s="289" t="s">
        <v>31</v>
      </c>
      <c r="I39" s="274" t="s">
        <v>31</v>
      </c>
      <c r="J39" s="275">
        <v>0</v>
      </c>
      <c r="K39" s="245" t="s">
        <v>230</v>
      </c>
      <c r="L39" s="245" t="s">
        <v>278</v>
      </c>
      <c r="M39" s="233" t="s">
        <v>40</v>
      </c>
      <c r="N39" s="263"/>
      <c r="O39" s="290" t="s">
        <v>291</v>
      </c>
      <c r="P39" s="235" t="s">
        <v>107</v>
      </c>
    </row>
    <row r="40" spans="1:16" ht="55.2" x14ac:dyDescent="0.35">
      <c r="A40" s="25">
        <f t="shared" si="0"/>
        <v>21</v>
      </c>
      <c r="B40" s="221" t="s">
        <v>55</v>
      </c>
      <c r="C40" s="291" t="s">
        <v>292</v>
      </c>
      <c r="D40" s="292" t="s">
        <v>31</v>
      </c>
      <c r="E40" s="292" t="s">
        <v>31</v>
      </c>
      <c r="F40" s="293" t="s">
        <v>293</v>
      </c>
      <c r="G40" s="294">
        <v>785000000</v>
      </c>
      <c r="H40" s="292" t="s">
        <v>31</v>
      </c>
      <c r="I40" s="292" t="s">
        <v>31</v>
      </c>
      <c r="J40" s="295">
        <v>0</v>
      </c>
      <c r="K40" s="292" t="s">
        <v>230</v>
      </c>
      <c r="L40" s="287" t="s">
        <v>278</v>
      </c>
      <c r="M40" s="221" t="s">
        <v>40</v>
      </c>
      <c r="N40" s="250"/>
      <c r="O40" s="296" t="s">
        <v>294</v>
      </c>
      <c r="P40" s="252" t="s">
        <v>59</v>
      </c>
    </row>
    <row r="41" spans="1:16" ht="55.2" x14ac:dyDescent="0.35">
      <c r="A41" s="20">
        <f t="shared" si="0"/>
        <v>22</v>
      </c>
      <c r="B41" s="233" t="s">
        <v>55</v>
      </c>
      <c r="C41" s="297" t="s">
        <v>295</v>
      </c>
      <c r="D41" s="298" t="s">
        <v>31</v>
      </c>
      <c r="E41" s="298" t="s">
        <v>31</v>
      </c>
      <c r="F41" s="282" t="s">
        <v>296</v>
      </c>
      <c r="G41" s="299">
        <v>189789069</v>
      </c>
      <c r="H41" s="289" t="s">
        <v>31</v>
      </c>
      <c r="I41" s="274" t="s">
        <v>31</v>
      </c>
      <c r="J41" s="275">
        <v>0</v>
      </c>
      <c r="K41" s="245" t="s">
        <v>230</v>
      </c>
      <c r="L41" s="245" t="s">
        <v>278</v>
      </c>
      <c r="M41" s="233" t="s">
        <v>40</v>
      </c>
      <c r="N41" s="263"/>
      <c r="O41" s="290" t="s">
        <v>297</v>
      </c>
      <c r="P41" s="257" t="s">
        <v>59</v>
      </c>
    </row>
    <row r="42" spans="1:16" ht="124.2" x14ac:dyDescent="0.35">
      <c r="A42" s="20">
        <f t="shared" si="0"/>
        <v>23</v>
      </c>
      <c r="B42" s="221" t="s">
        <v>43</v>
      </c>
      <c r="C42" s="300" t="s">
        <v>298</v>
      </c>
      <c r="D42" s="301" t="s">
        <v>299</v>
      </c>
      <c r="E42" s="302" t="s">
        <v>300</v>
      </c>
      <c r="F42" s="302" t="s">
        <v>301</v>
      </c>
      <c r="G42" s="303" t="s">
        <v>302</v>
      </c>
      <c r="H42" s="304">
        <v>46013</v>
      </c>
      <c r="I42" s="218">
        <v>46234</v>
      </c>
      <c r="J42" s="305">
        <v>0</v>
      </c>
      <c r="K42" s="306">
        <v>0</v>
      </c>
      <c r="L42" s="301" t="s">
        <v>303</v>
      </c>
      <c r="M42" s="307">
        <v>3</v>
      </c>
      <c r="N42" s="250"/>
      <c r="O42" s="308" t="s">
        <v>304</v>
      </c>
      <c r="P42" s="309" t="s">
        <v>34</v>
      </c>
    </row>
    <row r="43" spans="1:16" ht="28.8" x14ac:dyDescent="0.35">
      <c r="A43" s="20">
        <f t="shared" si="0"/>
        <v>24</v>
      </c>
      <c r="B43" s="225" t="s">
        <v>43</v>
      </c>
      <c r="C43" s="245" t="s">
        <v>305</v>
      </c>
      <c r="D43" s="226" t="s">
        <v>306</v>
      </c>
      <c r="E43" s="226" t="s">
        <v>307</v>
      </c>
      <c r="F43" s="227" t="s">
        <v>308</v>
      </c>
      <c r="G43" s="310" t="s">
        <v>309</v>
      </c>
      <c r="H43" s="229">
        <v>46126</v>
      </c>
      <c r="I43" s="229">
        <v>46166</v>
      </c>
      <c r="J43" s="270">
        <v>0</v>
      </c>
      <c r="K43" s="228" t="s">
        <v>230</v>
      </c>
      <c r="L43" s="228" t="s">
        <v>310</v>
      </c>
      <c r="M43" s="233" t="s">
        <v>40</v>
      </c>
      <c r="N43" s="263"/>
      <c r="O43" s="311" t="s">
        <v>311</v>
      </c>
      <c r="P43" s="235" t="s">
        <v>217</v>
      </c>
    </row>
    <row r="44" spans="1:16" ht="57.6" x14ac:dyDescent="0.35">
      <c r="A44" s="20">
        <f t="shared" si="0"/>
        <v>25</v>
      </c>
      <c r="B44" s="221" t="s">
        <v>189</v>
      </c>
      <c r="C44" s="312" t="s">
        <v>270</v>
      </c>
      <c r="D44" s="313" t="s">
        <v>312</v>
      </c>
      <c r="E44" s="313" t="s">
        <v>236</v>
      </c>
      <c r="F44" s="312" t="s">
        <v>313</v>
      </c>
      <c r="G44" s="303" t="s">
        <v>314</v>
      </c>
      <c r="H44" s="314">
        <v>45960</v>
      </c>
      <c r="I44" s="315">
        <v>45991</v>
      </c>
      <c r="J44" s="316">
        <v>1</v>
      </c>
      <c r="K44" s="317" t="s">
        <v>315</v>
      </c>
      <c r="L44" s="220">
        <v>0</v>
      </c>
      <c r="M44" s="221">
        <v>1</v>
      </c>
      <c r="N44" s="318">
        <v>5735800</v>
      </c>
      <c r="O44" s="319" t="s">
        <v>316</v>
      </c>
      <c r="P44" s="252" t="s">
        <v>42</v>
      </c>
    </row>
    <row r="45" spans="1:16" ht="43.2" x14ac:dyDescent="0.35">
      <c r="A45" s="20">
        <f t="shared" si="0"/>
        <v>26</v>
      </c>
      <c r="B45" s="233" t="s">
        <v>55</v>
      </c>
      <c r="C45" s="320" t="s">
        <v>317</v>
      </c>
      <c r="D45" s="321" t="s">
        <v>318</v>
      </c>
      <c r="E45" s="321" t="s">
        <v>319</v>
      </c>
      <c r="F45" s="320" t="s">
        <v>320</v>
      </c>
      <c r="G45" s="310" t="s">
        <v>321</v>
      </c>
      <c r="H45" s="322">
        <v>45991</v>
      </c>
      <c r="I45" s="229">
        <v>46090</v>
      </c>
      <c r="J45" s="270">
        <v>1</v>
      </c>
      <c r="K45" s="323" t="s">
        <v>321</v>
      </c>
      <c r="L45" s="324">
        <v>0</v>
      </c>
      <c r="M45" s="233">
        <v>1</v>
      </c>
      <c r="N45" s="325">
        <v>183245500</v>
      </c>
      <c r="O45" s="326" t="s">
        <v>322</v>
      </c>
      <c r="P45" s="257" t="s">
        <v>42</v>
      </c>
    </row>
    <row r="46" spans="1:16" ht="43.2" x14ac:dyDescent="0.35">
      <c r="A46" s="20">
        <f t="shared" si="0"/>
        <v>27</v>
      </c>
      <c r="B46" s="291" t="s">
        <v>35</v>
      </c>
      <c r="C46" s="327" t="s">
        <v>323</v>
      </c>
      <c r="D46" s="328" t="s">
        <v>324</v>
      </c>
      <c r="E46" s="328" t="s">
        <v>325</v>
      </c>
      <c r="F46" s="327" t="s">
        <v>326</v>
      </c>
      <c r="G46" s="328" t="s">
        <v>327</v>
      </c>
      <c r="H46" s="329">
        <v>45953</v>
      </c>
      <c r="I46" s="218">
        <v>46182</v>
      </c>
      <c r="J46" s="316">
        <v>1</v>
      </c>
      <c r="K46" s="328" t="s">
        <v>327</v>
      </c>
      <c r="L46" s="330">
        <v>0</v>
      </c>
      <c r="M46" s="331">
        <v>2</v>
      </c>
      <c r="N46" s="330">
        <v>0</v>
      </c>
      <c r="O46" s="332" t="s">
        <v>328</v>
      </c>
      <c r="P46" s="291" t="s">
        <v>42</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5461332F-AA16-4ABD-BDF2-8A6FC6D1A0F9}">
      <formula1>$A$28:$A$35</formula1>
    </dataValidation>
    <dataValidation type="list" allowBlank="1" showInputMessage="1" showErrorMessage="1" sqref="P1:P6" xr:uid="{F978C427-F80B-4E39-8EE2-0A94645D680A}">
      <formula1>$A$16:$A$26</formula1>
    </dataValidation>
    <dataValidation type="list" allowBlank="1" showInputMessage="1" showErrorMessage="1" sqref="M8:M24 M26:M1048576 P8:P1048576 B14:B46" xr:uid="{EC713B59-2608-4C54-AC23-A8E20A5B78B6}">
      <formula1>#REF!</formula1>
    </dataValidation>
  </dataValidations>
  <hyperlinks>
    <hyperlink ref="O15" r:id="rId1" xr:uid="{BD5C52DC-3E90-4C97-B92D-E8461615D242}"/>
    <hyperlink ref="O16" r:id="rId2" xr:uid="{8AA9961C-9D28-4CA7-8CA4-B0E2F8F154E8}"/>
    <hyperlink ref="O17" r:id="rId3" xr:uid="{BD298998-D1DC-441D-A695-B14F90F89ACF}"/>
    <hyperlink ref="O18" r:id="rId4" xr:uid="{FBA73725-6E64-4D56-9280-8A79FB4C418D}"/>
    <hyperlink ref="O19" r:id="rId5" xr:uid="{688603ED-E0E7-4B08-B94C-02C6347F11FF}"/>
    <hyperlink ref="O21" r:id="rId6" xr:uid="{B2C04A8E-E524-45D1-838B-39BE9FB977BE}"/>
    <hyperlink ref="O42" r:id="rId7" xr:uid="{842F82FC-C0F9-45D1-BBE6-AF13C23A7F33}"/>
    <hyperlink ref="O43" r:id="rId8" xr:uid="{4EC1FDEE-52C6-4526-96AE-2BB4F595B416}"/>
    <hyperlink ref="O27" r:id="rId9" xr:uid="{5AD92EA2-5638-4D35-9314-193F3EEF4DA0}"/>
  </hyperlinks>
  <pageMargins left="0.7" right="0.7" top="0.75" bottom="0.75" header="0.3" footer="0.3"/>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19"/>
  <sheetViews>
    <sheetView zoomScale="55" zoomScaleNormal="55" workbookViewId="0">
      <selection activeCell="B15" sqref="B15"/>
    </sheetView>
  </sheetViews>
  <sheetFormatPr baseColWidth="10" defaultColWidth="11.44140625" defaultRowHeight="18" x14ac:dyDescent="0.35"/>
  <cols>
    <col min="1" max="1" width="7.88671875" style="2" customWidth="1"/>
    <col min="2" max="2" width="59.6640625" style="2" customWidth="1"/>
    <col min="3" max="3" width="34.44140625" style="2" customWidth="1"/>
    <col min="4" max="4" width="26.109375" style="2" customWidth="1"/>
    <col min="5" max="5" width="51.109375" style="2" bestFit="1" customWidth="1"/>
    <col min="6" max="6" width="52.88671875" style="2" customWidth="1"/>
    <col min="7" max="7" width="30.5546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31" t="s">
        <v>0</v>
      </c>
      <c r="C2" s="431"/>
      <c r="D2" s="431"/>
      <c r="E2" s="431"/>
      <c r="F2" s="431"/>
      <c r="G2" s="431"/>
      <c r="H2" s="431"/>
      <c r="I2" s="431"/>
      <c r="J2" s="431"/>
      <c r="K2" s="431"/>
      <c r="L2" s="431"/>
      <c r="M2" s="431"/>
      <c r="N2" s="431"/>
      <c r="O2" s="431"/>
      <c r="P2" s="431"/>
    </row>
    <row r="3" spans="1:16" s="1" customFormat="1" ht="15" customHeight="1" x14ac:dyDescent="0.3">
      <c r="B3" s="431"/>
      <c r="C3" s="431"/>
      <c r="D3" s="431"/>
      <c r="E3" s="431"/>
      <c r="F3" s="431"/>
      <c r="G3" s="431"/>
      <c r="H3" s="431"/>
      <c r="I3" s="431"/>
      <c r="J3" s="431"/>
      <c r="K3" s="431"/>
      <c r="L3" s="431"/>
      <c r="M3" s="431"/>
      <c r="N3" s="431"/>
      <c r="O3" s="431"/>
      <c r="P3" s="431"/>
    </row>
    <row r="4" spans="1:16" s="1" customFormat="1" ht="15" customHeight="1" x14ac:dyDescent="0.3">
      <c r="B4" s="431"/>
      <c r="C4" s="431"/>
      <c r="D4" s="431"/>
      <c r="E4" s="431"/>
      <c r="F4" s="431"/>
      <c r="G4" s="431"/>
      <c r="H4" s="431"/>
      <c r="I4" s="431"/>
      <c r="J4" s="431"/>
      <c r="K4" s="431"/>
      <c r="L4" s="431"/>
      <c r="M4" s="431"/>
      <c r="N4" s="431"/>
      <c r="O4" s="431"/>
      <c r="P4" s="431"/>
    </row>
    <row r="5" spans="1:16" s="1" customFormat="1" ht="15" customHeight="1" x14ac:dyDescent="0.3">
      <c r="B5" s="431"/>
      <c r="C5" s="431"/>
      <c r="D5" s="431"/>
      <c r="E5" s="431"/>
      <c r="F5" s="431"/>
      <c r="G5" s="431"/>
      <c r="H5" s="431"/>
      <c r="I5" s="431"/>
      <c r="J5" s="431"/>
      <c r="K5" s="431"/>
      <c r="L5" s="431"/>
      <c r="M5" s="431"/>
      <c r="N5" s="431"/>
      <c r="O5" s="431"/>
      <c r="P5" s="431"/>
    </row>
    <row r="6" spans="1:16" s="1" customFormat="1" ht="49.5" customHeight="1" x14ac:dyDescent="0.3">
      <c r="B6" s="431"/>
      <c r="C6" s="431"/>
      <c r="D6" s="431"/>
      <c r="E6" s="431"/>
      <c r="F6" s="431"/>
      <c r="G6" s="431"/>
      <c r="H6" s="431"/>
      <c r="I6" s="431"/>
      <c r="J6" s="431"/>
      <c r="K6" s="431"/>
      <c r="L6" s="431"/>
      <c r="M6" s="431"/>
      <c r="N6" s="431"/>
      <c r="O6" s="431"/>
      <c r="P6" s="431"/>
    </row>
    <row r="7" spans="1:16" s="1" customFormat="1" ht="39.75" customHeight="1" x14ac:dyDescent="0.3">
      <c r="B7" s="424" t="s">
        <v>1</v>
      </c>
      <c r="C7" s="424"/>
      <c r="D7" s="424"/>
      <c r="E7" s="424"/>
      <c r="F7" s="424"/>
      <c r="G7" s="424"/>
      <c r="H7" s="424"/>
      <c r="I7" s="424"/>
      <c r="J7" s="424"/>
      <c r="K7" s="424"/>
      <c r="L7" s="424"/>
      <c r="M7" s="424"/>
      <c r="N7" s="424"/>
      <c r="O7" s="424"/>
      <c r="P7" s="424"/>
    </row>
    <row r="8" spans="1:16" s="1" customFormat="1" ht="33.6" x14ac:dyDescent="0.3">
      <c r="B8" s="9" t="s">
        <v>2</v>
      </c>
      <c r="C8" s="427" t="s">
        <v>329</v>
      </c>
      <c r="D8" s="427"/>
      <c r="E8" s="427"/>
      <c r="F8" s="427"/>
      <c r="G8" s="10"/>
      <c r="H8" s="10"/>
      <c r="I8" s="10"/>
      <c r="J8" s="10"/>
      <c r="K8" s="10"/>
      <c r="L8" s="10"/>
      <c r="M8" s="10"/>
      <c r="N8" s="10"/>
      <c r="O8" s="10"/>
      <c r="P8" s="10"/>
    </row>
    <row r="9" spans="1:16" s="1" customFormat="1" ht="33.6" x14ac:dyDescent="0.3">
      <c r="B9" s="12" t="s">
        <v>4</v>
      </c>
      <c r="C9" s="428" t="s">
        <v>330</v>
      </c>
      <c r="D9" s="429"/>
      <c r="E9" s="429"/>
      <c r="F9" s="430"/>
      <c r="G9" s="10"/>
      <c r="H9" s="10"/>
      <c r="I9" s="10"/>
      <c r="J9" s="10"/>
      <c r="K9" s="10"/>
      <c r="L9" s="10"/>
      <c r="M9" s="10"/>
      <c r="N9" s="10"/>
      <c r="O9" s="10"/>
      <c r="P9" s="10"/>
    </row>
    <row r="10" spans="1:16" s="1" customFormat="1" ht="33.6" x14ac:dyDescent="0.3">
      <c r="B10" s="12" t="s">
        <v>6</v>
      </c>
      <c r="C10" s="427" t="s">
        <v>331</v>
      </c>
      <c r="D10" s="427"/>
      <c r="E10" s="427"/>
      <c r="F10" s="427"/>
      <c r="G10" s="10"/>
      <c r="H10" s="10"/>
      <c r="I10" s="10"/>
      <c r="J10" s="10"/>
      <c r="K10" s="10"/>
      <c r="L10" s="10"/>
      <c r="M10" s="10"/>
      <c r="N10" s="10"/>
      <c r="O10" s="10"/>
      <c r="P10" s="10"/>
    </row>
    <row r="11" spans="1:16" s="1" customFormat="1" ht="33.6" x14ac:dyDescent="0.3">
      <c r="B11" s="12" t="s">
        <v>8</v>
      </c>
      <c r="C11" s="427" t="s">
        <v>332</v>
      </c>
      <c r="D11" s="427"/>
      <c r="E11" s="427"/>
      <c r="F11" s="427"/>
      <c r="G11" s="10"/>
      <c r="H11" s="10"/>
      <c r="I11" s="10"/>
      <c r="J11" s="10"/>
      <c r="K11" s="10"/>
      <c r="L11" s="10"/>
      <c r="M11" s="10"/>
      <c r="N11" s="10"/>
      <c r="O11" s="10"/>
      <c r="P11" s="10"/>
    </row>
    <row r="12" spans="1:16" s="1" customFormat="1" ht="30.75" customHeight="1" x14ac:dyDescent="0.3">
      <c r="B12" s="12" t="s">
        <v>9</v>
      </c>
      <c r="C12" s="426">
        <v>46202</v>
      </c>
      <c r="D12" s="427"/>
      <c r="E12" s="427"/>
      <c r="F12" s="427"/>
      <c r="G12" s="5"/>
      <c r="H12" s="3"/>
      <c r="I12" s="3"/>
      <c r="J12" s="4"/>
      <c r="K12" s="5"/>
      <c r="L12" s="5"/>
      <c r="N12" s="5"/>
    </row>
    <row r="13" spans="1:16" s="1" customFormat="1" ht="14.4" x14ac:dyDescent="0.3">
      <c r="G13" s="5"/>
      <c r="H13" s="3"/>
      <c r="I13" s="3"/>
      <c r="J13" s="4"/>
      <c r="K13" s="5"/>
      <c r="L13" s="5"/>
      <c r="N13" s="5"/>
    </row>
    <row r="14" spans="1:16" ht="87"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ht="108" x14ac:dyDescent="0.35">
      <c r="A15" s="20">
        <v>1</v>
      </c>
      <c r="B15" s="86" t="s">
        <v>35</v>
      </c>
      <c r="C15" s="86" t="s">
        <v>333</v>
      </c>
      <c r="D15" s="86" t="s">
        <v>334</v>
      </c>
      <c r="E15" s="86" t="s">
        <v>335</v>
      </c>
      <c r="F15" s="87" t="s">
        <v>336</v>
      </c>
      <c r="G15" s="333">
        <v>137904976</v>
      </c>
      <c r="H15" s="334">
        <v>46206</v>
      </c>
      <c r="I15" s="335">
        <v>46265</v>
      </c>
      <c r="J15" s="336">
        <v>0</v>
      </c>
      <c r="K15" s="337">
        <v>0</v>
      </c>
      <c r="L15" s="337">
        <v>0</v>
      </c>
      <c r="M15" s="86" t="s">
        <v>40</v>
      </c>
      <c r="N15" s="337">
        <v>0</v>
      </c>
      <c r="O15" s="342" t="s">
        <v>337</v>
      </c>
      <c r="P15" s="155" t="s">
        <v>181</v>
      </c>
    </row>
    <row r="16" spans="1:16" ht="72" x14ac:dyDescent="0.35">
      <c r="A16" s="20">
        <v>2</v>
      </c>
      <c r="B16" s="84" t="s">
        <v>189</v>
      </c>
      <c r="C16" s="84" t="s">
        <v>338</v>
      </c>
      <c r="D16" s="84" t="s">
        <v>339</v>
      </c>
      <c r="E16" s="84" t="s">
        <v>340</v>
      </c>
      <c r="F16" s="85" t="s">
        <v>341</v>
      </c>
      <c r="G16" s="154">
        <v>23797620</v>
      </c>
      <c r="H16" s="334">
        <v>46206</v>
      </c>
      <c r="I16" s="335">
        <v>46265</v>
      </c>
      <c r="J16" s="338">
        <v>0</v>
      </c>
      <c r="K16" s="337">
        <v>0</v>
      </c>
      <c r="L16" s="337">
        <v>0</v>
      </c>
      <c r="M16" s="86" t="s">
        <v>40</v>
      </c>
      <c r="N16" s="337">
        <v>0</v>
      </c>
      <c r="O16" s="343" t="s">
        <v>342</v>
      </c>
      <c r="P16" s="155" t="s">
        <v>181</v>
      </c>
    </row>
    <row r="17" spans="1:16" ht="165.75" customHeight="1" x14ac:dyDescent="0.35">
      <c r="A17" s="20">
        <v>3</v>
      </c>
      <c r="B17" s="86" t="s">
        <v>189</v>
      </c>
      <c r="C17" s="86" t="s">
        <v>343</v>
      </c>
      <c r="D17" s="86" t="s">
        <v>344</v>
      </c>
      <c r="E17" s="86" t="s">
        <v>345</v>
      </c>
      <c r="F17" s="87" t="s">
        <v>346</v>
      </c>
      <c r="G17" s="337">
        <v>5596160</v>
      </c>
      <c r="H17" s="335" t="s">
        <v>347</v>
      </c>
      <c r="I17" s="335" t="s">
        <v>347</v>
      </c>
      <c r="J17" s="336">
        <v>0</v>
      </c>
      <c r="K17" s="337">
        <v>0</v>
      </c>
      <c r="L17" s="337">
        <v>0</v>
      </c>
      <c r="M17" s="86" t="s">
        <v>40</v>
      </c>
      <c r="N17" s="337">
        <v>0</v>
      </c>
      <c r="O17" s="343" t="s">
        <v>348</v>
      </c>
      <c r="P17" s="155" t="s">
        <v>264</v>
      </c>
    </row>
    <row r="18" spans="1:16" ht="72" customHeight="1" x14ac:dyDescent="0.35">
      <c r="A18" s="21">
        <v>4</v>
      </c>
      <c r="B18" s="157" t="s">
        <v>189</v>
      </c>
      <c r="C18" s="157" t="s">
        <v>349</v>
      </c>
      <c r="D18" s="157" t="s">
        <v>350</v>
      </c>
      <c r="E18" s="157" t="s">
        <v>351</v>
      </c>
      <c r="F18" s="157" t="s">
        <v>352</v>
      </c>
      <c r="G18" s="158">
        <v>46925270</v>
      </c>
      <c r="H18" s="339" t="s">
        <v>347</v>
      </c>
      <c r="I18" s="339" t="s">
        <v>347</v>
      </c>
      <c r="J18" s="340">
        <v>0</v>
      </c>
      <c r="K18" s="341">
        <v>0</v>
      </c>
      <c r="L18" s="341">
        <v>0</v>
      </c>
      <c r="M18" s="156" t="s">
        <v>40</v>
      </c>
      <c r="N18" s="341">
        <v>0</v>
      </c>
      <c r="O18" s="344" t="s">
        <v>353</v>
      </c>
      <c r="P18" s="159" t="s">
        <v>181</v>
      </c>
    </row>
    <row r="19" spans="1:16" x14ac:dyDescent="0.35">
      <c r="A19" s="150"/>
      <c r="B19" s="150"/>
      <c r="C19" s="150"/>
      <c r="D19" s="150"/>
      <c r="E19" s="150"/>
      <c r="F19" s="150"/>
      <c r="G19" s="151"/>
      <c r="H19" s="152"/>
      <c r="I19" s="152"/>
      <c r="J19" s="153"/>
      <c r="K19" s="151"/>
      <c r="L19" s="151"/>
      <c r="M19" s="150"/>
      <c r="N19" s="151"/>
      <c r="O19" s="150"/>
      <c r="P19" s="150"/>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P8:P1048576 M8:M1048576 B14:B18" xr:uid="{B557EC4B-D454-4965-AA1B-D3B0F2AA4C99}">
      <formula1>#REF!</formula1>
    </dataValidation>
    <dataValidation type="list" allowBlank="1" showInputMessage="1" showErrorMessage="1" sqref="P1:P6" xr:uid="{CC5B496D-670D-4E65-A504-40447E70A579}">
      <formula1>$A$16:$A$18</formula1>
    </dataValidation>
  </dataValidations>
  <hyperlinks>
    <hyperlink ref="O15" r:id="rId1" xr:uid="{BD4E4477-639E-4DDB-9C33-5D28CD1E07B6}"/>
    <hyperlink ref="O16" r:id="rId2" xr:uid="{020F42D9-3E30-4C6B-9323-B9372D6E446A}"/>
    <hyperlink ref="O17" r:id="rId3" xr:uid="{4222A14C-1F14-4580-B979-0DD9DB13C961}"/>
    <hyperlink ref="O18" r:id="rId4" xr:uid="{1E5AE188-19E6-4B88-92ED-29E533235F44}"/>
  </hyperlinks>
  <pageMargins left="0.7" right="0.7" top="0.75" bottom="0.75" header="0.3" footer="0.3"/>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20"/>
  <sheetViews>
    <sheetView topLeftCell="A9" zoomScale="85" zoomScaleNormal="85" workbookViewId="0">
      <selection activeCell="B15" sqref="B15"/>
    </sheetView>
  </sheetViews>
  <sheetFormatPr baseColWidth="10" defaultColWidth="11.44140625" defaultRowHeight="18" x14ac:dyDescent="0.35"/>
  <cols>
    <col min="1" max="1" width="7.88671875" style="2" customWidth="1"/>
    <col min="2" max="2" width="21.33203125" style="2" customWidth="1"/>
    <col min="3" max="3" width="24" style="2" customWidth="1"/>
    <col min="4" max="4" width="24.44140625" style="2" customWidth="1"/>
    <col min="5" max="5" width="38.6640625" style="2" customWidth="1"/>
    <col min="6" max="6" width="110.33203125" style="2" customWidth="1"/>
    <col min="7" max="7" width="19.88671875" style="6" customWidth="1"/>
    <col min="8" max="8" width="22" style="7" customWidth="1"/>
    <col min="9" max="9" width="22.44140625" style="7" customWidth="1"/>
    <col min="10" max="10" width="24.33203125" style="8" customWidth="1"/>
    <col min="11" max="11" width="29" style="6" customWidth="1"/>
    <col min="12" max="12" width="23" style="6" customWidth="1"/>
    <col min="13" max="13" width="24.88671875" style="2" customWidth="1"/>
    <col min="14" max="14" width="22.5546875" style="6" customWidth="1"/>
    <col min="15" max="15" width="52.44140625" style="2" customWidth="1"/>
    <col min="16" max="16" width="18" style="2" customWidth="1"/>
    <col min="17" max="16384" width="11.44140625" style="11"/>
  </cols>
  <sheetData>
    <row r="1" spans="1:16" s="1" customFormat="1" ht="14.4" x14ac:dyDescent="0.3">
      <c r="G1" s="5"/>
      <c r="H1" s="3"/>
      <c r="I1" s="3"/>
      <c r="J1" s="4"/>
      <c r="K1" s="5"/>
      <c r="L1" s="5"/>
      <c r="N1" s="5"/>
    </row>
    <row r="2" spans="1:16" s="1" customFormat="1" ht="15" customHeight="1" x14ac:dyDescent="0.3">
      <c r="B2" s="431" t="s">
        <v>136</v>
      </c>
      <c r="C2" s="431"/>
      <c r="D2" s="431"/>
      <c r="E2" s="431"/>
      <c r="F2" s="431"/>
      <c r="G2" s="431"/>
      <c r="H2" s="431"/>
      <c r="I2" s="431"/>
      <c r="J2" s="431"/>
      <c r="K2" s="431"/>
      <c r="L2" s="431"/>
      <c r="M2" s="431"/>
      <c r="N2" s="431"/>
      <c r="O2" s="431"/>
      <c r="P2" s="431"/>
    </row>
    <row r="3" spans="1:16" s="1" customFormat="1" ht="15" customHeight="1" x14ac:dyDescent="0.3">
      <c r="B3" s="431"/>
      <c r="C3" s="431"/>
      <c r="D3" s="431"/>
      <c r="E3" s="431"/>
      <c r="F3" s="431"/>
      <c r="G3" s="431"/>
      <c r="H3" s="431"/>
      <c r="I3" s="431"/>
      <c r="J3" s="431"/>
      <c r="K3" s="431"/>
      <c r="L3" s="431"/>
      <c r="M3" s="431"/>
      <c r="N3" s="431"/>
      <c r="O3" s="431"/>
      <c r="P3" s="431"/>
    </row>
    <row r="4" spans="1:16" s="1" customFormat="1" ht="30" customHeight="1" x14ac:dyDescent="0.3">
      <c r="B4" s="431"/>
      <c r="C4" s="431"/>
      <c r="D4" s="431"/>
      <c r="E4" s="431"/>
      <c r="F4" s="431"/>
      <c r="G4" s="431"/>
      <c r="H4" s="431"/>
      <c r="I4" s="431"/>
      <c r="J4" s="431"/>
      <c r="K4" s="431"/>
      <c r="L4" s="431"/>
      <c r="M4" s="431"/>
      <c r="N4" s="431"/>
      <c r="O4" s="431"/>
      <c r="P4" s="431"/>
    </row>
    <row r="5" spans="1:16" s="1" customFormat="1" ht="15" customHeight="1" x14ac:dyDescent="0.3">
      <c r="B5" s="431"/>
      <c r="C5" s="431"/>
      <c r="D5" s="431"/>
      <c r="E5" s="431"/>
      <c r="F5" s="431"/>
      <c r="G5" s="431"/>
      <c r="H5" s="431"/>
      <c r="I5" s="431"/>
      <c r="J5" s="431"/>
      <c r="K5" s="431"/>
      <c r="L5" s="431"/>
      <c r="M5" s="431"/>
      <c r="N5" s="431"/>
      <c r="O5" s="431"/>
      <c r="P5" s="431"/>
    </row>
    <row r="6" spans="1:16" s="1" customFormat="1" ht="30.75" customHeight="1" x14ac:dyDescent="0.3">
      <c r="B6" s="431"/>
      <c r="C6" s="431"/>
      <c r="D6" s="431"/>
      <c r="E6" s="431"/>
      <c r="F6" s="431"/>
      <c r="G6" s="431"/>
      <c r="H6" s="431"/>
      <c r="I6" s="431"/>
      <c r="J6" s="431"/>
      <c r="K6" s="431"/>
      <c r="L6" s="431"/>
      <c r="M6" s="431"/>
      <c r="N6" s="431"/>
      <c r="O6" s="431"/>
      <c r="P6" s="431"/>
    </row>
    <row r="7" spans="1:16" s="1" customFormat="1" ht="39.75" customHeight="1" x14ac:dyDescent="0.3">
      <c r="B7" s="424" t="s">
        <v>1</v>
      </c>
      <c r="C7" s="424"/>
      <c r="D7" s="424"/>
      <c r="E7" s="424"/>
      <c r="F7" s="424"/>
      <c r="G7" s="424"/>
      <c r="H7" s="424"/>
      <c r="I7" s="424"/>
      <c r="J7" s="424"/>
      <c r="K7" s="424"/>
      <c r="L7" s="424"/>
      <c r="M7" s="424"/>
      <c r="N7" s="424"/>
      <c r="O7" s="424"/>
      <c r="P7" s="424"/>
    </row>
    <row r="8" spans="1:16" s="1" customFormat="1" ht="33.6" x14ac:dyDescent="0.3">
      <c r="B8" s="9" t="s">
        <v>2</v>
      </c>
      <c r="C8" s="427" t="s">
        <v>354</v>
      </c>
      <c r="D8" s="427"/>
      <c r="E8" s="427"/>
      <c r="F8" s="427"/>
      <c r="G8" s="10"/>
      <c r="H8" s="10"/>
      <c r="I8" s="10"/>
      <c r="J8" s="10"/>
      <c r="K8" s="10"/>
      <c r="L8" s="10"/>
      <c r="M8" s="10"/>
      <c r="N8" s="10"/>
      <c r="O8" s="10"/>
      <c r="P8" s="10"/>
    </row>
    <row r="9" spans="1:16" s="1" customFormat="1" ht="33.6" x14ac:dyDescent="0.3">
      <c r="B9" s="12" t="s">
        <v>4</v>
      </c>
      <c r="C9" s="428" t="s">
        <v>355</v>
      </c>
      <c r="D9" s="429"/>
      <c r="E9" s="429"/>
      <c r="F9" s="430"/>
      <c r="G9" s="10"/>
      <c r="H9" s="10"/>
      <c r="I9" s="10"/>
      <c r="J9" s="10"/>
      <c r="K9" s="10"/>
      <c r="L9" s="10"/>
      <c r="M9" s="10"/>
      <c r="N9" s="10"/>
      <c r="O9" s="10"/>
      <c r="P9" s="10"/>
    </row>
    <row r="10" spans="1:16" s="1" customFormat="1" ht="46.8" x14ac:dyDescent="0.3">
      <c r="B10" s="12" t="s">
        <v>6</v>
      </c>
      <c r="C10" s="427" t="s">
        <v>356</v>
      </c>
      <c r="D10" s="427"/>
      <c r="E10" s="427"/>
      <c r="F10" s="427"/>
      <c r="G10" s="10"/>
      <c r="H10" s="10"/>
      <c r="I10" s="10"/>
      <c r="J10" s="10"/>
      <c r="K10" s="10"/>
      <c r="L10" s="10"/>
      <c r="M10" s="10"/>
      <c r="N10" s="10"/>
      <c r="O10" s="10"/>
      <c r="P10" s="10"/>
    </row>
    <row r="11" spans="1:16" s="1" customFormat="1" ht="33.6" x14ac:dyDescent="0.3">
      <c r="B11" s="12" t="s">
        <v>8</v>
      </c>
      <c r="C11" s="427" t="s">
        <v>357</v>
      </c>
      <c r="D11" s="427"/>
      <c r="E11" s="427"/>
      <c r="F11" s="427"/>
      <c r="G11" s="10"/>
      <c r="H11" s="10"/>
      <c r="I11" s="10"/>
      <c r="J11" s="10"/>
      <c r="K11" s="10"/>
      <c r="L11" s="10"/>
      <c r="M11" s="10"/>
      <c r="N11" s="10"/>
      <c r="O11" s="10"/>
      <c r="P11" s="10"/>
    </row>
    <row r="12" spans="1:16" s="1" customFormat="1" ht="30.75" customHeight="1" x14ac:dyDescent="0.3">
      <c r="B12" s="12" t="s">
        <v>9</v>
      </c>
      <c r="C12" s="426">
        <v>46209</v>
      </c>
      <c r="D12" s="427"/>
      <c r="E12" s="427"/>
      <c r="F12" s="427"/>
      <c r="G12" s="5"/>
      <c r="H12" s="3"/>
      <c r="I12" s="3"/>
      <c r="J12" s="4"/>
      <c r="K12" s="5"/>
      <c r="L12" s="5"/>
      <c r="N12" s="5"/>
    </row>
    <row r="13" spans="1:16" s="1" customFormat="1" ht="14.4" x14ac:dyDescent="0.3">
      <c r="G13" s="5"/>
      <c r="H13" s="3"/>
      <c r="I13" s="3"/>
      <c r="J13" s="4"/>
      <c r="K13" s="5"/>
      <c r="L13" s="5"/>
      <c r="N13" s="5"/>
    </row>
    <row r="14" spans="1:16" ht="104.4"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s="132" customFormat="1" ht="53.25" customHeight="1" x14ac:dyDescent="0.3">
      <c r="A15" s="346">
        <v>1</v>
      </c>
      <c r="B15" s="348" t="s">
        <v>189</v>
      </c>
      <c r="C15" s="349" t="s">
        <v>358</v>
      </c>
      <c r="D15" s="350" t="s">
        <v>359</v>
      </c>
      <c r="E15" s="351" t="s">
        <v>360</v>
      </c>
      <c r="F15" s="351" t="s">
        <v>361</v>
      </c>
      <c r="G15" s="352">
        <v>6664000</v>
      </c>
      <c r="H15" s="353">
        <v>46195</v>
      </c>
      <c r="I15" s="353">
        <v>46254</v>
      </c>
      <c r="J15" s="349">
        <v>0</v>
      </c>
      <c r="K15" s="349" t="s">
        <v>362</v>
      </c>
      <c r="L15" s="352">
        <v>6664000</v>
      </c>
      <c r="M15" s="354" t="s">
        <v>40</v>
      </c>
      <c r="N15" s="355" t="s">
        <v>362</v>
      </c>
      <c r="O15" s="311" t="s">
        <v>363</v>
      </c>
      <c r="P15" s="356" t="s">
        <v>181</v>
      </c>
    </row>
    <row r="16" spans="1:16" s="132" customFormat="1" ht="43.2" x14ac:dyDescent="0.3">
      <c r="A16" s="346">
        <v>2</v>
      </c>
      <c r="B16" s="357" t="s">
        <v>189</v>
      </c>
      <c r="C16" s="358" t="s">
        <v>358</v>
      </c>
      <c r="D16" s="359" t="s">
        <v>364</v>
      </c>
      <c r="E16" s="360" t="s">
        <v>365</v>
      </c>
      <c r="F16" s="360" t="s">
        <v>366</v>
      </c>
      <c r="G16" s="361">
        <v>7231035</v>
      </c>
      <c r="H16" s="362">
        <v>46191</v>
      </c>
      <c r="I16" s="362">
        <v>46249</v>
      </c>
      <c r="J16" s="358">
        <v>0</v>
      </c>
      <c r="K16" s="358" t="s">
        <v>362</v>
      </c>
      <c r="L16" s="361">
        <v>7231035</v>
      </c>
      <c r="M16" s="363" t="s">
        <v>40</v>
      </c>
      <c r="N16" s="364" t="s">
        <v>362</v>
      </c>
      <c r="O16" s="308" t="s">
        <v>363</v>
      </c>
      <c r="P16" s="327" t="s">
        <v>181</v>
      </c>
    </row>
    <row r="17" spans="1:16" s="132" customFormat="1" ht="43.2" x14ac:dyDescent="0.3">
      <c r="A17" s="346">
        <v>3</v>
      </c>
      <c r="B17" s="365" t="s">
        <v>189</v>
      </c>
      <c r="C17" s="366" t="s">
        <v>367</v>
      </c>
      <c r="D17" s="367" t="s">
        <v>368</v>
      </c>
      <c r="E17" s="368" t="s">
        <v>369</v>
      </c>
      <c r="F17" s="368" t="s">
        <v>370</v>
      </c>
      <c r="G17" s="369">
        <v>17000000</v>
      </c>
      <c r="H17" s="370">
        <v>46184</v>
      </c>
      <c r="I17" s="370">
        <v>46356</v>
      </c>
      <c r="J17" s="366">
        <v>0</v>
      </c>
      <c r="K17" s="366" t="s">
        <v>362</v>
      </c>
      <c r="L17" s="369">
        <v>17000000</v>
      </c>
      <c r="M17" s="371" t="s">
        <v>40</v>
      </c>
      <c r="N17" s="355" t="s">
        <v>362</v>
      </c>
      <c r="O17" s="311" t="s">
        <v>371</v>
      </c>
      <c r="P17" s="356" t="s">
        <v>181</v>
      </c>
    </row>
    <row r="18" spans="1:16" s="132" customFormat="1" ht="43.2" x14ac:dyDescent="0.3">
      <c r="A18" s="346">
        <v>4</v>
      </c>
      <c r="B18" s="357" t="s">
        <v>189</v>
      </c>
      <c r="C18" s="358" t="s">
        <v>372</v>
      </c>
      <c r="D18" s="359" t="s">
        <v>373</v>
      </c>
      <c r="E18" s="360" t="s">
        <v>374</v>
      </c>
      <c r="F18" s="360" t="s">
        <v>375</v>
      </c>
      <c r="G18" s="361">
        <v>40000000</v>
      </c>
      <c r="H18" s="362">
        <v>46183</v>
      </c>
      <c r="I18" s="362">
        <v>46356</v>
      </c>
      <c r="J18" s="358">
        <v>0</v>
      </c>
      <c r="K18" s="358" t="s">
        <v>362</v>
      </c>
      <c r="L18" s="361">
        <v>40000000</v>
      </c>
      <c r="M18" s="363" t="s">
        <v>40</v>
      </c>
      <c r="N18" s="364" t="s">
        <v>362</v>
      </c>
      <c r="O18" s="308" t="s">
        <v>376</v>
      </c>
      <c r="P18" s="327" t="s">
        <v>181</v>
      </c>
    </row>
    <row r="19" spans="1:16" s="132" customFormat="1" ht="52.5" customHeight="1" x14ac:dyDescent="0.3">
      <c r="A19" s="346">
        <v>5</v>
      </c>
      <c r="B19" s="365" t="s">
        <v>189</v>
      </c>
      <c r="C19" s="366" t="s">
        <v>377</v>
      </c>
      <c r="D19" s="372" t="s">
        <v>378</v>
      </c>
      <c r="E19" s="368" t="s">
        <v>379</v>
      </c>
      <c r="F19" s="368" t="s">
        <v>380</v>
      </c>
      <c r="G19" s="369">
        <v>12376000</v>
      </c>
      <c r="H19" s="370">
        <v>46205</v>
      </c>
      <c r="I19" s="370">
        <v>46264</v>
      </c>
      <c r="J19" s="366">
        <v>0</v>
      </c>
      <c r="K19" s="366" t="s">
        <v>362</v>
      </c>
      <c r="L19" s="369">
        <v>12376000</v>
      </c>
      <c r="M19" s="371" t="s">
        <v>40</v>
      </c>
      <c r="N19" s="355" t="s">
        <v>362</v>
      </c>
      <c r="O19" s="345" t="s">
        <v>381</v>
      </c>
      <c r="P19" s="356" t="s">
        <v>181</v>
      </c>
    </row>
    <row r="20" spans="1:16" s="132" customFormat="1" ht="71.25" customHeight="1" x14ac:dyDescent="0.3">
      <c r="A20" s="347">
        <v>6</v>
      </c>
      <c r="B20" s="357" t="s">
        <v>189</v>
      </c>
      <c r="C20" s="358" t="s">
        <v>382</v>
      </c>
      <c r="D20" s="359" t="s">
        <v>383</v>
      </c>
      <c r="E20" s="360" t="s">
        <v>384</v>
      </c>
      <c r="F20" s="360" t="s">
        <v>385</v>
      </c>
      <c r="G20" s="361">
        <v>34698000</v>
      </c>
      <c r="H20" s="362">
        <v>46199</v>
      </c>
      <c r="I20" s="362">
        <v>46356</v>
      </c>
      <c r="J20" s="358">
        <v>0</v>
      </c>
      <c r="K20" s="358" t="s">
        <v>362</v>
      </c>
      <c r="L20" s="361">
        <v>34698000</v>
      </c>
      <c r="M20" s="363" t="s">
        <v>40</v>
      </c>
      <c r="N20" s="364" t="s">
        <v>362</v>
      </c>
      <c r="O20" s="308" t="s">
        <v>386</v>
      </c>
      <c r="P20" s="327" t="s">
        <v>181</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B14 P8:P14 P21:P1048576 M8:M14 M21:M1048576" xr:uid="{93DBDEC9-D288-4574-BA2E-2229DBD0119A}">
      <formula1>#REF!</formula1>
    </dataValidation>
    <dataValidation type="list" allowBlank="1" showInputMessage="1" showErrorMessage="1" sqref="P1:P6" xr:uid="{7B26DDF0-98A2-4E37-957B-B415A8B50BED}">
      <formula1>$A$16:$A$20</formula1>
    </dataValidation>
  </dataValidations>
  <hyperlinks>
    <hyperlink ref="D17" r:id="rId1" xr:uid="{5B0A9442-61EF-4045-AD3F-6C9195BA9243}"/>
    <hyperlink ref="O17" r:id="rId2" xr:uid="{31B8A3DA-D5CD-4777-A932-A52AF1862E7D}"/>
    <hyperlink ref="O15" r:id="rId3" xr:uid="{DA601D3E-DF8A-4A6E-8F7F-43324FDC95AA}"/>
    <hyperlink ref="O18" r:id="rId4" xr:uid="{3C789A3F-0356-4567-B461-BFD4F050BEDB}"/>
    <hyperlink ref="O20" r:id="rId5" xr:uid="{537DD9A4-0E2C-423B-AFE2-94BA7BC26DD3}"/>
    <hyperlink ref="O16" r:id="rId6" xr:uid="{09DD8870-BE69-46F5-AB0E-FFE3EBBB87AF}"/>
    <hyperlink ref="O19" r:id="rId7" xr:uid="{AA7F8291-30FF-439D-A690-203724D381DE}"/>
  </hyperlinks>
  <pageMargins left="0.7" right="0.7" top="0.75" bottom="0.75" header="0.3" footer="0.3"/>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21"/>
  <sheetViews>
    <sheetView topLeftCell="F6" zoomScale="55" zoomScaleNormal="55" workbookViewId="0">
      <selection activeCell="O17" sqref="O17"/>
    </sheetView>
  </sheetViews>
  <sheetFormatPr baseColWidth="10" defaultColWidth="11.44140625" defaultRowHeight="18" x14ac:dyDescent="0.35"/>
  <cols>
    <col min="1" max="1" width="7.88671875" style="2" customWidth="1"/>
    <col min="2" max="2" width="35.33203125" style="2" customWidth="1"/>
    <col min="3" max="3" width="25" style="2" customWidth="1"/>
    <col min="4" max="4" width="26.109375" style="2" customWidth="1"/>
    <col min="5" max="5" width="51.109375" style="2" bestFit="1" customWidth="1"/>
    <col min="6" max="6" width="52.88671875" style="2" customWidth="1"/>
    <col min="7" max="7" width="19.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23" t="s">
        <v>136</v>
      </c>
      <c r="C2" s="423"/>
      <c r="D2" s="423"/>
      <c r="E2" s="423"/>
      <c r="F2" s="423"/>
      <c r="G2" s="423"/>
      <c r="H2" s="423"/>
      <c r="I2" s="423"/>
      <c r="J2" s="423"/>
      <c r="K2" s="423"/>
      <c r="L2" s="423"/>
      <c r="M2" s="423"/>
      <c r="N2" s="423"/>
      <c r="O2" s="423"/>
      <c r="P2" s="423"/>
    </row>
    <row r="3" spans="1:16" s="1" customFormat="1" ht="15" customHeight="1" x14ac:dyDescent="0.3">
      <c r="B3" s="423"/>
      <c r="C3" s="423"/>
      <c r="D3" s="423"/>
      <c r="E3" s="423"/>
      <c r="F3" s="423"/>
      <c r="G3" s="423"/>
      <c r="H3" s="423"/>
      <c r="I3" s="423"/>
      <c r="J3" s="423"/>
      <c r="K3" s="423"/>
      <c r="L3" s="423"/>
      <c r="M3" s="423"/>
      <c r="N3" s="423"/>
      <c r="O3" s="423"/>
      <c r="P3" s="423"/>
    </row>
    <row r="4" spans="1:16" s="1" customFormat="1" ht="15" customHeight="1" x14ac:dyDescent="0.3">
      <c r="B4" s="423"/>
      <c r="C4" s="423"/>
      <c r="D4" s="423"/>
      <c r="E4" s="423"/>
      <c r="F4" s="423"/>
      <c r="G4" s="423"/>
      <c r="H4" s="423"/>
      <c r="I4" s="423"/>
      <c r="J4" s="423"/>
      <c r="K4" s="423"/>
      <c r="L4" s="423"/>
      <c r="M4" s="423"/>
      <c r="N4" s="423"/>
      <c r="O4" s="423"/>
      <c r="P4" s="423"/>
    </row>
    <row r="5" spans="1:16" s="1" customFormat="1" ht="15" customHeight="1" x14ac:dyDescent="0.3">
      <c r="B5" s="423"/>
      <c r="C5" s="423"/>
      <c r="D5" s="423"/>
      <c r="E5" s="423"/>
      <c r="F5" s="423"/>
      <c r="G5" s="423"/>
      <c r="H5" s="423"/>
      <c r="I5" s="423"/>
      <c r="J5" s="423"/>
      <c r="K5" s="423"/>
      <c r="L5" s="423"/>
      <c r="M5" s="423"/>
      <c r="N5" s="423"/>
      <c r="O5" s="423"/>
      <c r="P5" s="423"/>
    </row>
    <row r="6" spans="1:16" s="1" customFormat="1" ht="48" customHeight="1" x14ac:dyDescent="0.3">
      <c r="B6" s="423"/>
      <c r="C6" s="423"/>
      <c r="D6" s="423"/>
      <c r="E6" s="423"/>
      <c r="F6" s="423"/>
      <c r="G6" s="423"/>
      <c r="H6" s="423"/>
      <c r="I6" s="423"/>
      <c r="J6" s="423"/>
      <c r="K6" s="423"/>
      <c r="L6" s="423"/>
      <c r="M6" s="423"/>
      <c r="N6" s="423"/>
      <c r="O6" s="423"/>
      <c r="P6" s="423"/>
    </row>
    <row r="7" spans="1:16" s="1" customFormat="1" ht="39.75" customHeight="1" x14ac:dyDescent="0.3">
      <c r="B7" s="424" t="s">
        <v>1</v>
      </c>
      <c r="C7" s="424"/>
      <c r="D7" s="424"/>
      <c r="E7" s="424"/>
      <c r="F7" s="424"/>
      <c r="G7" s="424"/>
      <c r="H7" s="424"/>
      <c r="I7" s="424"/>
      <c r="J7" s="424"/>
      <c r="K7" s="424"/>
      <c r="L7" s="424"/>
      <c r="M7" s="424"/>
      <c r="N7" s="424"/>
      <c r="O7" s="424"/>
      <c r="P7" s="424"/>
    </row>
    <row r="8" spans="1:16" s="1" customFormat="1" ht="33.6" x14ac:dyDescent="0.3">
      <c r="B8" s="9" t="s">
        <v>2</v>
      </c>
      <c r="C8" s="427" t="s">
        <v>387</v>
      </c>
      <c r="D8" s="427"/>
      <c r="E8" s="427"/>
      <c r="F8" s="427"/>
      <c r="G8" s="10"/>
      <c r="H8" s="10"/>
      <c r="I8" s="10"/>
      <c r="J8" s="10"/>
      <c r="K8" s="10"/>
      <c r="L8" s="10"/>
      <c r="M8" s="10"/>
      <c r="N8" s="10"/>
      <c r="O8" s="10"/>
      <c r="P8" s="10"/>
    </row>
    <row r="9" spans="1:16" s="1" customFormat="1" ht="33.6" x14ac:dyDescent="0.3">
      <c r="B9" s="12" t="s">
        <v>4</v>
      </c>
      <c r="C9" s="428" t="s">
        <v>388</v>
      </c>
      <c r="D9" s="429"/>
      <c r="E9" s="429"/>
      <c r="F9" s="430"/>
      <c r="G9" s="10"/>
      <c r="H9" s="10"/>
      <c r="I9" s="10"/>
      <c r="J9" s="10"/>
      <c r="K9" s="10"/>
      <c r="L9" s="10"/>
      <c r="M9" s="10"/>
      <c r="N9" s="10"/>
      <c r="O9" s="10"/>
      <c r="P9" s="10"/>
    </row>
    <row r="10" spans="1:16" s="1" customFormat="1" ht="33.6" x14ac:dyDescent="0.3">
      <c r="B10" s="12" t="s">
        <v>6</v>
      </c>
      <c r="C10" s="427" t="s">
        <v>389</v>
      </c>
      <c r="D10" s="427"/>
      <c r="E10" s="427"/>
      <c r="F10" s="427"/>
      <c r="G10" s="10"/>
      <c r="H10" s="10"/>
      <c r="I10" s="10"/>
      <c r="J10" s="10"/>
      <c r="K10" s="10"/>
      <c r="L10" s="10"/>
      <c r="M10" s="10"/>
      <c r="N10" s="10"/>
      <c r="O10" s="10"/>
      <c r="P10" s="10"/>
    </row>
    <row r="11" spans="1:16" s="1" customFormat="1" ht="33.6" x14ac:dyDescent="0.3">
      <c r="B11" s="12" t="s">
        <v>8</v>
      </c>
      <c r="C11" s="427" t="s">
        <v>390</v>
      </c>
      <c r="D11" s="427"/>
      <c r="E11" s="427"/>
      <c r="F11" s="427"/>
      <c r="G11" s="10"/>
      <c r="H11" s="10"/>
      <c r="I11" s="10"/>
      <c r="J11" s="10"/>
      <c r="K11" s="10"/>
      <c r="L11" s="10"/>
      <c r="M11" s="10"/>
      <c r="N11" s="10"/>
      <c r="O11" s="10"/>
      <c r="P11" s="10"/>
    </row>
    <row r="12" spans="1:16" s="1" customFormat="1" ht="30.75" customHeight="1" x14ac:dyDescent="0.3">
      <c r="B12" s="12" t="s">
        <v>9</v>
      </c>
      <c r="C12" s="426">
        <v>46209</v>
      </c>
      <c r="D12" s="427"/>
      <c r="E12" s="427"/>
      <c r="F12" s="427"/>
      <c r="G12" s="5"/>
      <c r="H12" s="3"/>
      <c r="I12" s="3"/>
      <c r="J12" s="4"/>
      <c r="K12" s="5"/>
      <c r="L12" s="5"/>
      <c r="N12" s="5"/>
    </row>
    <row r="13" spans="1:16" s="1" customFormat="1" ht="14.4" x14ac:dyDescent="0.3">
      <c r="G13" s="5"/>
      <c r="H13" s="3"/>
      <c r="I13" s="3"/>
      <c r="J13" s="4"/>
      <c r="K13" s="5"/>
      <c r="L13" s="5"/>
      <c r="N13" s="5"/>
    </row>
    <row r="14" spans="1:16" ht="104.4"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ht="69" x14ac:dyDescent="0.35">
      <c r="A15" s="373">
        <v>1</v>
      </c>
      <c r="B15" s="375" t="s">
        <v>391</v>
      </c>
      <c r="C15" s="376" t="s">
        <v>392</v>
      </c>
      <c r="D15" s="377" t="s">
        <v>393</v>
      </c>
      <c r="E15" s="377" t="s">
        <v>394</v>
      </c>
      <c r="F15" s="378" t="s">
        <v>395</v>
      </c>
      <c r="G15" s="379">
        <v>7000000</v>
      </c>
      <c r="H15" s="380">
        <v>46266</v>
      </c>
      <c r="I15" s="381">
        <v>46326</v>
      </c>
      <c r="J15" s="382">
        <v>0</v>
      </c>
      <c r="K15" s="383">
        <v>0</v>
      </c>
      <c r="L15" s="379">
        <v>7000000</v>
      </c>
      <c r="M15" s="376">
        <v>0</v>
      </c>
      <c r="N15" s="376">
        <v>0</v>
      </c>
      <c r="O15" s="384" t="s">
        <v>396</v>
      </c>
      <c r="P15" s="385" t="s">
        <v>181</v>
      </c>
    </row>
    <row r="16" spans="1:16" ht="55.2" x14ac:dyDescent="0.35">
      <c r="A16" s="373">
        <v>2</v>
      </c>
      <c r="B16" s="386" t="s">
        <v>391</v>
      </c>
      <c r="C16" s="378" t="s">
        <v>397</v>
      </c>
      <c r="D16" s="377" t="s">
        <v>398</v>
      </c>
      <c r="E16" s="377" t="s">
        <v>399</v>
      </c>
      <c r="F16" s="378" t="s">
        <v>400</v>
      </c>
      <c r="G16" s="387">
        <v>78417808</v>
      </c>
      <c r="H16" s="388">
        <v>46198</v>
      </c>
      <c r="I16" s="388">
        <v>46265</v>
      </c>
      <c r="J16" s="389">
        <v>0</v>
      </c>
      <c r="K16" s="383">
        <v>0</v>
      </c>
      <c r="L16" s="387">
        <v>78417808</v>
      </c>
      <c r="M16" s="378">
        <v>0</v>
      </c>
      <c r="N16" s="378">
        <v>0</v>
      </c>
      <c r="O16" s="390" t="s">
        <v>401</v>
      </c>
      <c r="P16" s="391" t="s">
        <v>181</v>
      </c>
    </row>
    <row r="17" spans="1:16" ht="55.2" x14ac:dyDescent="0.35">
      <c r="A17" s="373">
        <v>3</v>
      </c>
      <c r="B17" s="392" t="s">
        <v>391</v>
      </c>
      <c r="C17" s="378" t="s">
        <v>402</v>
      </c>
      <c r="D17" s="377" t="s">
        <v>403</v>
      </c>
      <c r="E17" s="377" t="s">
        <v>404</v>
      </c>
      <c r="F17" s="378" t="s">
        <v>405</v>
      </c>
      <c r="G17" s="387">
        <v>7956100</v>
      </c>
      <c r="H17" s="388">
        <v>46203</v>
      </c>
      <c r="I17" s="388">
        <v>46263</v>
      </c>
      <c r="J17" s="389">
        <v>0</v>
      </c>
      <c r="K17" s="383">
        <v>0</v>
      </c>
      <c r="L17" s="387">
        <v>7956100</v>
      </c>
      <c r="M17" s="378">
        <v>0</v>
      </c>
      <c r="N17" s="378">
        <v>0</v>
      </c>
      <c r="O17" s="390" t="s">
        <v>406</v>
      </c>
      <c r="P17" s="391" t="s">
        <v>181</v>
      </c>
    </row>
    <row r="18" spans="1:16" ht="55.2" x14ac:dyDescent="0.35">
      <c r="A18" s="373">
        <v>4</v>
      </c>
      <c r="B18" s="375" t="s">
        <v>391</v>
      </c>
      <c r="C18" s="378" t="s">
        <v>402</v>
      </c>
      <c r="D18" s="377" t="s">
        <v>407</v>
      </c>
      <c r="E18" s="377" t="s">
        <v>408</v>
      </c>
      <c r="F18" s="378" t="s">
        <v>405</v>
      </c>
      <c r="G18" s="393">
        <v>39326854.32</v>
      </c>
      <c r="H18" s="388">
        <v>46203</v>
      </c>
      <c r="I18" s="388">
        <v>46263</v>
      </c>
      <c r="J18" s="389">
        <v>0</v>
      </c>
      <c r="K18" s="383">
        <v>0</v>
      </c>
      <c r="L18" s="393">
        <v>39326854.32</v>
      </c>
      <c r="M18" s="378">
        <v>1</v>
      </c>
      <c r="N18" s="378">
        <v>0</v>
      </c>
      <c r="O18" s="390" t="s">
        <v>406</v>
      </c>
      <c r="P18" s="391" t="s">
        <v>181</v>
      </c>
    </row>
    <row r="19" spans="1:16" ht="82.8" x14ac:dyDescent="0.35">
      <c r="A19" s="373">
        <v>5</v>
      </c>
      <c r="B19" s="394" t="s">
        <v>391</v>
      </c>
      <c r="C19" s="378" t="s">
        <v>409</v>
      </c>
      <c r="D19" s="377" t="s">
        <v>410</v>
      </c>
      <c r="E19" s="395" t="s">
        <v>411</v>
      </c>
      <c r="F19" s="378" t="s">
        <v>412</v>
      </c>
      <c r="G19" s="393">
        <v>29559300</v>
      </c>
      <c r="H19" s="388">
        <v>45855</v>
      </c>
      <c r="I19" s="388">
        <v>45991</v>
      </c>
      <c r="J19" s="389">
        <v>1</v>
      </c>
      <c r="K19" s="396">
        <v>29559300</v>
      </c>
      <c r="L19" s="397">
        <v>0</v>
      </c>
      <c r="M19" s="378">
        <v>0</v>
      </c>
      <c r="N19" s="378">
        <v>0</v>
      </c>
      <c r="O19" s="390" t="s">
        <v>413</v>
      </c>
      <c r="P19" s="391" t="s">
        <v>42</v>
      </c>
    </row>
    <row r="20" spans="1:16" ht="69" x14ac:dyDescent="0.35">
      <c r="A20" s="373">
        <v>6</v>
      </c>
      <c r="B20" s="394" t="s">
        <v>391</v>
      </c>
      <c r="C20" s="378" t="s">
        <v>414</v>
      </c>
      <c r="D20" s="395" t="s">
        <v>415</v>
      </c>
      <c r="E20" s="398" t="s">
        <v>416</v>
      </c>
      <c r="F20" s="378" t="s">
        <v>417</v>
      </c>
      <c r="G20" s="387">
        <v>36751300</v>
      </c>
      <c r="H20" s="388">
        <v>45919</v>
      </c>
      <c r="I20" s="388">
        <v>45958</v>
      </c>
      <c r="J20" s="389">
        <v>1</v>
      </c>
      <c r="K20" s="387">
        <v>36751300</v>
      </c>
      <c r="L20" s="383">
        <v>0</v>
      </c>
      <c r="M20" s="378">
        <v>1</v>
      </c>
      <c r="N20" s="378">
        <v>0</v>
      </c>
      <c r="O20" s="399" t="s">
        <v>418</v>
      </c>
      <c r="P20" s="391" t="s">
        <v>42</v>
      </c>
    </row>
    <row r="21" spans="1:16" ht="66" x14ac:dyDescent="0.35">
      <c r="A21" s="374">
        <v>7</v>
      </c>
      <c r="B21" s="394" t="s">
        <v>391</v>
      </c>
      <c r="C21" s="378" t="s">
        <v>419</v>
      </c>
      <c r="D21" s="398" t="s">
        <v>420</v>
      </c>
      <c r="E21" s="398" t="s">
        <v>421</v>
      </c>
      <c r="F21" s="400" t="s">
        <v>422</v>
      </c>
      <c r="G21" s="401">
        <v>5893700</v>
      </c>
      <c r="H21" s="388">
        <v>46150</v>
      </c>
      <c r="I21" s="378" t="s">
        <v>423</v>
      </c>
      <c r="J21" s="389">
        <v>1</v>
      </c>
      <c r="K21" s="401">
        <v>5893700</v>
      </c>
      <c r="L21" s="376">
        <v>0</v>
      </c>
      <c r="M21" s="378">
        <v>1</v>
      </c>
      <c r="N21" s="387">
        <v>1514300</v>
      </c>
      <c r="O21" s="402" t="s">
        <v>424</v>
      </c>
      <c r="P21" s="403" t="s">
        <v>217</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B14 P8:P14 P22:P1048576 M8:M14 M22:M1048576" xr:uid="{1D41258C-62C1-4CE2-A330-A818BC095D86}">
      <formula1>#REF!</formula1>
    </dataValidation>
    <dataValidation type="list" allowBlank="1" showInputMessage="1" showErrorMessage="1" sqref="P1:P6" xr:uid="{47FCC8DC-B8A5-4D39-9281-BF210DB17F50}">
      <formula1>$A$16:$A$21</formula1>
    </dataValidation>
  </dataValidations>
  <hyperlinks>
    <hyperlink ref="O16" r:id="rId1" xr:uid="{F1124F5A-DCE7-4D60-BB09-17F521944F85}"/>
    <hyperlink ref="O17" r:id="rId2" xr:uid="{F842C043-BE20-4671-81DF-1302B146360B}"/>
    <hyperlink ref="O18" r:id="rId3" xr:uid="{C2221247-6608-4830-B91B-CD396FF74108}"/>
    <hyperlink ref="O19" r:id="rId4" xr:uid="{76EF9920-117A-4966-8EA4-1BFEC37C4CE8}"/>
  </hyperlinks>
  <pageMargins left="0.7" right="0.7" top="0.75" bottom="0.75" header="0.3" footer="0.3"/>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31"/>
  <sheetViews>
    <sheetView topLeftCell="A18" zoomScale="70" zoomScaleNormal="70" workbookViewId="0">
      <selection activeCell="E24" sqref="E24"/>
    </sheetView>
  </sheetViews>
  <sheetFormatPr baseColWidth="10" defaultColWidth="11.44140625" defaultRowHeight="18" x14ac:dyDescent="0.35"/>
  <cols>
    <col min="1" max="1" width="11.5546875" style="2" customWidth="1"/>
    <col min="2" max="2" width="59.6640625" style="2" customWidth="1"/>
    <col min="3" max="3" width="25" style="2" customWidth="1"/>
    <col min="4" max="4" width="26.109375" style="2" customWidth="1"/>
    <col min="5" max="5" width="35.6640625" style="2" customWidth="1"/>
    <col min="6" max="6" width="52.88671875" style="2" customWidth="1"/>
    <col min="7" max="7" width="19.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23" t="s">
        <v>136</v>
      </c>
      <c r="C2" s="423"/>
      <c r="D2" s="423"/>
      <c r="E2" s="423"/>
      <c r="F2" s="423"/>
      <c r="G2" s="423"/>
      <c r="H2" s="423"/>
      <c r="I2" s="423"/>
      <c r="J2" s="423"/>
      <c r="K2" s="423"/>
      <c r="L2" s="423"/>
      <c r="M2" s="423"/>
      <c r="N2" s="423"/>
      <c r="O2" s="423"/>
      <c r="P2" s="423"/>
    </row>
    <row r="3" spans="1:16" s="1" customFormat="1" ht="15" customHeight="1" x14ac:dyDescent="0.3">
      <c r="B3" s="423"/>
      <c r="C3" s="423"/>
      <c r="D3" s="423"/>
      <c r="E3" s="423"/>
      <c r="F3" s="423"/>
      <c r="G3" s="423"/>
      <c r="H3" s="423"/>
      <c r="I3" s="423"/>
      <c r="J3" s="423"/>
      <c r="K3" s="423"/>
      <c r="L3" s="423"/>
      <c r="M3" s="423"/>
      <c r="N3" s="423"/>
      <c r="O3" s="423"/>
      <c r="P3" s="423"/>
    </row>
    <row r="4" spans="1:16" s="1" customFormat="1" ht="15" customHeight="1" x14ac:dyDescent="0.3">
      <c r="B4" s="423"/>
      <c r="C4" s="423"/>
      <c r="D4" s="423"/>
      <c r="E4" s="423"/>
      <c r="F4" s="423"/>
      <c r="G4" s="423"/>
      <c r="H4" s="423"/>
      <c r="I4" s="423"/>
      <c r="J4" s="423"/>
      <c r="K4" s="423"/>
      <c r="L4" s="423"/>
      <c r="M4" s="423"/>
      <c r="N4" s="423"/>
      <c r="O4" s="423"/>
      <c r="P4" s="423"/>
    </row>
    <row r="5" spans="1:16" s="1" customFormat="1" ht="15" customHeight="1" x14ac:dyDescent="0.3">
      <c r="B5" s="423"/>
      <c r="C5" s="423"/>
      <c r="D5" s="423"/>
      <c r="E5" s="423"/>
      <c r="F5" s="423"/>
      <c r="G5" s="423"/>
      <c r="H5" s="423"/>
      <c r="I5" s="423"/>
      <c r="J5" s="423"/>
      <c r="K5" s="423"/>
      <c r="L5" s="423"/>
      <c r="M5" s="423"/>
      <c r="N5" s="423"/>
      <c r="O5" s="423"/>
      <c r="P5" s="423"/>
    </row>
    <row r="6" spans="1:16" s="1" customFormat="1" ht="42" customHeight="1" x14ac:dyDescent="0.3">
      <c r="B6" s="423"/>
      <c r="C6" s="423"/>
      <c r="D6" s="423"/>
      <c r="E6" s="423"/>
      <c r="F6" s="423"/>
      <c r="G6" s="423"/>
      <c r="H6" s="423"/>
      <c r="I6" s="423"/>
      <c r="J6" s="423"/>
      <c r="K6" s="423"/>
      <c r="L6" s="423"/>
      <c r="M6" s="423"/>
      <c r="N6" s="423"/>
      <c r="O6" s="423"/>
      <c r="P6" s="423"/>
    </row>
    <row r="7" spans="1:16" s="1" customFormat="1" ht="39.75" customHeight="1" x14ac:dyDescent="0.3">
      <c r="B7" s="424" t="s">
        <v>1</v>
      </c>
      <c r="C7" s="424"/>
      <c r="D7" s="424"/>
      <c r="E7" s="424"/>
      <c r="F7" s="424"/>
      <c r="G7" s="424"/>
      <c r="H7" s="424"/>
      <c r="I7" s="424"/>
      <c r="J7" s="424"/>
      <c r="K7" s="424"/>
      <c r="L7" s="424"/>
      <c r="M7" s="424"/>
      <c r="N7" s="424"/>
      <c r="O7" s="424"/>
      <c r="P7" s="424"/>
    </row>
    <row r="8" spans="1:16" s="1" customFormat="1" ht="33.6" x14ac:dyDescent="0.3">
      <c r="B8" s="22" t="s">
        <v>2</v>
      </c>
      <c r="C8" s="432" t="s">
        <v>425</v>
      </c>
      <c r="D8" s="432"/>
      <c r="E8" s="432"/>
      <c r="F8" s="432"/>
      <c r="G8" s="10"/>
      <c r="H8" s="10"/>
      <c r="I8" s="10"/>
      <c r="J8" s="10"/>
      <c r="K8" s="10"/>
      <c r="L8" s="10"/>
      <c r="M8" s="10"/>
      <c r="N8" s="10"/>
      <c r="O8" s="10"/>
      <c r="P8" s="10"/>
    </row>
    <row r="9" spans="1:16" s="1" customFormat="1" ht="33.6" x14ac:dyDescent="0.3">
      <c r="B9" s="22" t="s">
        <v>4</v>
      </c>
      <c r="C9" s="433" t="s">
        <v>426</v>
      </c>
      <c r="D9" s="434"/>
      <c r="E9" s="434"/>
      <c r="F9" s="435"/>
      <c r="G9" s="10"/>
      <c r="H9" s="10"/>
      <c r="I9" s="10"/>
      <c r="J9" s="10"/>
      <c r="K9" s="10"/>
      <c r="L9" s="10"/>
      <c r="M9" s="10"/>
      <c r="N9" s="10"/>
      <c r="O9" s="10"/>
      <c r="P9" s="10"/>
    </row>
    <row r="10" spans="1:16" s="1" customFormat="1" ht="33.6" x14ac:dyDescent="0.3">
      <c r="B10" s="22" t="s">
        <v>6</v>
      </c>
      <c r="C10" s="432" t="s">
        <v>427</v>
      </c>
      <c r="D10" s="432"/>
      <c r="E10" s="432"/>
      <c r="F10" s="432"/>
      <c r="G10" s="10"/>
      <c r="H10" s="10"/>
      <c r="I10" s="10"/>
      <c r="J10" s="10"/>
      <c r="K10" s="10"/>
      <c r="L10" s="10"/>
      <c r="M10" s="10"/>
      <c r="N10" s="10"/>
      <c r="O10" s="10"/>
      <c r="P10" s="10"/>
    </row>
    <row r="11" spans="1:16" s="1" customFormat="1" ht="33.6" x14ac:dyDescent="0.3">
      <c r="B11" s="22" t="s">
        <v>8</v>
      </c>
      <c r="C11" s="432" t="s">
        <v>428</v>
      </c>
      <c r="D11" s="432"/>
      <c r="E11" s="432"/>
      <c r="F11" s="432"/>
      <c r="G11" s="10"/>
      <c r="H11" s="10"/>
      <c r="I11" s="10"/>
      <c r="J11" s="10"/>
      <c r="K11" s="10"/>
      <c r="L11" s="10"/>
      <c r="M11" s="10"/>
      <c r="N11" s="10"/>
      <c r="O11" s="10"/>
      <c r="P11" s="10"/>
    </row>
    <row r="12" spans="1:16" s="1" customFormat="1" ht="30.75" customHeight="1" x14ac:dyDescent="0.3">
      <c r="B12" s="22" t="s">
        <v>9</v>
      </c>
      <c r="C12" s="444">
        <v>46211</v>
      </c>
      <c r="D12" s="432"/>
      <c r="E12" s="432"/>
      <c r="F12" s="432"/>
      <c r="G12" s="5"/>
      <c r="H12" s="3"/>
      <c r="I12" s="3"/>
      <c r="J12" s="4"/>
      <c r="K12" s="5"/>
      <c r="L12" s="5"/>
      <c r="N12" s="5"/>
    </row>
    <row r="13" spans="1:16" s="1" customFormat="1" ht="14.4" x14ac:dyDescent="0.3">
      <c r="G13" s="5"/>
      <c r="H13" s="3"/>
      <c r="I13" s="3"/>
      <c r="J13" s="4"/>
      <c r="K13" s="5"/>
      <c r="L13" s="5"/>
      <c r="N13" s="5"/>
    </row>
    <row r="14" spans="1:16" ht="104.4"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s="53" customFormat="1" ht="60" customHeight="1" x14ac:dyDescent="0.3">
      <c r="A15" s="442">
        <v>1</v>
      </c>
      <c r="B15" s="436" t="s">
        <v>55</v>
      </c>
      <c r="C15" s="438" t="s">
        <v>429</v>
      </c>
      <c r="D15" s="48" t="s">
        <v>430</v>
      </c>
      <c r="E15" s="48" t="s">
        <v>431</v>
      </c>
      <c r="F15" s="49" t="s">
        <v>432</v>
      </c>
      <c r="G15" s="50" t="s">
        <v>433</v>
      </c>
      <c r="H15" s="51">
        <v>46191</v>
      </c>
      <c r="I15" s="52">
        <v>46262</v>
      </c>
      <c r="J15" s="26">
        <v>0</v>
      </c>
      <c r="K15" s="26">
        <v>0</v>
      </c>
      <c r="L15" s="50" t="s">
        <v>433</v>
      </c>
      <c r="M15" s="26" t="s">
        <v>40</v>
      </c>
      <c r="N15" s="26" t="s">
        <v>31</v>
      </c>
      <c r="O15" s="440" t="s">
        <v>434</v>
      </c>
      <c r="P15" s="26" t="s">
        <v>181</v>
      </c>
    </row>
    <row r="16" spans="1:16" s="53" customFormat="1" ht="60" customHeight="1" x14ac:dyDescent="0.3">
      <c r="A16" s="443"/>
      <c r="B16" s="437"/>
      <c r="C16" s="439"/>
      <c r="D16" s="54" t="s">
        <v>435</v>
      </c>
      <c r="E16" s="54" t="s">
        <v>436</v>
      </c>
      <c r="F16" s="55" t="s">
        <v>437</v>
      </c>
      <c r="G16" s="56" t="s">
        <v>438</v>
      </c>
      <c r="H16" s="57">
        <v>46196</v>
      </c>
      <c r="I16" s="58">
        <v>46262</v>
      </c>
      <c r="J16" s="26">
        <v>0</v>
      </c>
      <c r="K16" s="26">
        <v>0</v>
      </c>
      <c r="L16" s="56" t="s">
        <v>438</v>
      </c>
      <c r="M16" s="26" t="s">
        <v>40</v>
      </c>
      <c r="N16" s="26" t="s">
        <v>31</v>
      </c>
      <c r="O16" s="441"/>
      <c r="P16" s="26" t="s">
        <v>181</v>
      </c>
    </row>
    <row r="17" spans="1:16" ht="92.25" customHeight="1" x14ac:dyDescent="0.35">
      <c r="A17" s="404">
        <v>2</v>
      </c>
      <c r="B17" s="28" t="s">
        <v>55</v>
      </c>
      <c r="C17" s="29" t="s">
        <v>439</v>
      </c>
      <c r="D17" s="28" t="s">
        <v>31</v>
      </c>
      <c r="E17" s="28" t="s">
        <v>31</v>
      </c>
      <c r="F17" s="30" t="s">
        <v>440</v>
      </c>
      <c r="G17" s="28" t="s">
        <v>31</v>
      </c>
      <c r="H17" s="28" t="s">
        <v>31</v>
      </c>
      <c r="I17" s="28" t="s">
        <v>31</v>
      </c>
      <c r="J17" s="28" t="s">
        <v>31</v>
      </c>
      <c r="K17" s="28" t="s">
        <v>31</v>
      </c>
      <c r="L17" s="28" t="s">
        <v>31</v>
      </c>
      <c r="M17" s="28" t="s">
        <v>31</v>
      </c>
      <c r="N17" s="28" t="s">
        <v>31</v>
      </c>
      <c r="O17" s="60" t="s">
        <v>434</v>
      </c>
      <c r="P17" s="28" t="s">
        <v>107</v>
      </c>
    </row>
    <row r="18" spans="1:16" ht="66" customHeight="1" x14ac:dyDescent="0.35">
      <c r="A18" s="124">
        <v>3</v>
      </c>
      <c r="B18" s="26" t="s">
        <v>189</v>
      </c>
      <c r="C18" s="27" t="s">
        <v>441</v>
      </c>
      <c r="D18" s="31" t="s">
        <v>442</v>
      </c>
      <c r="E18" s="31" t="s">
        <v>443</v>
      </c>
      <c r="F18" s="32" t="s">
        <v>444</v>
      </c>
      <c r="G18" s="33">
        <v>19150000</v>
      </c>
      <c r="H18" s="47">
        <v>46183</v>
      </c>
      <c r="I18" s="34">
        <v>46213</v>
      </c>
      <c r="J18" s="26">
        <v>0</v>
      </c>
      <c r="K18" s="26">
        <v>0</v>
      </c>
      <c r="L18" s="33">
        <v>19150000</v>
      </c>
      <c r="M18" s="26" t="s">
        <v>40</v>
      </c>
      <c r="N18" s="26" t="s">
        <v>31</v>
      </c>
      <c r="O18" s="59" t="s">
        <v>445</v>
      </c>
      <c r="P18" s="26" t="s">
        <v>181</v>
      </c>
    </row>
    <row r="19" spans="1:16" ht="37.799999999999997" x14ac:dyDescent="0.35">
      <c r="A19" s="404">
        <v>4</v>
      </c>
      <c r="B19" s="40" t="s">
        <v>189</v>
      </c>
      <c r="C19" s="41" t="s">
        <v>446</v>
      </c>
      <c r="D19" s="40" t="s">
        <v>31</v>
      </c>
      <c r="E19" s="40" t="s">
        <v>31</v>
      </c>
      <c r="F19" s="42" t="s">
        <v>447</v>
      </c>
      <c r="G19" s="40" t="s">
        <v>31</v>
      </c>
      <c r="H19" s="40" t="s">
        <v>31</v>
      </c>
      <c r="I19" s="40" t="s">
        <v>31</v>
      </c>
      <c r="J19" s="40" t="s">
        <v>31</v>
      </c>
      <c r="K19" s="40" t="s">
        <v>31</v>
      </c>
      <c r="L19" s="40" t="s">
        <v>31</v>
      </c>
      <c r="M19" s="40" t="s">
        <v>31</v>
      </c>
      <c r="N19" s="40" t="s">
        <v>31</v>
      </c>
      <c r="O19" s="43" t="s">
        <v>448</v>
      </c>
      <c r="P19" s="40" t="s">
        <v>59</v>
      </c>
    </row>
    <row r="20" spans="1:16" ht="87" customHeight="1" x14ac:dyDescent="0.35">
      <c r="A20" s="124">
        <v>5</v>
      </c>
      <c r="B20" s="35" t="s">
        <v>189</v>
      </c>
      <c r="C20" s="61" t="s">
        <v>449</v>
      </c>
      <c r="D20" s="48" t="s">
        <v>450</v>
      </c>
      <c r="E20" s="62" t="s">
        <v>451</v>
      </c>
      <c r="F20" s="37" t="s">
        <v>452</v>
      </c>
      <c r="G20" s="50" t="s">
        <v>453</v>
      </c>
      <c r="H20" s="51">
        <v>46198</v>
      </c>
      <c r="I20" s="52">
        <v>46218</v>
      </c>
      <c r="J20" s="63">
        <v>0</v>
      </c>
      <c r="K20" s="64">
        <v>0</v>
      </c>
      <c r="L20" s="50" t="s">
        <v>453</v>
      </c>
      <c r="M20" s="35" t="s">
        <v>40</v>
      </c>
      <c r="N20" s="64" t="s">
        <v>31</v>
      </c>
      <c r="O20" s="65" t="s">
        <v>454</v>
      </c>
      <c r="P20" s="35" t="s">
        <v>181</v>
      </c>
    </row>
    <row r="21" spans="1:16" ht="71.25" customHeight="1" x14ac:dyDescent="0.35">
      <c r="A21" s="404">
        <v>6</v>
      </c>
      <c r="B21" s="40" t="s">
        <v>55</v>
      </c>
      <c r="C21" s="41" t="s">
        <v>455</v>
      </c>
      <c r="D21" s="40" t="s">
        <v>31</v>
      </c>
      <c r="E21" s="40" t="s">
        <v>31</v>
      </c>
      <c r="F21" s="46" t="s">
        <v>456</v>
      </c>
      <c r="G21" s="40" t="s">
        <v>31</v>
      </c>
      <c r="H21" s="40" t="s">
        <v>31</v>
      </c>
      <c r="I21" s="40" t="s">
        <v>31</v>
      </c>
      <c r="J21" s="40" t="s">
        <v>31</v>
      </c>
      <c r="K21" s="40" t="s">
        <v>31</v>
      </c>
      <c r="L21" s="40" t="s">
        <v>31</v>
      </c>
      <c r="M21" s="40" t="s">
        <v>31</v>
      </c>
      <c r="N21" s="40" t="s">
        <v>31</v>
      </c>
      <c r="O21" s="80" t="s">
        <v>457</v>
      </c>
      <c r="P21" s="40" t="s">
        <v>59</v>
      </c>
    </row>
    <row r="22" spans="1:16" ht="54" customHeight="1" x14ac:dyDescent="0.35">
      <c r="A22" s="124">
        <v>7</v>
      </c>
      <c r="B22" s="35" t="s">
        <v>189</v>
      </c>
      <c r="C22" s="36" t="s">
        <v>458</v>
      </c>
      <c r="D22" s="44" t="s">
        <v>31</v>
      </c>
      <c r="E22" s="44" t="s">
        <v>31</v>
      </c>
      <c r="F22" s="45" t="s">
        <v>459</v>
      </c>
      <c r="G22" s="44" t="s">
        <v>31</v>
      </c>
      <c r="H22" s="44" t="s">
        <v>31</v>
      </c>
      <c r="I22" s="44" t="s">
        <v>31</v>
      </c>
      <c r="J22" s="44" t="s">
        <v>31</v>
      </c>
      <c r="K22" s="44" t="s">
        <v>31</v>
      </c>
      <c r="L22" s="44" t="s">
        <v>31</v>
      </c>
      <c r="M22" s="44" t="s">
        <v>31</v>
      </c>
      <c r="N22" s="44" t="s">
        <v>31</v>
      </c>
      <c r="O22" s="79" t="s">
        <v>460</v>
      </c>
      <c r="P22" s="35" t="s">
        <v>59</v>
      </c>
    </row>
    <row r="23" spans="1:16" ht="76.5" customHeight="1" x14ac:dyDescent="0.35">
      <c r="A23" s="404">
        <v>8</v>
      </c>
      <c r="B23" s="40" t="s">
        <v>189</v>
      </c>
      <c r="C23" s="69" t="s">
        <v>461</v>
      </c>
      <c r="D23" s="70" t="s">
        <v>462</v>
      </c>
      <c r="E23" s="71" t="s">
        <v>463</v>
      </c>
      <c r="F23" s="42" t="s">
        <v>464</v>
      </c>
      <c r="G23" s="72" t="s">
        <v>465</v>
      </c>
      <c r="H23" s="73">
        <v>46205</v>
      </c>
      <c r="I23" s="74">
        <v>46295</v>
      </c>
      <c r="J23" s="75">
        <v>0</v>
      </c>
      <c r="K23" s="76">
        <v>0</v>
      </c>
      <c r="L23" s="72" t="s">
        <v>465</v>
      </c>
      <c r="M23" s="40" t="s">
        <v>40</v>
      </c>
      <c r="N23" s="77" t="s">
        <v>31</v>
      </c>
      <c r="O23" s="78" t="s">
        <v>466</v>
      </c>
      <c r="P23" s="40" t="s">
        <v>181</v>
      </c>
    </row>
    <row r="24" spans="1:16" ht="76.5" customHeight="1" x14ac:dyDescent="0.35">
      <c r="A24" s="124">
        <v>9</v>
      </c>
      <c r="B24" s="35" t="s">
        <v>35</v>
      </c>
      <c r="C24" s="36" t="s">
        <v>467</v>
      </c>
      <c r="D24" s="44" t="s">
        <v>31</v>
      </c>
      <c r="E24" s="44" t="s">
        <v>31</v>
      </c>
      <c r="F24" s="45" t="s">
        <v>468</v>
      </c>
      <c r="G24" s="44" t="s">
        <v>31</v>
      </c>
      <c r="H24" s="44" t="s">
        <v>31</v>
      </c>
      <c r="I24" s="44" t="s">
        <v>31</v>
      </c>
      <c r="J24" s="44" t="s">
        <v>31</v>
      </c>
      <c r="K24" s="44" t="s">
        <v>31</v>
      </c>
      <c r="L24" s="44" t="s">
        <v>31</v>
      </c>
      <c r="M24" s="44" t="s">
        <v>31</v>
      </c>
      <c r="N24" s="44" t="s">
        <v>31</v>
      </c>
      <c r="O24" s="79" t="s">
        <v>469</v>
      </c>
      <c r="P24" s="35" t="s">
        <v>59</v>
      </c>
    </row>
    <row r="25" spans="1:16" ht="63" customHeight="1" x14ac:dyDescent="0.35">
      <c r="A25" s="404">
        <v>10</v>
      </c>
      <c r="B25" s="40" t="s">
        <v>189</v>
      </c>
      <c r="C25" s="41" t="s">
        <v>470</v>
      </c>
      <c r="D25" s="40" t="s">
        <v>31</v>
      </c>
      <c r="E25" s="40" t="s">
        <v>31</v>
      </c>
      <c r="F25" s="46" t="s">
        <v>471</v>
      </c>
      <c r="G25" s="40" t="s">
        <v>31</v>
      </c>
      <c r="H25" s="40" t="s">
        <v>31</v>
      </c>
      <c r="I25" s="40" t="s">
        <v>31</v>
      </c>
      <c r="J25" s="40" t="s">
        <v>31</v>
      </c>
      <c r="K25" s="40" t="s">
        <v>31</v>
      </c>
      <c r="L25" s="40" t="s">
        <v>31</v>
      </c>
      <c r="M25" s="40" t="s">
        <v>31</v>
      </c>
      <c r="N25" s="40" t="s">
        <v>31</v>
      </c>
      <c r="O25" s="80" t="s">
        <v>472</v>
      </c>
      <c r="P25" s="40" t="s">
        <v>59</v>
      </c>
    </row>
    <row r="26" spans="1:16" ht="57.75" customHeight="1" x14ac:dyDescent="0.35">
      <c r="A26" s="124">
        <v>11</v>
      </c>
      <c r="B26" s="44" t="s">
        <v>55</v>
      </c>
      <c r="C26" s="36" t="s">
        <v>473</v>
      </c>
      <c r="D26" s="44" t="s">
        <v>31</v>
      </c>
      <c r="E26" s="44" t="s">
        <v>31</v>
      </c>
      <c r="F26" s="45" t="s">
        <v>474</v>
      </c>
      <c r="G26" s="44" t="s">
        <v>31</v>
      </c>
      <c r="H26" s="44" t="s">
        <v>31</v>
      </c>
      <c r="I26" s="44" t="s">
        <v>31</v>
      </c>
      <c r="J26" s="44" t="s">
        <v>31</v>
      </c>
      <c r="K26" s="44" t="s">
        <v>31</v>
      </c>
      <c r="L26" s="44" t="s">
        <v>31</v>
      </c>
      <c r="M26" s="44" t="s">
        <v>31</v>
      </c>
      <c r="N26" s="44" t="s">
        <v>31</v>
      </c>
      <c r="O26" s="81" t="s">
        <v>475</v>
      </c>
      <c r="P26" s="44" t="s">
        <v>59</v>
      </c>
    </row>
    <row r="27" spans="1:16" ht="59.25" customHeight="1" x14ac:dyDescent="0.35">
      <c r="A27" s="404">
        <v>12</v>
      </c>
      <c r="B27" s="40" t="s">
        <v>55</v>
      </c>
      <c r="C27" s="41" t="s">
        <v>476</v>
      </c>
      <c r="D27" s="40" t="s">
        <v>31</v>
      </c>
      <c r="E27" s="40" t="s">
        <v>31</v>
      </c>
      <c r="F27" s="46" t="s">
        <v>477</v>
      </c>
      <c r="G27" s="40" t="s">
        <v>31</v>
      </c>
      <c r="H27" s="40" t="s">
        <v>31</v>
      </c>
      <c r="I27" s="40" t="s">
        <v>31</v>
      </c>
      <c r="J27" s="40" t="s">
        <v>31</v>
      </c>
      <c r="K27" s="40" t="s">
        <v>31</v>
      </c>
      <c r="L27" s="40" t="s">
        <v>31</v>
      </c>
      <c r="M27" s="40" t="s">
        <v>31</v>
      </c>
      <c r="N27" s="40" t="s">
        <v>31</v>
      </c>
      <c r="O27" s="80" t="s">
        <v>478</v>
      </c>
      <c r="P27" s="40" t="s">
        <v>59</v>
      </c>
    </row>
    <row r="28" spans="1:16" ht="53.25" customHeight="1" x14ac:dyDescent="0.35">
      <c r="A28" s="124">
        <v>13</v>
      </c>
      <c r="B28" s="35" t="s">
        <v>189</v>
      </c>
      <c r="C28" s="36" t="s">
        <v>479</v>
      </c>
      <c r="D28" s="35" t="s">
        <v>31</v>
      </c>
      <c r="E28" s="35" t="s">
        <v>31</v>
      </c>
      <c r="F28" s="45" t="s">
        <v>480</v>
      </c>
      <c r="G28" s="35" t="s">
        <v>31</v>
      </c>
      <c r="H28" s="35" t="s">
        <v>31</v>
      </c>
      <c r="I28" s="35" t="s">
        <v>31</v>
      </c>
      <c r="J28" s="35" t="s">
        <v>31</v>
      </c>
      <c r="K28" s="35" t="s">
        <v>31</v>
      </c>
      <c r="L28" s="35" t="s">
        <v>31</v>
      </c>
      <c r="M28" s="35" t="s">
        <v>31</v>
      </c>
      <c r="N28" s="35" t="s">
        <v>31</v>
      </c>
      <c r="O28" s="79" t="s">
        <v>481</v>
      </c>
      <c r="P28" s="35" t="s">
        <v>59</v>
      </c>
    </row>
    <row r="29" spans="1:16" s="53" customFormat="1" ht="50.25" customHeight="1" x14ac:dyDescent="0.3">
      <c r="A29" s="404">
        <v>14</v>
      </c>
      <c r="B29" s="40" t="s">
        <v>482</v>
      </c>
      <c r="C29" s="70" t="s">
        <v>483</v>
      </c>
      <c r="D29" s="70" t="s">
        <v>483</v>
      </c>
      <c r="E29" s="40" t="s">
        <v>484</v>
      </c>
      <c r="F29" s="42" t="s">
        <v>485</v>
      </c>
      <c r="G29" s="72" t="s">
        <v>486</v>
      </c>
      <c r="H29" s="73">
        <v>46192</v>
      </c>
      <c r="I29" s="74">
        <v>46233</v>
      </c>
      <c r="J29" s="82">
        <v>0</v>
      </c>
      <c r="K29" s="76">
        <v>0</v>
      </c>
      <c r="L29" s="72" t="s">
        <v>486</v>
      </c>
      <c r="M29" s="40" t="s">
        <v>40</v>
      </c>
      <c r="N29" s="77" t="s">
        <v>31</v>
      </c>
      <c r="O29" s="80" t="s">
        <v>487</v>
      </c>
      <c r="P29" s="40" t="s">
        <v>181</v>
      </c>
    </row>
    <row r="30" spans="1:16" s="53" customFormat="1" ht="53.25" customHeight="1" x14ac:dyDescent="0.3">
      <c r="A30" s="124">
        <v>15</v>
      </c>
      <c r="B30" s="35" t="s">
        <v>482</v>
      </c>
      <c r="C30" s="54" t="s">
        <v>488</v>
      </c>
      <c r="D30" s="54" t="s">
        <v>488</v>
      </c>
      <c r="E30" s="35" t="s">
        <v>484</v>
      </c>
      <c r="F30" s="37" t="s">
        <v>489</v>
      </c>
      <c r="G30" s="50" t="s">
        <v>490</v>
      </c>
      <c r="H30" s="51">
        <v>46197</v>
      </c>
      <c r="I30" s="52">
        <v>46234</v>
      </c>
      <c r="J30" s="63">
        <v>0</v>
      </c>
      <c r="K30" s="83">
        <v>0</v>
      </c>
      <c r="L30" s="50" t="s">
        <v>490</v>
      </c>
      <c r="M30" s="35" t="s">
        <v>40</v>
      </c>
      <c r="N30" s="64" t="s">
        <v>31</v>
      </c>
      <c r="O30" s="79" t="s">
        <v>491</v>
      </c>
      <c r="P30" s="35" t="s">
        <v>181</v>
      </c>
    </row>
    <row r="31" spans="1:16" ht="66.75" customHeight="1" x14ac:dyDescent="0.35">
      <c r="A31" s="405">
        <v>16</v>
      </c>
      <c r="B31" s="40" t="s">
        <v>189</v>
      </c>
      <c r="C31" s="38" t="s">
        <v>492</v>
      </c>
      <c r="D31" s="66" t="s">
        <v>493</v>
      </c>
      <c r="E31" s="66" t="s">
        <v>494</v>
      </c>
      <c r="F31" s="42" t="s">
        <v>495</v>
      </c>
      <c r="G31" s="67" t="s">
        <v>496</v>
      </c>
      <c r="H31" s="68">
        <v>46177</v>
      </c>
      <c r="I31" s="39">
        <v>46213</v>
      </c>
      <c r="J31" s="82">
        <v>1</v>
      </c>
      <c r="K31" s="76">
        <v>0</v>
      </c>
      <c r="L31" s="67" t="s">
        <v>496</v>
      </c>
      <c r="M31" s="40" t="s">
        <v>40</v>
      </c>
      <c r="N31" s="77" t="s">
        <v>31</v>
      </c>
      <c r="O31" s="80" t="s">
        <v>497</v>
      </c>
      <c r="P31" s="40" t="s">
        <v>34</v>
      </c>
    </row>
  </sheetData>
  <mergeCells count="11">
    <mergeCell ref="B15:B16"/>
    <mergeCell ref="C15:C16"/>
    <mergeCell ref="O15:O16"/>
    <mergeCell ref="A15:A16"/>
    <mergeCell ref="C12:F12"/>
    <mergeCell ref="C11:F11"/>
    <mergeCell ref="C9:F9"/>
    <mergeCell ref="B2:P6"/>
    <mergeCell ref="B7:P7"/>
    <mergeCell ref="C8:F8"/>
    <mergeCell ref="C10:F10"/>
  </mergeCells>
  <dataValidations count="2">
    <dataValidation type="list" allowBlank="1" showInputMessage="1" showErrorMessage="1" sqref="M1:M6 P8:P1048576 B14:B15 B17:B31 M8:M21 M23 M29:M1048576" xr:uid="{34DEF611-B414-465F-9C0E-B8544AEC6EB2}">
      <formula1>#REF!</formula1>
    </dataValidation>
    <dataValidation type="list" allowBlank="1" showInputMessage="1" showErrorMessage="1" sqref="P1:P6" xr:uid="{599BA6BC-1515-47D6-90D5-0F341D702B14}">
      <formula1>$A$17:$A$20</formula1>
    </dataValidation>
  </dataValidations>
  <hyperlinks>
    <hyperlink ref="O15" r:id="rId1" xr:uid="{F36042FB-7B5A-487C-9382-A71C5C3BF6F2}"/>
    <hyperlink ref="O17" r:id="rId2" xr:uid="{A6F6D7F0-F98D-484E-B34B-5650DC425CDC}"/>
    <hyperlink ref="O18" r:id="rId3" xr:uid="{CB541030-3516-48B8-B960-57DD1C37AF1E}"/>
    <hyperlink ref="O19" r:id="rId4" xr:uid="{27355C93-D3EB-4967-86C0-464CC96D83B3}"/>
    <hyperlink ref="O20" r:id="rId5" xr:uid="{3C62FA5D-BDBC-4098-91A0-1B3D55C6A02D}"/>
    <hyperlink ref="O23" r:id="rId6" xr:uid="{3D8C7700-5A09-4877-AADF-4A574EF8D841}"/>
    <hyperlink ref="O28" r:id="rId7" xr:uid="{640AE169-B95B-4B1D-A929-8B087D445192}"/>
    <hyperlink ref="O27" r:id="rId8" xr:uid="{32DB5C49-E629-4089-B2F6-3B32550AB2E0}"/>
    <hyperlink ref="O26" r:id="rId9" xr:uid="{1F44544C-6CE6-4078-9796-156DAB2D9D68}"/>
    <hyperlink ref="O25" r:id="rId10" xr:uid="{0F408AF6-2807-4ED3-B0C7-7C623269EBAA}"/>
    <hyperlink ref="O24" r:id="rId11" xr:uid="{E5A6D422-4BA2-432B-8A1B-D7EDAA549CEC}"/>
    <hyperlink ref="O21" r:id="rId12" xr:uid="{A640328C-A8BC-4C36-9657-FB5C0F085A79}"/>
    <hyperlink ref="O22" r:id="rId13" xr:uid="{CFF77197-F4C0-4C25-AD80-DD01AAECC28E}"/>
    <hyperlink ref="O29" r:id="rId14" xr:uid="{1A392090-7BE0-40C2-9ACA-79A5A10240BE}"/>
    <hyperlink ref="O30" r:id="rId15" xr:uid="{8BA30E74-0FAD-4E8E-861D-68EB77559463}"/>
    <hyperlink ref="O31" r:id="rId16" xr:uid="{66FECCF4-8D7F-48E1-B8B0-CADB628982CD}"/>
  </hyperlinks>
  <pageMargins left="0.7" right="0.7" top="0.75" bottom="0.75" header="0.3" footer="0.3"/>
  <drawing r:id="rId1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22"/>
  <sheetViews>
    <sheetView topLeftCell="B13" zoomScale="85" zoomScaleNormal="85" workbookViewId="0">
      <selection activeCell="D17" sqref="D17"/>
    </sheetView>
  </sheetViews>
  <sheetFormatPr baseColWidth="10" defaultColWidth="11.44140625" defaultRowHeight="18" x14ac:dyDescent="0.35"/>
  <cols>
    <col min="1" max="1" width="7.88671875" style="2" customWidth="1"/>
    <col min="2" max="2" width="59.6640625" style="2" customWidth="1"/>
    <col min="3" max="3" width="25" style="2" customWidth="1"/>
    <col min="4" max="4" width="26.109375" style="2" customWidth="1"/>
    <col min="5" max="5" width="51.109375" style="2" bestFit="1" customWidth="1"/>
    <col min="6" max="6" width="52.88671875" style="2" customWidth="1"/>
    <col min="7" max="7" width="19.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23" t="s">
        <v>136</v>
      </c>
      <c r="C2" s="423"/>
      <c r="D2" s="423"/>
      <c r="E2" s="423"/>
      <c r="F2" s="423"/>
      <c r="G2" s="423"/>
      <c r="H2" s="423"/>
      <c r="I2" s="423"/>
      <c r="J2" s="423"/>
      <c r="K2" s="423"/>
      <c r="L2" s="423"/>
      <c r="M2" s="423"/>
      <c r="N2" s="423"/>
      <c r="O2" s="423"/>
      <c r="P2" s="423"/>
    </row>
    <row r="3" spans="1:16" s="1" customFormat="1" ht="15" customHeight="1" x14ac:dyDescent="0.3">
      <c r="B3" s="423"/>
      <c r="C3" s="423"/>
      <c r="D3" s="423"/>
      <c r="E3" s="423"/>
      <c r="F3" s="423"/>
      <c r="G3" s="423"/>
      <c r="H3" s="423"/>
      <c r="I3" s="423"/>
      <c r="J3" s="423"/>
      <c r="K3" s="423"/>
      <c r="L3" s="423"/>
      <c r="M3" s="423"/>
      <c r="N3" s="423"/>
      <c r="O3" s="423"/>
      <c r="P3" s="423"/>
    </row>
    <row r="4" spans="1:16" s="1" customFormat="1" ht="23.25" customHeight="1" x14ac:dyDescent="0.3">
      <c r="B4" s="423"/>
      <c r="C4" s="423"/>
      <c r="D4" s="423"/>
      <c r="E4" s="423"/>
      <c r="F4" s="423"/>
      <c r="G4" s="423"/>
      <c r="H4" s="423"/>
      <c r="I4" s="423"/>
      <c r="J4" s="423"/>
      <c r="K4" s="423"/>
      <c r="L4" s="423"/>
      <c r="M4" s="423"/>
      <c r="N4" s="423"/>
      <c r="O4" s="423"/>
      <c r="P4" s="423"/>
    </row>
    <row r="5" spans="1:16" s="1" customFormat="1" ht="15" customHeight="1" x14ac:dyDescent="0.3">
      <c r="B5" s="423"/>
      <c r="C5" s="423"/>
      <c r="D5" s="423"/>
      <c r="E5" s="423"/>
      <c r="F5" s="423"/>
      <c r="G5" s="423"/>
      <c r="H5" s="423"/>
      <c r="I5" s="423"/>
      <c r="J5" s="423"/>
      <c r="K5" s="423"/>
      <c r="L5" s="423"/>
      <c r="M5" s="423"/>
      <c r="N5" s="423"/>
      <c r="O5" s="423"/>
      <c r="P5" s="423"/>
    </row>
    <row r="6" spans="1:16" s="1" customFormat="1" ht="37.5" customHeight="1" x14ac:dyDescent="0.3">
      <c r="B6" s="423"/>
      <c r="C6" s="423"/>
      <c r="D6" s="423"/>
      <c r="E6" s="423"/>
      <c r="F6" s="423"/>
      <c r="G6" s="423"/>
      <c r="H6" s="423"/>
      <c r="I6" s="423"/>
      <c r="J6" s="423"/>
      <c r="K6" s="423"/>
      <c r="L6" s="423"/>
      <c r="M6" s="423"/>
      <c r="N6" s="423"/>
      <c r="O6" s="423"/>
      <c r="P6" s="423"/>
    </row>
    <row r="7" spans="1:16" s="1" customFormat="1" ht="39.75" customHeight="1" x14ac:dyDescent="0.3">
      <c r="B7" s="424" t="s">
        <v>1</v>
      </c>
      <c r="C7" s="424"/>
      <c r="D7" s="424"/>
      <c r="E7" s="424"/>
      <c r="F7" s="424"/>
      <c r="G7" s="424"/>
      <c r="H7" s="424"/>
      <c r="I7" s="424"/>
      <c r="J7" s="424"/>
      <c r="K7" s="424"/>
      <c r="L7" s="424"/>
      <c r="M7" s="424"/>
      <c r="N7" s="424"/>
      <c r="O7" s="424"/>
      <c r="P7" s="424"/>
    </row>
    <row r="8" spans="1:16" s="1" customFormat="1" ht="33.6" x14ac:dyDescent="0.3">
      <c r="B8" s="9" t="s">
        <v>2</v>
      </c>
      <c r="C8" s="427" t="s">
        <v>498</v>
      </c>
      <c r="D8" s="427"/>
      <c r="E8" s="427"/>
      <c r="F8" s="427"/>
      <c r="G8" s="10"/>
      <c r="H8" s="10"/>
      <c r="I8" s="10"/>
      <c r="J8" s="10"/>
      <c r="K8" s="10"/>
      <c r="L8" s="10"/>
      <c r="M8" s="10"/>
      <c r="N8" s="10"/>
      <c r="O8" s="10"/>
      <c r="P8" s="10"/>
    </row>
    <row r="9" spans="1:16" s="1" customFormat="1" ht="33.6" x14ac:dyDescent="0.3">
      <c r="B9" s="12" t="s">
        <v>4</v>
      </c>
      <c r="C9" s="428" t="s">
        <v>499</v>
      </c>
      <c r="D9" s="429"/>
      <c r="E9" s="429"/>
      <c r="F9" s="430"/>
      <c r="G9" s="10"/>
      <c r="H9" s="10"/>
      <c r="I9" s="10"/>
      <c r="J9" s="10"/>
      <c r="K9" s="10"/>
      <c r="L9" s="10"/>
      <c r="M9" s="10"/>
      <c r="N9" s="10"/>
      <c r="O9" s="10"/>
      <c r="P9" s="10"/>
    </row>
    <row r="10" spans="1:16" s="1" customFormat="1" ht="33.6" x14ac:dyDescent="0.3">
      <c r="B10" s="12" t="s">
        <v>6</v>
      </c>
      <c r="C10" s="427" t="s">
        <v>500</v>
      </c>
      <c r="D10" s="427"/>
      <c r="E10" s="427"/>
      <c r="F10" s="427"/>
      <c r="G10" s="10"/>
      <c r="H10" s="10"/>
      <c r="I10" s="10"/>
      <c r="J10" s="10"/>
      <c r="K10" s="10"/>
      <c r="L10" s="10"/>
      <c r="M10" s="10"/>
      <c r="N10" s="10"/>
      <c r="O10" s="10"/>
      <c r="P10" s="10"/>
    </row>
    <row r="11" spans="1:16" s="1" customFormat="1" ht="33.6" x14ac:dyDescent="0.3">
      <c r="B11" s="12" t="s">
        <v>8</v>
      </c>
      <c r="C11" s="427" t="s">
        <v>501</v>
      </c>
      <c r="D11" s="427"/>
      <c r="E11" s="427"/>
      <c r="F11" s="427"/>
      <c r="G11" s="10"/>
      <c r="H11" s="10"/>
      <c r="I11" s="10"/>
      <c r="J11" s="10"/>
      <c r="K11" s="10"/>
      <c r="L11" s="10"/>
      <c r="M11" s="10"/>
      <c r="N11" s="10"/>
      <c r="O11" s="10"/>
      <c r="P11" s="10"/>
    </row>
    <row r="12" spans="1:16" s="1" customFormat="1" ht="30.75" customHeight="1" x14ac:dyDescent="0.3">
      <c r="B12" s="12" t="s">
        <v>9</v>
      </c>
      <c r="C12" s="426">
        <v>46211</v>
      </c>
      <c r="D12" s="427"/>
      <c r="E12" s="427"/>
      <c r="F12" s="427"/>
      <c r="G12" s="5"/>
      <c r="H12" s="3"/>
      <c r="I12" s="3"/>
      <c r="J12" s="4"/>
      <c r="K12" s="5"/>
      <c r="L12" s="5"/>
      <c r="N12" s="5"/>
    </row>
    <row r="13" spans="1:16" s="1" customFormat="1" ht="14.4" x14ac:dyDescent="0.3">
      <c r="G13" s="5"/>
      <c r="H13" s="3"/>
      <c r="I13" s="3"/>
      <c r="J13" s="4"/>
      <c r="K13" s="5"/>
      <c r="L13" s="5"/>
      <c r="N13" s="5"/>
    </row>
    <row r="14" spans="1:16" ht="104.4"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ht="41.4" x14ac:dyDescent="0.35">
      <c r="A15" s="20">
        <v>1</v>
      </c>
      <c r="B15" s="88" t="s">
        <v>189</v>
      </c>
      <c r="C15" s="89" t="s">
        <v>502</v>
      </c>
      <c r="D15" s="90" t="s">
        <v>503</v>
      </c>
      <c r="E15" s="90" t="s">
        <v>77</v>
      </c>
      <c r="F15" s="117" t="s">
        <v>504</v>
      </c>
      <c r="G15" s="91">
        <v>27597000</v>
      </c>
      <c r="H15" s="92" t="s">
        <v>31</v>
      </c>
      <c r="I15" s="93">
        <v>46234</v>
      </c>
      <c r="J15" s="94">
        <v>0</v>
      </c>
      <c r="K15" s="95" t="s">
        <v>362</v>
      </c>
      <c r="L15" s="95" t="s">
        <v>505</v>
      </c>
      <c r="M15" s="96" t="s">
        <v>40</v>
      </c>
      <c r="N15" s="95" t="s">
        <v>362</v>
      </c>
      <c r="O15" s="97" t="s">
        <v>506</v>
      </c>
      <c r="P15" s="98" t="s">
        <v>264</v>
      </c>
    </row>
    <row r="16" spans="1:16" ht="55.2" x14ac:dyDescent="0.35">
      <c r="A16" s="20">
        <v>2</v>
      </c>
      <c r="B16" s="99" t="s">
        <v>189</v>
      </c>
      <c r="C16" s="100" t="s">
        <v>507</v>
      </c>
      <c r="D16" s="101" t="s">
        <v>508</v>
      </c>
      <c r="E16" s="101" t="s">
        <v>509</v>
      </c>
      <c r="F16" s="118" t="s">
        <v>510</v>
      </c>
      <c r="G16" s="102">
        <v>13500000</v>
      </c>
      <c r="H16" s="103" t="s">
        <v>31</v>
      </c>
      <c r="I16" s="103">
        <v>46356</v>
      </c>
      <c r="J16" s="104">
        <v>0</v>
      </c>
      <c r="K16" s="102" t="s">
        <v>362</v>
      </c>
      <c r="L16" s="102">
        <v>13500000</v>
      </c>
      <c r="M16" s="105" t="s">
        <v>40</v>
      </c>
      <c r="N16" s="102" t="s">
        <v>362</v>
      </c>
      <c r="O16" s="106" t="s">
        <v>511</v>
      </c>
      <c r="P16" s="107" t="s">
        <v>264</v>
      </c>
    </row>
    <row r="17" spans="1:16" ht="55.2" x14ac:dyDescent="0.35">
      <c r="A17" s="20">
        <v>3</v>
      </c>
      <c r="B17" s="88" t="s">
        <v>189</v>
      </c>
      <c r="C17" s="108" t="s">
        <v>512</v>
      </c>
      <c r="D17" s="109" t="s">
        <v>513</v>
      </c>
      <c r="E17" s="109" t="s">
        <v>514</v>
      </c>
      <c r="F17" s="160" t="s">
        <v>515</v>
      </c>
      <c r="G17" s="95">
        <v>55133442</v>
      </c>
      <c r="H17" s="93" t="s">
        <v>31</v>
      </c>
      <c r="I17" s="93">
        <v>46360</v>
      </c>
      <c r="J17" s="110">
        <v>0</v>
      </c>
      <c r="K17" s="95" t="s">
        <v>362</v>
      </c>
      <c r="L17" s="95">
        <v>55133442</v>
      </c>
      <c r="M17" s="96" t="s">
        <v>40</v>
      </c>
      <c r="N17" s="95" t="s">
        <v>362</v>
      </c>
      <c r="O17" s="97" t="s">
        <v>516</v>
      </c>
      <c r="P17" s="98" t="s">
        <v>264</v>
      </c>
    </row>
    <row r="18" spans="1:16" ht="55.2" x14ac:dyDescent="0.35">
      <c r="A18" s="20">
        <v>4</v>
      </c>
      <c r="B18" s="99" t="s">
        <v>189</v>
      </c>
      <c r="C18" s="100" t="s">
        <v>517</v>
      </c>
      <c r="D18" s="101" t="s">
        <v>31</v>
      </c>
      <c r="E18" s="111" t="s">
        <v>31</v>
      </c>
      <c r="F18" s="119" t="s">
        <v>518</v>
      </c>
      <c r="G18" s="112" t="s">
        <v>31</v>
      </c>
      <c r="H18" s="103" t="s">
        <v>31</v>
      </c>
      <c r="I18" s="103" t="s">
        <v>31</v>
      </c>
      <c r="J18" s="104">
        <v>0</v>
      </c>
      <c r="K18" s="102" t="s">
        <v>362</v>
      </c>
      <c r="L18" s="102" t="s">
        <v>362</v>
      </c>
      <c r="M18" s="105" t="s">
        <v>40</v>
      </c>
      <c r="N18" s="102" t="s">
        <v>362</v>
      </c>
      <c r="O18" s="106" t="s">
        <v>519</v>
      </c>
      <c r="P18" s="107" t="s">
        <v>59</v>
      </c>
    </row>
    <row r="19" spans="1:16" ht="55.2" x14ac:dyDescent="0.35">
      <c r="A19" s="20">
        <v>5</v>
      </c>
      <c r="B19" s="88" t="s">
        <v>189</v>
      </c>
      <c r="C19" s="108" t="s">
        <v>520</v>
      </c>
      <c r="D19" s="109" t="s">
        <v>521</v>
      </c>
      <c r="E19" s="161" t="s">
        <v>522</v>
      </c>
      <c r="F19" s="120" t="s">
        <v>523</v>
      </c>
      <c r="G19" s="113">
        <v>49950000</v>
      </c>
      <c r="H19" s="93"/>
      <c r="I19" s="93">
        <v>46339</v>
      </c>
      <c r="J19" s="110">
        <v>0</v>
      </c>
      <c r="K19" s="95" t="s">
        <v>362</v>
      </c>
      <c r="L19" s="95">
        <v>49950000</v>
      </c>
      <c r="M19" s="96" t="s">
        <v>40</v>
      </c>
      <c r="N19" s="95" t="s">
        <v>362</v>
      </c>
      <c r="O19" s="97" t="s">
        <v>524</v>
      </c>
      <c r="P19" s="98" t="s">
        <v>264</v>
      </c>
    </row>
    <row r="20" spans="1:16" ht="41.4" x14ac:dyDescent="0.35">
      <c r="A20" s="20">
        <v>6</v>
      </c>
      <c r="B20" s="99" t="s">
        <v>189</v>
      </c>
      <c r="C20" s="100" t="s">
        <v>525</v>
      </c>
      <c r="D20" s="162" t="s">
        <v>31</v>
      </c>
      <c r="E20" s="114" t="s">
        <v>31</v>
      </c>
      <c r="F20" s="121" t="s">
        <v>526</v>
      </c>
      <c r="G20" s="112" t="s">
        <v>31</v>
      </c>
      <c r="H20" s="103" t="s">
        <v>31</v>
      </c>
      <c r="I20" s="103" t="s">
        <v>31</v>
      </c>
      <c r="J20" s="104">
        <v>0</v>
      </c>
      <c r="K20" s="102" t="s">
        <v>362</v>
      </c>
      <c r="L20" s="102" t="s">
        <v>362</v>
      </c>
      <c r="M20" s="105" t="s">
        <v>40</v>
      </c>
      <c r="N20" s="102" t="s">
        <v>362</v>
      </c>
      <c r="O20" s="106" t="s">
        <v>527</v>
      </c>
      <c r="P20" s="107" t="s">
        <v>59</v>
      </c>
    </row>
    <row r="21" spans="1:16" ht="82.8" x14ac:dyDescent="0.35">
      <c r="A21" s="20">
        <v>7</v>
      </c>
      <c r="B21" s="123" t="s">
        <v>482</v>
      </c>
      <c r="C21" s="96" t="s">
        <v>528</v>
      </c>
      <c r="D21" s="115" t="s">
        <v>529</v>
      </c>
      <c r="E21" s="123" t="s">
        <v>530</v>
      </c>
      <c r="F21" s="115" t="s">
        <v>531</v>
      </c>
      <c r="G21" s="198">
        <v>3746953</v>
      </c>
      <c r="H21" s="406">
        <v>46183</v>
      </c>
      <c r="I21" s="406">
        <v>46199</v>
      </c>
      <c r="J21" s="407">
        <v>0</v>
      </c>
      <c r="K21" s="122" t="s">
        <v>362</v>
      </c>
      <c r="L21" s="122">
        <v>3746953</v>
      </c>
      <c r="M21" s="123" t="s">
        <v>40</v>
      </c>
      <c r="N21" s="122" t="s">
        <v>362</v>
      </c>
      <c r="O21" s="116" t="s">
        <v>532</v>
      </c>
      <c r="P21" s="408" t="s">
        <v>217</v>
      </c>
    </row>
    <row r="22" spans="1:16" ht="69" x14ac:dyDescent="0.35">
      <c r="A22" s="21">
        <v>8</v>
      </c>
      <c r="B22" s="163" t="s">
        <v>482</v>
      </c>
      <c r="C22" s="164" t="s">
        <v>533</v>
      </c>
      <c r="D22" s="165" t="s">
        <v>534</v>
      </c>
      <c r="E22" s="164" t="s">
        <v>535</v>
      </c>
      <c r="F22" s="165" t="s">
        <v>536</v>
      </c>
      <c r="G22" s="409">
        <v>8244500</v>
      </c>
      <c r="H22" s="410">
        <v>46183</v>
      </c>
      <c r="I22" s="411">
        <v>46199</v>
      </c>
      <c r="J22" s="412">
        <v>0</v>
      </c>
      <c r="K22" s="166" t="s">
        <v>362</v>
      </c>
      <c r="L22" s="166">
        <v>8244500</v>
      </c>
      <c r="M22" s="163" t="s">
        <v>40</v>
      </c>
      <c r="N22" s="166" t="s">
        <v>362</v>
      </c>
      <c r="O22" s="413" t="s">
        <v>537</v>
      </c>
      <c r="P22" s="414" t="s">
        <v>217</v>
      </c>
    </row>
  </sheetData>
  <mergeCells count="7">
    <mergeCell ref="B2:P6"/>
    <mergeCell ref="B7:P7"/>
    <mergeCell ref="C8:F8"/>
    <mergeCell ref="C10:F10"/>
    <mergeCell ref="C12:F12"/>
    <mergeCell ref="C11:F11"/>
    <mergeCell ref="C9:F9"/>
  </mergeCells>
  <dataValidations count="3">
    <dataValidation showDropDown="1" showInputMessage="1" showErrorMessage="1" sqref="M15" xr:uid="{65167E08-6488-49A3-9922-6091B24CDDBE}"/>
    <dataValidation type="list" allowBlank="1" showInputMessage="1" showErrorMessage="1" sqref="M1:M6 P8:P1048576 B14:B22 M8:M14 M16:M1048576" xr:uid="{2B9809A8-4F32-4568-952F-6532E6EC8ACA}">
      <formula1>#REF!</formula1>
    </dataValidation>
    <dataValidation type="list" allowBlank="1" showInputMessage="1" showErrorMessage="1" sqref="P1:P6" xr:uid="{E6EDF87C-F3A2-443E-8262-80A94C8D8CB5}">
      <formula1>$A$16:$A$22</formula1>
    </dataValidation>
  </dataValidations>
  <hyperlinks>
    <hyperlink ref="O15" r:id="rId1" xr:uid="{0BA8E2AE-4734-4BE1-8C2F-2B6F0AEB04DF}"/>
    <hyperlink ref="O16" r:id="rId2" xr:uid="{BCFEA9BF-00D1-41A4-AFAE-3B4134C5A1A0}"/>
    <hyperlink ref="O17" r:id="rId3" xr:uid="{B2040367-305A-40AD-9A4C-C21FB7933550}"/>
    <hyperlink ref="O18" r:id="rId4" xr:uid="{6003BED6-C368-41B0-9464-F51A5EC60E26}"/>
    <hyperlink ref="O19" r:id="rId5" xr:uid="{BCD748B6-1CAF-4B12-8073-EC7B61030B2A}"/>
    <hyperlink ref="O20" r:id="rId6" xr:uid="{4D75AF0D-D88C-4198-BC1F-0A4973265F92}"/>
    <hyperlink ref="O21" r:id="rId7" xr:uid="{2F885149-4388-4A60-9348-3B263EAD6EE3}"/>
    <hyperlink ref="O22" r:id="rId8" xr:uid="{C07471CD-E3E7-4FEC-BC7F-2A178EDADD14}"/>
  </hyperlinks>
  <pageMargins left="0.7" right="0.7" top="0.75" bottom="0.75" header="0.3" footer="0.3"/>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15"/>
  <sheetViews>
    <sheetView topLeftCell="A11" zoomScale="55" zoomScaleNormal="55" workbookViewId="0">
      <selection activeCell="C15" sqref="C15"/>
    </sheetView>
  </sheetViews>
  <sheetFormatPr baseColWidth="10" defaultColWidth="11.44140625" defaultRowHeight="18" x14ac:dyDescent="0.35"/>
  <cols>
    <col min="1" max="1" width="11" style="2" customWidth="1"/>
    <col min="2" max="2" width="59.6640625" style="2" customWidth="1"/>
    <col min="3" max="3" width="25" style="2" customWidth="1"/>
    <col min="4" max="4" width="26.109375" style="2" customWidth="1"/>
    <col min="5" max="5" width="51.109375" style="2" bestFit="1" customWidth="1"/>
    <col min="6" max="6" width="52.88671875" style="2" customWidth="1"/>
    <col min="7" max="7" width="19.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23" t="s">
        <v>136</v>
      </c>
      <c r="C2" s="423"/>
      <c r="D2" s="423"/>
      <c r="E2" s="423"/>
      <c r="F2" s="423"/>
      <c r="G2" s="423"/>
      <c r="H2" s="423"/>
      <c r="I2" s="423"/>
      <c r="J2" s="423"/>
      <c r="K2" s="423"/>
      <c r="L2" s="423"/>
      <c r="M2" s="423"/>
      <c r="N2" s="423"/>
      <c r="O2" s="423"/>
      <c r="P2" s="423"/>
    </row>
    <row r="3" spans="1:16" s="1" customFormat="1" ht="15" customHeight="1" x14ac:dyDescent="0.3">
      <c r="B3" s="423"/>
      <c r="C3" s="423"/>
      <c r="D3" s="423"/>
      <c r="E3" s="423"/>
      <c r="F3" s="423"/>
      <c r="G3" s="423"/>
      <c r="H3" s="423"/>
      <c r="I3" s="423"/>
      <c r="J3" s="423"/>
      <c r="K3" s="423"/>
      <c r="L3" s="423"/>
      <c r="M3" s="423"/>
      <c r="N3" s="423"/>
      <c r="O3" s="423"/>
      <c r="P3" s="423"/>
    </row>
    <row r="4" spans="1:16" s="1" customFormat="1" ht="23.25" customHeight="1" x14ac:dyDescent="0.3">
      <c r="B4" s="423"/>
      <c r="C4" s="423"/>
      <c r="D4" s="423"/>
      <c r="E4" s="423"/>
      <c r="F4" s="423"/>
      <c r="G4" s="423"/>
      <c r="H4" s="423"/>
      <c r="I4" s="423"/>
      <c r="J4" s="423"/>
      <c r="K4" s="423"/>
      <c r="L4" s="423"/>
      <c r="M4" s="423"/>
      <c r="N4" s="423"/>
      <c r="O4" s="423"/>
      <c r="P4" s="423"/>
    </row>
    <row r="5" spans="1:16" s="1" customFormat="1" ht="15" customHeight="1" x14ac:dyDescent="0.3">
      <c r="B5" s="423"/>
      <c r="C5" s="423"/>
      <c r="D5" s="423"/>
      <c r="E5" s="423"/>
      <c r="F5" s="423"/>
      <c r="G5" s="423"/>
      <c r="H5" s="423"/>
      <c r="I5" s="423"/>
      <c r="J5" s="423"/>
      <c r="K5" s="423"/>
      <c r="L5" s="423"/>
      <c r="M5" s="423"/>
      <c r="N5" s="423"/>
      <c r="O5" s="423"/>
      <c r="P5" s="423"/>
    </row>
    <row r="6" spans="1:16" s="1" customFormat="1" ht="37.5" customHeight="1" x14ac:dyDescent="0.3">
      <c r="B6" s="423"/>
      <c r="C6" s="423"/>
      <c r="D6" s="423"/>
      <c r="E6" s="423"/>
      <c r="F6" s="423"/>
      <c r="G6" s="423"/>
      <c r="H6" s="423"/>
      <c r="I6" s="423"/>
      <c r="J6" s="423"/>
      <c r="K6" s="423"/>
      <c r="L6" s="423"/>
      <c r="M6" s="423"/>
      <c r="N6" s="423"/>
      <c r="O6" s="423"/>
      <c r="P6" s="423"/>
    </row>
    <row r="7" spans="1:16" s="1" customFormat="1" ht="39.75" customHeight="1" x14ac:dyDescent="0.3">
      <c r="B7" s="424" t="s">
        <v>1</v>
      </c>
      <c r="C7" s="424"/>
      <c r="D7" s="424"/>
      <c r="E7" s="424"/>
      <c r="F7" s="424"/>
      <c r="G7" s="424"/>
      <c r="H7" s="424"/>
      <c r="I7" s="424"/>
      <c r="J7" s="424"/>
      <c r="K7" s="424"/>
      <c r="L7" s="424"/>
      <c r="M7" s="424"/>
      <c r="N7" s="424"/>
      <c r="O7" s="424"/>
      <c r="P7" s="424"/>
    </row>
    <row r="8" spans="1:16" s="1" customFormat="1" ht="33.6" x14ac:dyDescent="0.3">
      <c r="B8" s="9" t="s">
        <v>2</v>
      </c>
      <c r="C8" s="427" t="s">
        <v>538</v>
      </c>
      <c r="D8" s="427"/>
      <c r="E8" s="427"/>
      <c r="F8" s="427"/>
      <c r="G8" s="10"/>
      <c r="H8" s="10"/>
      <c r="I8" s="10"/>
      <c r="J8" s="10"/>
      <c r="K8" s="10"/>
      <c r="L8" s="10"/>
      <c r="M8" s="10"/>
      <c r="N8" s="10"/>
      <c r="O8" s="10"/>
      <c r="P8" s="10"/>
    </row>
    <row r="9" spans="1:16" s="1" customFormat="1" ht="33.6" x14ac:dyDescent="0.3">
      <c r="B9" s="12" t="s">
        <v>4</v>
      </c>
      <c r="C9" s="428" t="s">
        <v>539</v>
      </c>
      <c r="D9" s="429"/>
      <c r="E9" s="429"/>
      <c r="F9" s="430"/>
      <c r="G9" s="10"/>
      <c r="H9" s="10"/>
      <c r="I9" s="10"/>
      <c r="J9" s="10"/>
      <c r="K9" s="10"/>
      <c r="L9" s="10"/>
      <c r="M9" s="10"/>
      <c r="N9" s="10"/>
      <c r="O9" s="10"/>
      <c r="P9" s="10"/>
    </row>
    <row r="10" spans="1:16" s="1" customFormat="1" ht="33.6" x14ac:dyDescent="0.3">
      <c r="B10" s="12" t="s">
        <v>6</v>
      </c>
      <c r="C10" s="427" t="s">
        <v>540</v>
      </c>
      <c r="D10" s="427"/>
      <c r="E10" s="427"/>
      <c r="F10" s="427"/>
      <c r="G10" s="10"/>
      <c r="H10" s="10"/>
      <c r="I10" s="10"/>
      <c r="J10" s="10"/>
      <c r="K10" s="10"/>
      <c r="L10" s="10"/>
      <c r="M10" s="10"/>
      <c r="N10" s="10"/>
      <c r="O10" s="10"/>
      <c r="P10" s="10"/>
    </row>
    <row r="11" spans="1:16" s="1" customFormat="1" ht="33.6" x14ac:dyDescent="0.3">
      <c r="B11" s="12" t="s">
        <v>8</v>
      </c>
      <c r="C11" s="427" t="s">
        <v>541</v>
      </c>
      <c r="D11" s="427"/>
      <c r="E11" s="427"/>
      <c r="F11" s="427"/>
      <c r="G11" s="10"/>
      <c r="H11" s="10"/>
      <c r="I11" s="10"/>
      <c r="J11" s="10"/>
      <c r="K11" s="10"/>
      <c r="L11" s="10"/>
      <c r="M11" s="10"/>
      <c r="N11" s="10"/>
      <c r="O11" s="10"/>
      <c r="P11" s="10"/>
    </row>
    <row r="12" spans="1:16" s="1" customFormat="1" ht="30.75" customHeight="1" x14ac:dyDescent="0.3">
      <c r="B12" s="12" t="s">
        <v>9</v>
      </c>
      <c r="C12" s="426">
        <v>46213</v>
      </c>
      <c r="D12" s="427"/>
      <c r="E12" s="427"/>
      <c r="F12" s="427"/>
      <c r="G12" s="5"/>
      <c r="H12" s="3"/>
      <c r="I12" s="3"/>
      <c r="J12" s="4"/>
      <c r="K12" s="5"/>
      <c r="L12" s="5"/>
      <c r="N12" s="5"/>
    </row>
    <row r="13" spans="1:16" s="1" customFormat="1" ht="14.4" x14ac:dyDescent="0.3">
      <c r="G13" s="5"/>
      <c r="H13" s="3"/>
      <c r="I13" s="3"/>
      <c r="J13" s="4"/>
      <c r="K13" s="5"/>
      <c r="L13" s="5"/>
      <c r="N13" s="5"/>
    </row>
    <row r="14" spans="1:16" ht="104.4" x14ac:dyDescent="0.35">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19" t="s">
        <v>548</v>
      </c>
      <c r="P14" s="19" t="s">
        <v>25</v>
      </c>
    </row>
    <row r="15" spans="1:16" s="132" customFormat="1" ht="261.75" customHeight="1" x14ac:dyDescent="0.3">
      <c r="A15" s="21">
        <v>1</v>
      </c>
      <c r="B15" s="159" t="s">
        <v>26</v>
      </c>
      <c r="C15" s="415" t="s">
        <v>542</v>
      </c>
      <c r="D15" s="415" t="s">
        <v>543</v>
      </c>
      <c r="E15" s="415" t="s">
        <v>544</v>
      </c>
      <c r="F15" s="416" t="s">
        <v>545</v>
      </c>
      <c r="G15" s="417" t="s">
        <v>546</v>
      </c>
      <c r="H15" s="418">
        <v>46058</v>
      </c>
      <c r="I15" s="418">
        <v>46356</v>
      </c>
      <c r="J15" s="419">
        <v>0.38129999999999997</v>
      </c>
      <c r="K15" s="417">
        <v>30400008</v>
      </c>
      <c r="L15" s="417">
        <v>49333335</v>
      </c>
      <c r="M15" s="415" t="s">
        <v>40</v>
      </c>
      <c r="N15" s="415" t="s">
        <v>40</v>
      </c>
      <c r="O15" s="447" t="s">
        <v>547</v>
      </c>
      <c r="P15" s="159" t="s">
        <v>181</v>
      </c>
    </row>
  </sheetData>
  <mergeCells count="7">
    <mergeCell ref="C12:F12"/>
    <mergeCell ref="B2:P6"/>
    <mergeCell ref="B7:P7"/>
    <mergeCell ref="C8:F8"/>
    <mergeCell ref="C9:F9"/>
    <mergeCell ref="C10:F10"/>
    <mergeCell ref="C11:F11"/>
  </mergeCells>
  <dataValidations count="1">
    <dataValidation type="list" allowBlank="1" showInputMessage="1" showErrorMessage="1" sqref="P1:P6 M1:M6 M8:M1048576 P8:P1048576 B14:B15" xr:uid="{B4115C2B-841E-470A-AA38-79F644813381}">
      <formula1>#REF!</formula1>
    </dataValidation>
  </dataValidations>
  <hyperlinks>
    <hyperlink ref="O15" r:id="rId1" xr:uid="{4D082544-533E-4C98-96C2-59EFDE321F2B}"/>
  </hyperlinks>
  <pageMargins left="0.7" right="0.7" top="0.75" bottom="0.75" header="0.3" footer="0.3"/>
  <pageSetup orientation="portrait" horizontalDpi="0" verticalDpi="0" r:id="rId2"/>
  <drawing r:id="rId3"/>
</worksheet>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2026-07-14T17:22:15Z</dcterms:modified>
  <cp:category/>
  <cp:contentStatus/>
</cp:coreProperties>
</file>