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medicinalegalgovco-my.sharepoint.com/personal/olga_cardenas_medicinalegal_gov_co/Documents/SECRETARIA_GENERAL_2026/INFORMES_EJECUCIÓN_CONTRACTUAL/INFORMES_2026/JULIO/"/>
    </mc:Choice>
  </mc:AlternateContent>
  <xr:revisionPtr revIDLastSave="161" documentId="8_{68AB4829-E253-4874-8447-1C69CE19BDA0}" xr6:coauthVersionLast="47" xr6:coauthVersionMax="47" xr10:uidLastSave="{7E47AE16-D76A-4E49-859D-081C6357B4D0}"/>
  <bookViews>
    <workbookView xWindow="-108" yWindow="-108" windowWidth="23256" windowHeight="12456" firstSheet="1" activeTab="7" xr2:uid="{5D8D922D-87A6-4968-A3CC-B8001CD9011F}"/>
  </bookViews>
  <sheets>
    <sheet name="1.G_NAL_GESTION_CONTRACTUAL" sheetId="12" r:id="rId1"/>
    <sheet name="2.NORTE" sheetId="2" r:id="rId2"/>
    <sheet name="3.NOROCCIDENTE" sheetId="3" r:id="rId3"/>
    <sheet name="4.OCCIDENTE" sheetId="4" r:id="rId4"/>
    <sheet name="5.NORORIENTE" sheetId="6" r:id="rId5"/>
    <sheet name="6.SUROCCIDENTE" sheetId="7" r:id="rId6"/>
    <sheet name="7.SUR" sheetId="8" r:id="rId7"/>
    <sheet name="8.SIC" sheetId="11"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4" i="7" l="1"/>
  <c r="A30" i="2"/>
  <c r="A31" i="2" s="1"/>
  <c r="A32" i="2" s="1"/>
  <c r="A33" i="2" s="1"/>
  <c r="A34" i="2" s="1"/>
  <c r="A35" i="2" s="1"/>
  <c r="A36" i="2" s="1"/>
  <c r="A37" i="2" s="1"/>
  <c r="A38" i="2" s="1"/>
  <c r="A39" i="2" s="1"/>
  <c r="A40" i="2" s="1"/>
  <c r="A41" i="2" s="1"/>
  <c r="A42" i="2" s="1"/>
  <c r="A43" i="2" s="1"/>
  <c r="A44" i="2" s="1"/>
</calcChain>
</file>

<file path=xl/sharedStrings.xml><?xml version="1.0" encoding="utf-8"?>
<sst xmlns="http://schemas.openxmlformats.org/spreadsheetml/2006/main" count="1801" uniqueCount="889">
  <si>
    <t>INSTITUTO NACIONAL DE MEDICINA LEGAL Y CIENCIAS FORENSES
LEY 1712 DE 2014 -  Transparencia y del Derecho de Acceso a la Información Pública Nacional
 (DIRECTIVA  DE LA PROCURADURIA GENERAL DE LA NACIÓN No. 39 DE 2020)</t>
  </si>
  <si>
    <t>INFORME DE EJECUCIÓN CONTRACTUAL - MES JULIO</t>
  </si>
  <si>
    <t>SEDE</t>
  </si>
  <si>
    <t>NIVEL CENTRAL</t>
  </si>
  <si>
    <t xml:space="preserve">Elaboró </t>
  </si>
  <si>
    <t xml:space="preserve">ANGIE HUERTAS </t>
  </si>
  <si>
    <t>Revisó y aprobó</t>
  </si>
  <si>
    <t>Cargo</t>
  </si>
  <si>
    <t>ASISTENTE</t>
  </si>
  <si>
    <t>Fecha</t>
  </si>
  <si>
    <t>ITEM</t>
  </si>
  <si>
    <t>MODALIDAD CONTRACTUAL</t>
  </si>
  <si>
    <t>NÚMERO DEL PROCESO</t>
  </si>
  <si>
    <t>NÚMERO DEL CONTRATO</t>
  </si>
  <si>
    <t>NOMBRE  DEL CONTRATISTA</t>
  </si>
  <si>
    <t>OBJETO</t>
  </si>
  <si>
    <r>
      <t xml:space="preserve">VALOR  TOTAL
</t>
    </r>
    <r>
      <rPr>
        <b/>
        <sz val="10"/>
        <color rgb="FFFFFFFF"/>
        <rFont val="Arial"/>
        <family val="2"/>
      </rPr>
      <t xml:space="preserve">(sumadas las adiciones o reducciones)
</t>
    </r>
  </si>
  <si>
    <r>
      <rPr>
        <b/>
        <sz val="14"/>
        <color rgb="FFFFFFFF"/>
        <rFont val="Arial"/>
        <family val="2"/>
      </rPr>
      <t xml:space="preserve">FECHA DE INICIO
</t>
    </r>
    <r>
      <rPr>
        <b/>
        <sz val="12"/>
        <color rgb="FFFFFFFF"/>
        <rFont val="Arial"/>
        <family val="2"/>
      </rPr>
      <t>(</t>
    </r>
    <r>
      <rPr>
        <b/>
        <sz val="12"/>
        <color theme="1"/>
        <rFont val="Arial"/>
        <family val="2"/>
      </rPr>
      <t xml:space="preserve"> fecha inicial
dd-mm-aaaa</t>
    </r>
    <r>
      <rPr>
        <b/>
        <sz val="12"/>
        <color theme="0"/>
        <rFont val="Arial"/>
        <family val="2"/>
      </rPr>
      <t>)</t>
    </r>
  </si>
  <si>
    <r>
      <rPr>
        <b/>
        <sz val="14"/>
        <color rgb="FFFFFFFF"/>
        <rFont val="Arial"/>
        <family val="2"/>
      </rPr>
      <t xml:space="preserve">PLAZO FINAL
</t>
    </r>
    <r>
      <rPr>
        <b/>
        <sz val="11"/>
        <color rgb="FFFFFFFF"/>
        <rFont val="Arial"/>
        <family val="2"/>
      </rPr>
      <t>(suma de todas las prórrogas/suspensiones)</t>
    </r>
    <r>
      <rPr>
        <b/>
        <sz val="14"/>
        <color rgb="FFFFFFFF"/>
        <rFont val="Arial"/>
        <family val="2"/>
      </rPr>
      <t xml:space="preserve">
</t>
    </r>
    <r>
      <rPr>
        <b/>
        <sz val="12"/>
        <color theme="0"/>
        <rFont val="Arial"/>
        <family val="2"/>
      </rPr>
      <t>(</t>
    </r>
    <r>
      <rPr>
        <b/>
        <sz val="12"/>
        <color theme="1"/>
        <rFont val="Arial"/>
        <family val="2"/>
      </rPr>
      <t>fecha final 
dd-mm-aaaa</t>
    </r>
    <r>
      <rPr>
        <b/>
        <sz val="12"/>
        <color theme="0"/>
        <rFont val="Arial"/>
        <family val="2"/>
      </rPr>
      <t>)</t>
    </r>
  </si>
  <si>
    <t>PORCENTAJE DE EJECUCIÓN</t>
  </si>
  <si>
    <t>RECURSOS TOTALES DESEMBOLSADOS O PAGADOS</t>
  </si>
  <si>
    <t>RECURSOS PENDIENTES DE EJECUTAR</t>
  </si>
  <si>
    <t>CANTIDAD DE OTROSÍES Y ADICIONES REALIZADAS</t>
  </si>
  <si>
    <t>MONTO DEL OTROSÍ / ADICIÓN REALIZADA</t>
  </si>
  <si>
    <t>ÚLTIMA ACTUACIÓN</t>
  </si>
  <si>
    <t>10.MÍNIMA CUANTIA</t>
  </si>
  <si>
    <t>MIC-008-SG-2026</t>
  </si>
  <si>
    <t>089-SG-2026</t>
  </si>
  <si>
    <t>Microscopios y Equipos Especiales SAS</t>
  </si>
  <si>
    <t>PRESTAR EL SERVICIO DE MANTENIMIENTO Y VERIFICACIÓN DE FUNCIONAMIENTO DEL MICROSCOPIO DE LUZ POLARIZADA MARCA OLYMPUS DEL LABORATORIO DE EVIDENCIA TRAZA DEL INSTITUTO NACIONAL DE MEDICINA LEGAL Y CIENCIAS FORENSES A NIVEL NACIONAL</t>
  </si>
  <si>
    <t xml:space="preserve">	3.903.200 </t>
  </si>
  <si>
    <t>N/A</t>
  </si>
  <si>
    <t>No aplica</t>
  </si>
  <si>
    <t>https://community.secop.gov.co/Public/Tendering/OpportunityDetail/Index?noticeUID=CO1.NTC.10387348&amp;isFromPublicArea=True&amp;isModal=true&amp;asPopupView=true</t>
  </si>
  <si>
    <t>10. PROCESO EN TRAMITE</t>
  </si>
  <si>
    <t xml:space="preserve">8. CONTRATACIÓN DIRECTA </t>
  </si>
  <si>
    <t>CD-074-SG-2026</t>
  </si>
  <si>
    <t>090-SG-2026</t>
  </si>
  <si>
    <t>UNIVERSIDAD TECNOLÓGICA DE PEREIRA</t>
  </si>
  <si>
    <t>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</si>
  <si>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 xml:space="preserve">845.642.256 </t>
  </si>
  <si>
    <t>12. EN EJECUCIÓN</t>
  </si>
  <si>
    <t>4. SELECCIÓN ABREVIADA POR SUBASTA INVERSA</t>
  </si>
  <si>
    <t>SASI-003-SG-2026</t>
  </si>
  <si>
    <t>091-SG-2026</t>
  </si>
  <si>
    <t>LAB BRANDS S.A.S.</t>
  </si>
  <si>
    <t>ADQUISICION DE PUNTAS CON FILTRO SIN FILTRO PARA PIPETAS DE LOS LABORATORIOS FORENSES DEL INSTITUTO NACIONAL DE MEDICINA LEGAL Y CIENCIAS FORENSES. LOTES 1, 2 Y 4</t>
  </si>
  <si>
    <t>63.620.000</t>
  </si>
  <si>
    <t>https://community.secop.gov.co/Public/Tendering/OpportunityDetail/Index?noticeUID=CO1.NTC.10469690&amp;isFromPublicArea=True&amp;isModal=true&amp;asPopupView=true</t>
  </si>
  <si>
    <t>092-SG-2026</t>
  </si>
  <si>
    <t xml:space="preserve">Scientific Products SAS </t>
  </si>
  <si>
    <t>ADQUISICION DE PUNTAS CON FILTRO SIN FILTRO PARA PIPETAS DE LOS LABORATORIOS FORENSES DEL INSTITUTO NACIONAL DE MEDICINA LEGAL Y CIENCIAS FORENSES. LOTES 3 Y 5</t>
  </si>
  <si>
    <t xml:space="preserve">14.999.181 </t>
  </si>
  <si>
    <t>https://community.secop.gov.co/Public/Tendering/OpportunityDetail/Index?noticeUID=CO1.NTC.10325602&amp;isFromPublicArea=True&amp;isModal=true&amp;asPopupView=true</t>
  </si>
  <si>
    <t>093-SG-2026</t>
  </si>
  <si>
    <t>CEMINSUMOS SAS</t>
  </si>
  <si>
    <t xml:space="preserve">4.218.453,96 </t>
  </si>
  <si>
    <t>MiC-005-SG-2026</t>
  </si>
  <si>
    <t>094-SG-2026</t>
  </si>
  <si>
    <t>MICROCORE SAS</t>
  </si>
  <si>
    <t>ADQUISICIÓN DE FILTROS PARA SISTEMAS DE AIRE ACONDICIONADO Y VENTILACION MECANICA DE LOS LABORATORIOS FORENSES DE LAS REGIONALES BOGOTA Y ORIENTE DEL INSTITUTO NACIONAL DE MEDICINA LEGAL Y CIENCIAS FORENSES</t>
  </si>
  <si>
    <t xml:space="preserve">59.968.932 </t>
  </si>
  <si>
    <t>1. PERFECCIONAMIENTO</t>
  </si>
  <si>
    <t>SASI-007-SG-2026</t>
  </si>
  <si>
    <t>095-SG-2026</t>
  </si>
  <si>
    <t>ANNAR DIAGNOSTICA IMPORT S.A.S.</t>
  </si>
  <si>
    <t>SUMINISTRO DE REACTIVOS PARA LOS LABORATORIOS DEL INSTITUTO NACIONAL DE MEDICINA LEGAL Y CIENCIAS FORENSES - LOTE 11</t>
  </si>
  <si>
    <t xml:space="preserve">	67.636.000</t>
  </si>
  <si>
    <t>https://community.secop.gov.co/Public/Tendering/OpportunityDetail/Index?noticeUID=CO1.NTC.10396272&amp;isFromPublicArea=True&amp;isModal=true&amp;asPopupView=true</t>
  </si>
  <si>
    <t>096-SG-2026</t>
  </si>
  <si>
    <t>QUIMICOS FARADAY SAS</t>
  </si>
  <si>
    <t>SUMINISTRO DE REACTIVOS PARA LOS LABORATORIOS DEL INSTITUTO NACIONAL DE MEDICINA LEGAL Y CIENCIAS FORENSES - LOTE 14</t>
  </si>
  <si>
    <t>2.616.000</t>
  </si>
  <si>
    <t xml:space="preserve">https://community.secop.gov.co/Public/Tendering/OpportunityDetail/Index?noticeUID=CO1.NTC.10316950&amp;isFromPublicArea=True&amp;isModal=true&amp;asPopupView=true
</t>
  </si>
  <si>
    <t>097-SG-2026</t>
  </si>
  <si>
    <t>QUIMICA MG S.A.S</t>
  </si>
  <si>
    <t>SUMINISTRO DE REACTIVOS PARA LOS LABORATORIOS DEL INSTITUTO NACIONAL DE MEDICINA LEGAL Y CIENCIAS FORENSES - LOTE 10</t>
  </si>
  <si>
    <t>1.411.836.000</t>
  </si>
  <si>
    <t>https://community.secop.gov.co/Public/Tendering/OpportunityDetail/Index?noticeUID=CO1.NTC.10316950&amp;isFromPublicArea=True&amp;isModal=true&amp;asPopupView=true</t>
  </si>
  <si>
    <t>098-SG-2026</t>
  </si>
  <si>
    <t>YEQUIM SAS</t>
  </si>
  <si>
    <t>SUMINISTRO DE REACTIVOS PARA LOS LABORATORIOS DEL INSTITUTO NACIONAL DE MEDICINA LEGAL Y CIENCIAS FORENSES - LOTES 4, 12, 13 Y 15</t>
  </si>
  <si>
    <t>276.425.000</t>
  </si>
  <si>
    <t>099-SG-2026</t>
  </si>
  <si>
    <t>Scientific Products SAS</t>
  </si>
  <si>
    <t>SUMINISTRO DE REACTIVOS PARA LOS LABORATORIOS DEL INSTITUTO NACIONAL DE MEDICINA LEGAL Y CIENCIAS FORENSES - LOTES 1, 2, 3, 5 Y 16</t>
  </si>
  <si>
    <t xml:space="preserve">	453.011.239,91 </t>
  </si>
  <si>
    <t>100-SG-2026</t>
  </si>
  <si>
    <t>QUIMITRONICA SAS</t>
  </si>
  <si>
    <t>SUMINISTRO DE REACTIVOS PARA LOS LABORATORIOS DEL INSTITUTO NACIONAL DE MEDICINA LEGAL Y CIENCIAS FORENSES - LOTES 6, 7, 8 Y 17</t>
  </si>
  <si>
    <t xml:space="preserve">	307.025.752,35</t>
  </si>
  <si>
    <t>SASI-008-SG-2026 </t>
  </si>
  <si>
    <t>SUMINISTRO DE PRUEBAS RÁPIDAS DE DETECCIÓN DE SUSTANCIAS PSICOACTIVAS EN ORINA PARA LOS SERVICIOS FORENSES DEL INSTITUTO NACIONAL DE MEDICINA LEGAL Y CIENCIA FORENSES (Presentación de oferta)</t>
  </si>
  <si>
    <t xml:space="preserve">1.885.855.750 </t>
  </si>
  <si>
    <t>https://community.secop.gov.co/Public/Tendering/OpportunityDetail/Index?noticeUID=CO1.NTC.10325322&amp;isFromPublicArea=True&amp;isModal=False</t>
  </si>
  <si>
    <t>SASI-013-SG-2026</t>
  </si>
  <si>
    <t>SUMINISTRO DE INSUMOS PARA LOS EQUIPOS DE ALTA TECNOLOGIA DE LOS LABORATORIOS FORENSES DEL INSTITUTO NACIONAL DE MEDICINA LEGAL Y CIENCIAS FORENSES A NIVEL NACIONAL</t>
  </si>
  <si>
    <t>3.814.421.778</t>
  </si>
  <si>
    <t>https://community.secop.gov.co/Public/Tendering/OpportunityDetail/Index?noticeUID=CO1.NTC.10534842&amp;isFromPublicArea=True&amp;isModal=False</t>
  </si>
  <si>
    <t>3. SELECCIÓN ABREVIADA DE MENOR CUANTIA</t>
  </si>
  <si>
    <t>SAMC-001-SG-2026</t>
  </si>
  <si>
    <t>PRESTACIÓN DE SERVICIOS PARA LA ADMINISTRACIÓN Y ASISTENCIA EDITORIAL DE LA REVISTA CIENTÍFICA DEL INMLCF ANTISTIO EN LA PLATAFORMA OPEN JOURNAL SYSTEMS (OJS)</t>
  </si>
  <si>
    <t>132.702.957</t>
  </si>
  <si>
    <t>https://community.secop.gov.co/Public/Tendering/OpportunityDetail/Index?noticeUID=CO1.NTC.10512385&amp;isFromPublicArea=True&amp;isModal=False</t>
  </si>
  <si>
    <t>SASI-011-SG-2026</t>
  </si>
  <si>
    <t>SUMINISTRO DE MICROCHIPS PARA LA MARCACIÓN ELECTRÓNICA DE CADÁVERES Y LECTORES DE MICROCHIPS PARA EL INSTITUTO NACIONAL DE MEDICINA LEGAL Y CIENCIAS FORENSES A NIVEL NACIONAL</t>
  </si>
  <si>
    <t xml:space="preserve"> 1.381.960.883</t>
  </si>
  <si>
    <t>https://community.secop.gov.co/Public/Tendering/OpportunityDetail/Index?noticeUID=CO1.NTC.10451917&amp;isFromPublicArea=True&amp;isModal=False</t>
  </si>
  <si>
    <t>SASI-012-SG-2026</t>
  </si>
  <si>
    <t>ADQUISICIÓN DE EQUIPOS DE COMPARACIÓN BALÍSTICA EN 3D PARA LA OBTENCIÓN DEL MICRORAYADO DE PROYECTILES Y VAINILLAS EN LOS LABORATORIOS DE BALÍSTICA DEL INSTITUTO NACIONAL DE MEDICINA LEGAL Y CIENCIAS FORENSES.</t>
  </si>
  <si>
    <t xml:space="preserve">2.100.000.000 </t>
  </si>
  <si>
    <t>https://community.secop.gov.co/Public/Tendering/OpportunityDetail/Index?noticeUID=CO1.NTC.10578995&amp;isFromPublicArea=True&amp;isModal=False</t>
  </si>
  <si>
    <t>1. LICITACIÓN PÚBLICA</t>
  </si>
  <si>
    <t>LP-003-SG-2026</t>
  </si>
  <si>
    <t>CONTRATAR LA PRESTACION DEL SERVICIO PARA LOS CURSOS DEL PLAN INSTITUCIONAL DE CAPACITACION PIC DEL INSTITUTO NACIONAL DE MEDICINA LEGAL Y CIENCIAS FORENSES</t>
  </si>
  <si>
    <t xml:space="preserve">769.632.971 </t>
  </si>
  <si>
    <t>https://community.secop.gov.co/Public/Tendering/OpportunityDetail/Index?noticeUID=CO1.NTC.10479378&amp;isFromPublicArea=True&amp;isModal=False</t>
  </si>
  <si>
    <t>SASI-009-SG-2026</t>
  </si>
  <si>
    <t>SUMINISTRO DE INSUMOS PARA LOS LABORATORIOS FORENSES Y ORGANISMOS DE INSPECCIÓN DEL INSTITUTO NACIONAL DE MEDICINA LEGAL Y CIENCIAS FORENSES.</t>
  </si>
  <si>
    <t xml:space="preserve">2.723.113.717 </t>
  </si>
  <si>
    <t>https://community.secop.gov.co/Public/Tendering/OpportunityDetail/Index?noticeUID=CO1.NTC.10413598&amp;isFromPublicArea=True&amp;isModal=False</t>
  </si>
  <si>
    <t>SASI-016-SG-2026</t>
  </si>
  <si>
    <t>SUMINISTRO DE PRUEBAS INMUNOCROMATOGRÁFICAS PARA LA DETECCIÓN DE FLUIDOS BIOLÓGICOS CON DESTINO A LOS LABORATORIOS DE BIOLOGÍA DEL INSTITUTO NACIONAL DE MEDICINA LEGAL Y CIENCIAS FORENSES.</t>
  </si>
  <si>
    <t>353.410.194</t>
  </si>
  <si>
    <t xml:space="preserve">	SAMC-0011-SG-2022</t>
  </si>
  <si>
    <t>282-SG-2022</t>
  </si>
  <si>
    <t>SERVIECOLOGICO SAS</t>
  </si>
  <si>
    <t xml:space="preserve">	SERVICIO DE RECOLECCIÓN, TRANSPORTE, ALMACENAMIENTO, TRATAMIENTO Y DISPOSICIÓN FINAL DE RESIDUOS PELIGROSOS DEL INSTITUTO NACIONAL DE MEDICINA LEGAL Y CIENCIAS FORENSES</t>
  </si>
  <si>
    <t xml:space="preserve">305.533.394,6 </t>
  </si>
  <si>
    <t xml:space="preserve">234.665.730,18 </t>
  </si>
  <si>
    <t>15.221.560,44</t>
  </si>
  <si>
    <t>$ 41.153.930,00</t>
  </si>
  <si>
    <t xml:space="preserve">https://community.secop.gov.co/Public/Tendering/OpportunityDetail/Index?noticeUID=CO1.NTC.3635149&amp;isFromPublicArea=True&amp;isModal=true&amp;asPopupView=true
</t>
  </si>
  <si>
    <t>6. ADICIÓN Y PRORROGA</t>
  </si>
  <si>
    <t>CD-0070-SG-2022</t>
  </si>
  <si>
    <t>249-SG-2022</t>
  </si>
  <si>
    <t xml:space="preserve">	INVERSIONES ADRILEX DE COLOMBIA SAS</t>
  </si>
  <si>
    <t xml:space="preserve">	ARRENDAMIENTO DEL INMUEBLE UBICADO EN LA CARRERA 35 N°4B 43 (DIRECCIÓN CATASTRAL) CARRERA 34C N°4B 43 51 PREDIO UBICADO EN EL BARRIO VERAGUAS DE LA CIUDAD DE BOGOTÁ D.C., PARA EL FUNCIONAMIENTO EXCLUSIVO DEL ARCHIVO CENTRAL DEL INSTITUTO NACIONAL DE MEDICINA LEGAL Y CIENCIAS FORENSES.</t>
  </si>
  <si>
    <t>654.334.062</t>
  </si>
  <si>
    <t>550.526.073,98</t>
  </si>
  <si>
    <t xml:space="preserve">103.807.988,02 </t>
  </si>
  <si>
    <t xml:space="preserve"> $654.334.062. </t>
  </si>
  <si>
    <t xml:space="preserve">https://community.secop.gov.co/Public/Tendering/OpportunityDetail/Index?noticeUID=CO1.NTC.3580491&amp;isFromPublicArea=True&amp;isModal=true&amp;asPopupView=true
</t>
  </si>
  <si>
    <t>CD-0074-SG-2022</t>
  </si>
  <si>
    <t>256-SG-2022</t>
  </si>
  <si>
    <t>SERVICIOS POSTALES NACIONALES S.A.S</t>
  </si>
  <si>
    <t>PRESTAR LOS SERVICIOS POSTALES DE CORREO POR LAS DIFERENTES MODALIDADES EN EL NIVEL NACIONAL E INTERNACIONAL Y DEMÁS SERVICIOS INHERENTES PARA EL INSTITUTO NACIONAL DE MEDICINA LEGAL Y CIENCIAS FORENSES</t>
  </si>
  <si>
    <t xml:space="preserve">	550.733.950 </t>
  </si>
  <si>
    <t>201.830.587,00</t>
  </si>
  <si>
    <t xml:space="preserve">https://community.secop.gov.co/Public/Tendering/OpportunityDetail/Index?noticeUID=CO1.NTC.3582780&amp;isFromPublicArea=True&amp;isModal=true&amp;asPopupView=true
</t>
  </si>
  <si>
    <t>3. PRORROGA</t>
  </si>
  <si>
    <t>CD-0076-SG-2022</t>
  </si>
  <si>
    <t>0257-SG-2022</t>
  </si>
  <si>
    <t xml:space="preserve">	SERVICIOS POSTALES NACIONALES S.A.S</t>
  </si>
  <si>
    <t>CONTRATACIÓN DEL SERVICIO DE TRANSPORTE DE MERCANCÍAS, DE MUEBLES Y ENSERES DE PROPIEDAD DE FUNCIONARIOS Y DEL INSTITUTO NACIONAL DE MEDICINA LEGAL Y CIENCIAS FORENSES, A NIVEL NACIONAL</t>
  </si>
  <si>
    <t xml:space="preserve">	30/11/2026</t>
  </si>
  <si>
    <t xml:space="preserve">https://community.secop.gov.co/Public/Tendering/OpportunityDetail/Index?noticeUID=CO1.NTC.3585319&amp;isFromPublicArea=True&amp;isModal=true&amp;asPopupView=true
</t>
  </si>
  <si>
    <t>Orden de compra 
166491</t>
  </si>
  <si>
    <t>087-SG-2026</t>
  </si>
  <si>
    <t>CAMERFIRMA COLOMBIA SAS</t>
  </si>
  <si>
    <t>ADQUISICION LICENCIAS DE ACROBAT PROFESSIONAL FOR TEAMS CREATIVE CLOUD FOR TEAMS ALL APP Y PHOTOSHOP FOR TEAMS PARA EL INSTITUTO NACIONAL DE MEDICINA LEGAL Y CIENCIAS FORENSES - DISEÑO</t>
  </si>
  <si>
    <t>https://operaciones.colombiacompra.gov.co/tienda-virtual-del-estado-colombiano/ordenes-compra/166491</t>
  </si>
  <si>
    <t>Orden de compra 
166492</t>
  </si>
  <si>
    <t>088-SG-2026</t>
  </si>
  <si>
    <t>ADQUISICION LICENCIAS DE ACROBAT PROFESSIONAL FOR TEAMS CREATIVE CLOUD FOR TEAMS ALL APP Y PHOTOSHOP FOR TEAMS PARA EL INSTITUTO NACIONAL DE MEDICINA LEGAL Y CIENCIAS FORENSES- GESTIÓN</t>
  </si>
  <si>
    <t xml:space="preserve">	1.285.200,00</t>
  </si>
  <si>
    <t>https://operaciones.colombiacompra.gov.co/tienda-virtual-del-estado-colombiano/ordenes-compra/166492</t>
  </si>
  <si>
    <t>CD-0073-SG-2022</t>
  </si>
  <si>
    <t>0252-SG-2022</t>
  </si>
  <si>
    <t xml:space="preserve">	maria del carmen parra delgado</t>
  </si>
  <si>
    <t>Arrendamiento del inmueble ubicado en la carrera 11 15 39 del municipio de Granada Meta, para el funcionamiento de la Unidad Básica de Granada - Dirección Seccional Meta del Instituto Nacional de Medicina Legal y Ciencias Forenses</t>
  </si>
  <si>
    <t xml:space="preserve">	30/11/2026 </t>
  </si>
  <si>
    <t>$5.980.292</t>
  </si>
  <si>
    <t xml:space="preserve">https://community.secop.gov.co/Public/Tendering/OpportunityDetail/Index?noticeUID=CO1.NTC.3573273&amp;isFromPublicArea=True&amp;isModal=true&amp;asPopupView=true
</t>
  </si>
  <si>
    <t>CD-0079-SG-2022</t>
  </si>
  <si>
    <t>258-SG-2022</t>
  </si>
  <si>
    <t xml:space="preserve">	MARIO VARGAS TOBAR</t>
  </si>
  <si>
    <t>ARRENDAMIENTO DE BIEN INMUEBLE PARA EL FUNCIONAMIENTO DE LA SEDE NEIVA ÁREA DE DIRECCIÓN, CLÍNICA Y ADMINISTRATIVA DE LA REGIONAL SUR DEL INSTITUTO NACIONAL DE MEDICINA LEGAL Y CIENCIAS FORENSES</t>
  </si>
  <si>
    <t xml:space="preserve"> $42.316.584,00</t>
  </si>
  <si>
    <t xml:space="preserve">https://community.secop.gov.co/Public/Tendering/OpportunityDetail/Index?noticeUID=CO1.NTC.3600410&amp;isFromPublicArea=True&amp;isModal=true&amp;asPopupView=true
</t>
  </si>
  <si>
    <t>CD-0071-SG-2022</t>
  </si>
  <si>
    <t>250-SG-2022</t>
  </si>
  <si>
    <t>MIGUEL ANGEL VACA LEIVA</t>
  </si>
  <si>
    <t xml:space="preserve">	CONTRATAR EL ARRENDAMIENTO AL INSTITUTO, DEL USO Y GOCE DEL INMUEBLE UBICADO EN LA CALLE 17 No. 34 - 95 BARRIO CUNDINAMARCA DE LA CIUDAD DE BOGOTÁ D.C., PARA EL FUNCIONAMIENTO DE LA BODEGA Y OFICINAS DEL GRUPO NACIONAL DE GESTIÓN DE BIENES E INVENTARIOS.</t>
  </si>
  <si>
    <t xml:space="preserve">	1.681.635.460 </t>
  </si>
  <si>
    <t xml:space="preserve">	1/12/2022</t>
  </si>
  <si>
    <t xml:space="preserve"> $155.510.124,00</t>
  </si>
  <si>
    <t xml:space="preserve">https://community.secop.gov.co/Public/Tendering/OpportunityDetail/Index?noticeUID=CO1.NTC.3572032&amp;isFromPublicArea=True&amp;isModal=true&amp;asPopupView=true
</t>
  </si>
  <si>
    <t xml:space="preserve">2. ADICIÓN </t>
  </si>
  <si>
    <t>LP-002-SG-2022</t>
  </si>
  <si>
    <t xml:space="preserve">	0277-SG-2022</t>
  </si>
  <si>
    <t>UNION TEMPORAL SOLIDARIA-SURA-MAPFRE-MEDICINA LEGAL2022</t>
  </si>
  <si>
    <t>SELECCIONAR LA COMPAÑÍA DE SEGUROS LEGALMENTE AUTORIZADA POR LA SUPERINTENDENCIA FINANCIERA DE COLOMBIA, CON LA CUAL SE CONTRATARÁ LAS PÓLIZAS DE SEGUROS GENERALES (TODO RIESGO DAÑOS MATERIALES, AUTOMÓVILES, MANEJO GLOBAL, RESPONSABILIDAD CIVIL EXTRACONTRACTUAL, RESPONSABILIDAD CIVIL LABORATORIOS, TRANSPORTE DE MERCANCÍAS, TRANSPORTE DE VALORES E INFIDELIDAD Y RIESGOS FINANCIEROS, QUE HACEN PARTE DEL PROGRAMA DE SEGUROS DE LA ENTIDAD Y QUE AMPAREN LOS BIENES E INTERESES PATRIMONIALES Y/O POR LO</t>
  </si>
  <si>
    <t xml:space="preserve">	10.106.858.721 </t>
  </si>
  <si>
    <t>$76.908.881</t>
  </si>
  <si>
    <t xml:space="preserve">https://community.secop.gov.co/Public/Tendering/OpportunityDetail/Index?noticeUID=CO1.NTC.3478141&amp;isFromPublicArea=True&amp;isModal=true&amp;asPopupView=true
</t>
  </si>
  <si>
    <t>LP-002-SG-2025</t>
  </si>
  <si>
    <t>152-SG-2025</t>
  </si>
  <si>
    <t>Asircon Contratistas SAS</t>
  </si>
  <si>
    <t>REALIZAR EL MANTENIMIENTO Y REPARACIONES LOCATIVAS DE SEDES A NIVEL NACIONAL - LOTE 4</t>
  </si>
  <si>
    <t xml:space="preserve">	30/12/2025 	</t>
  </si>
  <si>
    <t xml:space="preserve">https://community.secop.gov.co/Public/Tendering/OpportunityDetail/Index?noticeUID=CO1.NTC.8458563&amp;isFromPublicArea=True&amp;isModal=true&amp;asPopupView=true
</t>
  </si>
  <si>
    <t>158-SG-2025</t>
  </si>
  <si>
    <t>CONSORCIO HL CIVIL</t>
  </si>
  <si>
    <t xml:space="preserve">	REALIZAR EL MANTENIMIENTO Y REPARACIONES LOCATIVAS DE SEDES A NIVEL NACIONAL - LOTE 6</t>
  </si>
  <si>
    <t xml:space="preserve">	1.319.302.352</t>
  </si>
  <si>
    <t>7. CONCURSO DE MERITOS</t>
  </si>
  <si>
    <t>CM-001-SG-2025</t>
  </si>
  <si>
    <t>190-SG-2025</t>
  </si>
  <si>
    <t>INPLAYCO SAS</t>
  </si>
  <si>
    <t>REALIZAR LA INTERVENTORÍA TÉCNICA, ADMINISTRATIVA, CONTABLE, FINANCIERA Y JURÍDICA AL CONTRATO RESULTANTE DEL PROCESO DE SELECCIÓN PARA REALIZAR EL MANTENIMIENTO Y REPARACIONES LOCATIVAS DE SEDES A NIVEL NACIONAL.LOTE 2</t>
  </si>
  <si>
    <t xml:space="preserve">	15/12/2025</t>
  </si>
  <si>
    <t xml:space="preserve"> $52.296.145,63</t>
  </si>
  <si>
    <t xml:space="preserve">https://community.secop.gov.co/Public/Tendering/OpportunityDetail/Index?noticeUID=CO1.NTC.8782338&amp;isFromPublicArea=True&amp;isModal=true&amp;asPopupView=true
</t>
  </si>
  <si>
    <t>191-SG-2025</t>
  </si>
  <si>
    <t xml:space="preserve">	PRAN CONSTRUCCIONES SAS</t>
  </si>
  <si>
    <t xml:space="preserve">	REALIZAR LA INTERVENTORÍA TÉCNICA, ADMINISTRATIVA, CONTABLE, FINANCIERA Y JURÍDICA AL CONTRATO RESULTANTE DEL PROCESO DE SELECCIÓN PARA REALIZAR EL MANTENIMIENTO Y REPARACIONES LOCATIVAS DE SEDES A NIVEL NACIONAL.LOTE 4</t>
  </si>
  <si>
    <t xml:space="preserve">	30/12/2025 </t>
  </si>
  <si>
    <t xml:space="preserve"> $121.643.906.</t>
  </si>
  <si>
    <t>196-SG-2025</t>
  </si>
  <si>
    <t xml:space="preserve">	INTERVENTORIA IDEAL</t>
  </si>
  <si>
    <t>REALIZAR LA INTERVENTORÍA TÉCNICA, ADMINISTRATIVA, CONTABLE, FINANCIERA Y JURÍDICA AL CONTRATO RESULTANTE DEL PROCESO DE SELECCIÓN PARA REALIZAR EL MANTENIMIENTO Y REPARACIONES LOCATIVAS DE SEDES A NIVEL NACIONAL.LOTE 3</t>
  </si>
  <si>
    <t xml:space="preserve">	30/12/2025</t>
  </si>
  <si>
    <t>$63.718.944</t>
  </si>
  <si>
    <t xml:space="preserve">https://community.secop.gov.co/Public/Tendering/OpportunityDetail/Index?noticeUID=CO1.NTC.8782338&amp;isFromPublicArea=True&amp;isModal=true&amp;asPopupView=true
</t>
  </si>
  <si>
    <t>189-SG-2025</t>
  </si>
  <si>
    <t xml:space="preserve">	CONSTRUCTORA GILLI SAS</t>
  </si>
  <si>
    <t>REALIZAR LA INTERVENTORÍA TÉCNICA, ADMINISTRATIVA, CONTABLE, FINANCIERA Y JURÍDICA AL CONTRATO RESULTANTE DEL PROCESO DE SELECCIÓN PARA REALIZAR EL MANTENIMIENTO Y REPARACIONES LOCATIVAS DE SEDES A NIVEL NACIONAL.LOTE 1</t>
  </si>
  <si>
    <t xml:space="preserve">	452.516.710 </t>
  </si>
  <si>
    <t xml:space="preserve">	29/12/2025</t>
  </si>
  <si>
    <t>$54.250.635,00.</t>
  </si>
  <si>
    <t xml:space="preserve">	CD-0050-SG-2022</t>
  </si>
  <si>
    <t>223-SG-2022</t>
  </si>
  <si>
    <t xml:space="preserve">	PROCOMERCIO SA</t>
  </si>
  <si>
    <t>ARRENDAMIENTO DEL INMUEBLE UBICADO EN LA CARRERA 7 No. 32 - 12, EDIFICIO SAN MARTÍN, TORRE SUR, PISOS 12 Y 14, DE LA CIUDAD DE BOGOTÁ.</t>
  </si>
  <si>
    <t xml:space="preserve">	3.470.425.572,07 </t>
  </si>
  <si>
    <t xml:space="preserve"> $313.113.209</t>
  </si>
  <si>
    <t xml:space="preserve">https://community.secop.gov.co/Public/Tendering/OpportunityDetail/Index?noticeUID=CO1.NTC.3438941&amp;isFromPublicArea=True&amp;isModal=true&amp;asPopupView=true
</t>
  </si>
  <si>
    <t>CD-0053-SG-2024</t>
  </si>
  <si>
    <t>090-SG-2024</t>
  </si>
  <si>
    <t>IMPRENTA NACIONAL DE COLOMBIA</t>
  </si>
  <si>
    <t xml:space="preserve">	CONTRATAR EL DISEÑO, DIAGRAMACION, CORRECCIÓN DE TEXTO E IMPRESIÓN; ELABORACIÓN DE PRODUCTOS PARA ALMACENAMIENTO DE RESTOS ÓSEOS Y UNIDADES DE CONSERVACION DOCUMENTAL DEL INSTITUTO NACIONAL DE MEDICINA LEGAL Y CIENCIAS FORENSES</t>
  </si>
  <si>
    <t>465.006.187</t>
  </si>
  <si>
    <t xml:space="preserve">https://community.secop.gov.co/Public/Tendering/OpportunityDetail/Index?noticeUID=CO1.NTC.6310899&amp;isFromPublicArea=True&amp;isModal=true&amp;asPopupView=true
</t>
  </si>
  <si>
    <t>13. MODIFICATORIO (OTROSÍ)</t>
  </si>
  <si>
    <t>CD-0004-SG-2024</t>
  </si>
  <si>
    <t>006-SG-2024</t>
  </si>
  <si>
    <t xml:space="preserve">	ADQUISICIÓN DE REACTIVOS EXCLUSIVOS MARCA QIAGEN, PARA EXTRACCIÓN DE ADN BASADOS EN COLUMNAS DE SÍLICE PARA LOS LABORATORIOS DE GENÉTICA DEL INSTITUTO NACIONAL DE MEDICINA LEGAL Y CIENCIAS FORENSES</t>
  </si>
  <si>
    <t>930.026.330</t>
  </si>
  <si>
    <t xml:space="preserve">https://community.secop.gov.co/Public/Tendering/OpportunityDetail/Index?noticeUID=CO1.NTC.5659432&amp;isFromPublicArea=True&amp;isModal=true&amp;asPopupView=true
</t>
  </si>
  <si>
    <t>CD-0021-SG-2024</t>
  </si>
  <si>
    <t>035-SG-2024</t>
  </si>
  <si>
    <t xml:space="preserve">	Oscar Santiago Cuecha Pinzon</t>
  </si>
  <si>
    <t xml:space="preserve">	PRESTACIÓN DE SERVICIOS PROFESIONALES PARA REALIZAR EVALUACIONES DE VALORACION DEL RIESGO EN VÍCTIMAS DE VIOLENCIA BASADA EN GÉNERO Y DAR CUMPLIMIENTO A LAS ACTIVIDADES DEL PROYECTO DE INVERSIÓN ENMARCADO EN LA LEY DE VICTIMAS.</t>
  </si>
  <si>
    <t xml:space="preserve">66.119.193 </t>
  </si>
  <si>
    <t>65,437.551 ,00</t>
  </si>
  <si>
    <t xml:space="preserve">https://community.secop.gov.co/Public/Tendering/OpportunityDetail/Index?noticeUID=CO1.NTC.5806393&amp;isFromPublicArea=True&amp;isModal=true&amp;asPopupView=true
</t>
  </si>
  <si>
    <t>SASI-0003-SG-2024</t>
  </si>
  <si>
    <t>056-SG-2024</t>
  </si>
  <si>
    <t>C.I. MORASU SAS</t>
  </si>
  <si>
    <t xml:space="preserve">	SUMINISTRO DE LA DOTACIÓN DE LEY (A TRAVÉS DE BONOS EXCLUSIVAMENTE PARA COMPRA DE VESTUARIO Y CALZADO DE LABOR) PARA LOS FUNCIONARIOS DE LA SEDE CENTRAL Y DIRECCIONES REGIONALES BOGOTÁ Y ORIENTE DEL INSTITUTO NACIONAL DE MEDICINA LEGAL Y CIENCIAS FORENSES.</t>
  </si>
  <si>
    <t xml:space="preserve">213.139.936,72 </t>
  </si>
  <si>
    <t>194.100.902,32</t>
  </si>
  <si>
    <t>$3.361.652,24</t>
  </si>
  <si>
    <t xml:space="preserve">https://community.secop.gov.co/Public/Tendering/OpportunityDetail/Index?noticeUID=CO1.NTC.5881805&amp;isFromPublicArea=True&amp;isModal=true&amp;asPopupView=true
</t>
  </si>
  <si>
    <t>SASI-0006-SG-2024</t>
  </si>
  <si>
    <t>070-SG-2024</t>
  </si>
  <si>
    <t>SF INTERNATIONAL SAS</t>
  </si>
  <si>
    <t xml:space="preserve">	SUMINISTRO DE PRUEBAS INMUNOCROMATOGRAFICAS PARA LA DETECCIÓN DE FLUIDOS BIOLÓGICOS CON DESTINO A LOS LABORATORIOS DE BIOLOGIA DEL INSTITUTO NACIONAL DE MEDICINA LEGAL Y CIENCIAS FORENSES.</t>
  </si>
  <si>
    <t>242.899.578</t>
  </si>
  <si>
    <t xml:space="preserve">https://community.secop.gov.co/Public/Tendering/OpportunityDetail/Index?noticeUID=CO1.NTC.6050573&amp;isFromPublicArea=True&amp;isModal=true&amp;asPopupView=true
</t>
  </si>
  <si>
    <t>SASI-0007-SG-2024</t>
  </si>
  <si>
    <t>078-SG-2024</t>
  </si>
  <si>
    <t xml:space="preserve">	NORQUIMICOS LTDA</t>
  </si>
  <si>
    <t xml:space="preserve">	ADQUISICIÓN DE PUNTAS CON FILTRO, SIN FILTRO Y CONDUCTIVAS PARA PIPETAS DE LOS LABORATORIOS FORENSES DEL INSTITUTO NACIONAL DE MEDICINA LEGAL Y CIENCIAS FORENSES LOTE 1 Y 2</t>
  </si>
  <si>
    <t>38.972.750</t>
  </si>
  <si>
    <t>$38.972.749,85</t>
  </si>
  <si>
    <t xml:space="preserve">https://community.secop.gov.co/Public/Tendering/OpportunityDetail/Index?noticeUID=CO1.NTC.6110073&amp;isFromPublicArea=True&amp;isModal=true&amp;asPopupView=true
</t>
  </si>
  <si>
    <t>080-SG-2024</t>
  </si>
  <si>
    <t>ADQUISICIÓN DE PUNTAS CON FILTRO, SIN FILTRO Y CONDUCTIVAS PARA PIPETAS DE LOS LABORATORIOS FORENSES DEL INSTITUTO NACIONAL DE MEDICINA LEGAL Y CIENCIAS FORENSES LOTE 7</t>
  </si>
  <si>
    <t>7.733.000</t>
  </si>
  <si>
    <t>MiC-0009-SG-2024</t>
  </si>
  <si>
    <t>087-SG-2024</t>
  </si>
  <si>
    <t>PROFESIONALES AMBIENTALES DE COLOMBIA S.A.S</t>
  </si>
  <si>
    <t xml:space="preserve">	SUMINISTRO DE INSUMOS QUÍMICOS Y MICROORGANISMOS FACULTATIVOS PARA LA PLANTA DE TRATAMIENTO DE AGUAS RESIDUALES DE LA SEDE BOGOTÁ Y VILLAVICENCIO DEL INSTITUTO NACIONAL DE MEDICINA LEGAL Y CIENCIAS FORENSES.</t>
  </si>
  <si>
    <t>9.341.800</t>
  </si>
  <si>
    <t xml:space="preserve">https://community.secop.gov.co/Public/Tendering/OpportunityDetail/Index?noticeUID=CO1.NTC.6212046&amp;isFromPublicArea=True&amp;isModal=true&amp;asPopupView=true
</t>
  </si>
  <si>
    <t>SASI-0002-SG-2024</t>
  </si>
  <si>
    <t>095-SG-2024</t>
  </si>
  <si>
    <t>CENTRAL DE SOLDADURAS Y PROTECCIÓN INDUSTRIAL S.A</t>
  </si>
  <si>
    <t>ADQUISICIÓN DE ELEMENTOS DE PROTECCIÓN PERSONAL PARA LOS SERVIDORES DE LAS REGIONALES BOGOTA Y ORIENTE Y GRUPOS DE LA SUBDIRECCIÓN DE SERVICIOS FORENSES DEL INSTITUTO NACIONAL DE MEDICINA LEGAL Y CIENCIAS FORENSES SEDE CENTRAL. - LOTE 1</t>
  </si>
  <si>
    <t>17.825.213</t>
  </si>
  <si>
    <t>17.682.062.72</t>
  </si>
  <si>
    <t xml:space="preserve">https://community.secop.gov.co/Public/Tendering/OpportunityDetail/Index?noticeUID=CO1.NTC.5991244&amp;isFromPublicArea=True&amp;isModal=true&amp;asPopupView=true
</t>
  </si>
  <si>
    <t>096-SG-2024</t>
  </si>
  <si>
    <t>POLYMEDICAL DE COLOMBIA S.A.S.</t>
  </si>
  <si>
    <t xml:space="preserve">	ADQUISICIÓN DE ELEMENTOS DE PROTECCIÓN PERSONAL PARA LOS SERVIDORES DE LAS REGIONALES BOGOTA Y ORIENTE Y GRUPOS DE LA SUBDIRECCIÓN DE SERVICIOS FORENSES DEL INSTITUTO NACIONAL DE MEDICINA LEGAL Y CIENCIAS FORENSES SEDE CENTRAL - LOTE 2</t>
  </si>
  <si>
    <t>139.052.530</t>
  </si>
  <si>
    <t>$139.052.134.41</t>
  </si>
  <si>
    <t>098-SG-2024</t>
  </si>
  <si>
    <t xml:space="preserve">	UNIÓN TEMPORAL SEFAIR MORASU</t>
  </si>
  <si>
    <t>ADQUISICIÓN DE ELEMENTOS DE PROTECCIÓN PERSONAL PARA LOS SERVIDORES DE LAS REGIONALES BOGOTA Y ORIENTE Y GRUPOS DE LA SUBDIRECCIÓN DE SERVICIOS FORENSES DEL INSTITUTO NACIONAL DE MEDICINA LEGAL Y CIENCIAS FORENSES SEDE CENTRAL - LOTES 4 Y 5</t>
  </si>
  <si>
    <t>794.390.889</t>
  </si>
  <si>
    <t>$794.134.000,00</t>
  </si>
  <si>
    <t>SASI-0004-SG-2024</t>
  </si>
  <si>
    <t>064-SG-2024</t>
  </si>
  <si>
    <t>Oxicol Ltda</t>
  </si>
  <si>
    <t xml:space="preserve">	SUMINISTRO DE GASES ESPECIALES PARA LOS EQUIPOS DE LOS LABORATORIOS FORENSES DE LA DIRECCION REGIONAL BOGOTA Y LA DIRECCION REGIONAL ORIENTE DEL INSTITUTO NACIONAL DE MEDICINA LEGAL Y CIENCIAS FORENSES</t>
  </si>
  <si>
    <t xml:space="preserve">198.978.986 </t>
  </si>
  <si>
    <t>$86.028.249,98</t>
  </si>
  <si>
    <t xml:space="preserve">https://community.secop.gov.co/Public/Tendering/OpportunityDetail/Index?noticeUID=CO1.NTC.5961730&amp;isFromPublicArea=True&amp;isModal=true&amp;asPopupView=true
</t>
  </si>
  <si>
    <t>SASI-0017-SG-2024</t>
  </si>
  <si>
    <t>118-SG-2024</t>
  </si>
  <si>
    <t>MICRONET SAS</t>
  </si>
  <si>
    <t>ADQUISICIÓN DE CONSUMIBLES DE IMPRESIÓN ORIGINALES PARA EL INSTITUTO NACIONAL DE MEDICINA LEGAL Y CIENCIAS FORENSES, SEDE CENTRAL, REGIONAL BOGOTÁ, REGIONAL ORIENTE. LOTE 3</t>
  </si>
  <si>
    <t xml:space="preserve">32.195.100 </t>
  </si>
  <si>
    <t>34.154.276</t>
  </si>
  <si>
    <t xml:space="preserve">https://community.secop.gov.co/Public/Tendering/OpportunityDetail/Index?noticeUID=CO1.NTC.6323183&amp;isFromPublicArea=True&amp;isModal=true&amp;asPopupView=true
</t>
  </si>
  <si>
    <t>119-SG-2024</t>
  </si>
  <si>
    <t>QUALITY GROUP SERVICES</t>
  </si>
  <si>
    <t>ADQUISICIÓN DE CONSUMIBLES DE IMPRESIÓN ORIGINALES PARA EL INSTITUTO NACIONAL DE MEDICINA LEGAL Y CIENCIAS FORENSES, SEDE CENTRAL, REGIONAL BOGOTÁ, REGIONAL ORIENTE. LOTE 1</t>
  </si>
  <si>
    <t>22.405.320</t>
  </si>
  <si>
    <t>$21.272.400,00</t>
  </si>
  <si>
    <t>SASI-0013-SG-2024</t>
  </si>
  <si>
    <t>131-SG-2024</t>
  </si>
  <si>
    <t xml:space="preserve">	SANITAS S.A.S.</t>
  </si>
  <si>
    <t>SUMINISTRO DE INSUMOS PARA LOS LABORATORIOS FORENSES Y ORGANISMOS DE INSPECCIÓN DEL INSTITUTO NACIONAL DE MEDICINA LEGAL Y CIENCIAS FORENSES LOTE 5</t>
  </si>
  <si>
    <t>108.334.268</t>
  </si>
  <si>
    <t>$108.334.268,00</t>
  </si>
  <si>
    <t xml:space="preserve">https://community.secop.gov.co/Public/Tendering/OpportunityDetail/Index?noticeUID=CO1.NTC.6323904&amp;isFromPublicArea=True&amp;isModal=true&amp;asPopupView=true
</t>
  </si>
  <si>
    <t>132-SG-2024</t>
  </si>
  <si>
    <t xml:space="preserve">	INVERJIMSA SAS </t>
  </si>
  <si>
    <t>SUMINISTRO DE INSUMOS PARA LOS LABORATORIOS FORENSES Y ORGANISMOS DE INSPECCIÓN DEL INSTITUTO NACIONAL DE MEDICINA LEGAL Y CIENCIAS FORENSES LOTE 6</t>
  </si>
  <si>
    <t>3.129.000</t>
  </si>
  <si>
    <t>SASI-0022-SG-2024</t>
  </si>
  <si>
    <t>159-SG-2024</t>
  </si>
  <si>
    <t>TECNOPHONE COLOMBIA SAS</t>
  </si>
  <si>
    <t xml:space="preserve">	ADQUISIÓN DE EQUIPOS FOTOGRÁFICOS PARA GRUPOS DE LA SUBIRECCION DE SERVICIOS FORENSES Y REGIONALES BOGOTA, ORIENTE DEL INSTITUTO NACIONAL DE MEDICINA LEGAL Y CIENCIAS FORENSES.</t>
  </si>
  <si>
    <t>192.060.573,6</t>
  </si>
  <si>
    <t xml:space="preserve">$192.060.573,6 </t>
  </si>
  <si>
    <t xml:space="preserve">https://community.secop.gov.co/Public/Tendering/OpportunityDetail/Index?noticeUID=CO1.NTC.6613347&amp;isFromPublicArea=True&amp;isModal=true&amp;asPopupView=true
</t>
  </si>
  <si>
    <t>MiC-0017-SG-2024</t>
  </si>
  <si>
    <t>166-SG-2024</t>
  </si>
  <si>
    <t xml:space="preserve">	IMS MAYORISTA S.A.S</t>
  </si>
  <si>
    <t>ADQUISICIÓN DE BATERÍAS PARA UPS Y UPS PARA LAS REGIONALES BOGOTÁ Y ORIENTE DEL INSTITUTO NACIONAL DE MEDICINA LEGAL Y CIENCIAS FORENSES.</t>
  </si>
  <si>
    <t>53.440.110</t>
  </si>
  <si>
    <t>15/11/2024 </t>
  </si>
  <si>
    <t>$53.410.269,00</t>
  </si>
  <si>
    <t xml:space="preserve">https://community.secop.gov.co/Public/Tendering/OpportunityDetail/Index?noticeUID=CO1.NTC.6858760&amp;isFromPublicArea=True&amp;isModal=true&amp;asPopupView=true
</t>
  </si>
  <si>
    <t>INSTITUTO NACIONAL DE MEDICINA LEGAL Y CIENCIAS FORENSES
LEY 1712 DE 2014 -  Transparencia y del Derecho de Acceso a la Información Pública Nacional
 (DIRECTIVA  DE LA PROCURADURIA GENERAL DE LA NACIÓN No.39 DE 2020)</t>
  </si>
  <si>
    <t>REGIONAL NORTE</t>
  </si>
  <si>
    <t>Milagros Rueda López</t>
  </si>
  <si>
    <t>Sandra Ferreira Pérez</t>
  </si>
  <si>
    <t xml:space="preserve">Profesional Especializado Coordinadora GRADF </t>
  </si>
  <si>
    <t>CD-0001-DRNT-2022</t>
  </si>
  <si>
    <t>0028-DRNT-2022</t>
  </si>
  <si>
    <t>FERNANDO ENRIQUE MENDOZA PLATA</t>
  </si>
  <si>
    <t>ARRIENDO DEL INMUEBLE PARA EL FUNCIONAMIENTO DE LA SEDE DE LA DIRECCION SECCIONAL GUAJIRA DEL INSTITUTO NACIONAL DE MEDICINA LEAGL Y CIENCIAS FORENSES REGIONAL NORTE</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</si>
  <si>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</si>
  <si>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</si>
  <si>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</si>
  <si>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</si>
  <si>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</si>
  <si>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</si>
  <si>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</si>
  <si>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</si>
  <si>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</si>
  <si>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</si>
  <si>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</si>
  <si>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</si>
  <si>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</si>
  <si>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</si>
  <si>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</si>
  <si>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https://community.secop.gov.co/Public/Tendering/OpportunityDetail/Index?noticeUID=CO1.NTC.3587255&amp;isFromPublicArea=True&amp;isModal=False</t>
  </si>
  <si>
    <t>5. SELECCIÓN ABREVIADA POR ACUERDO MARCO DE PRECIO/INSTRUMENTO DE AGREGACION DE DEMANDA/SISTEMA DINÁMICO DE ADQUISICIÓN</t>
  </si>
  <si>
    <t>SOLICITUD DE COMPRA  221472</t>
  </si>
  <si>
    <t>OC-121179</t>
  </si>
  <si>
    <t>DISTRACOM S.A.</t>
  </si>
  <si>
    <t>ORDEN DE COMPRA 121179 SE REQUIERE COMBUSTIBLE PARA EL FUNCIONAMIENTO DEL PARQUE AUTOMOTOR Y PLANTA ELÉCTRICAS DE LA REGIONAL NORTE, ATLÁNTICO, MAGDALENA, BOLÍVAR Y SUCRE, UTILIZADOS PARA EL TRASLADO DE LOS SERVIDORES PÚBLICOS, MERCANCÍAS, MU</t>
  </si>
  <si>
    <t>https://operaciones.colombiacompra.gov.co/tienda-virtual-del-estado-colombiano/ordenes-compra/121179</t>
  </si>
  <si>
    <t>CD-0001-DRNT-2026</t>
  </si>
  <si>
    <t>0001-DRNT-2026</t>
  </si>
  <si>
    <t xml:space="preserve">ALBERTO CESAR GAONA GRANADOS </t>
  </si>
  <si>
    <t>PRESTAR SERVICIOS PROFESIONALES PARA ACOMPANAMIENTO JURIDICO EN TEMAS CONTRATACION EN LA REGIONAL NORTE</t>
  </si>
  <si>
    <t xml:space="preserve"> $                                    67.943.730</t>
  </si>
  <si>
    <t>NO APLICA</t>
  </si>
  <si>
    <t>https://community.secop.gov.co/Public/Tendering/OpportunityDetail/Index?noticeUID=CO1.NTC.9566752&amp;isFromPublicArea=True&amp;isModal=False</t>
  </si>
  <si>
    <t>CD-0002-DRNT-2026</t>
  </si>
  <si>
    <t>0004-DRNT-2026</t>
  </si>
  <si>
    <t>LAYDI LAURA RODRIGUEZ ACUÑA</t>
  </si>
  <si>
    <t xml:space="preserve"> PRESTACION DE SERVICIOS PROFESIONALES PARA REALIZAR EVALUACIONES DE VALORACION DEL RIESGO EN VICTIMAS DE VIOLENCIA BASADA EN GENERO Y DAR CUMPLIMIENTO A LAS ACTIVIDADES DEL PROYECTO DE INVERSION ENMARCADO EN LA LEY DE VICTIMAS REGIONAL NORTE</t>
  </si>
  <si>
    <t xml:space="preserve"> $                                    76.863.077</t>
  </si>
  <si>
    <t>https://community.secop.gov.co/Public/Tendering/OpportunityDetail/Index?noticeUID=CO1.NTC.9666536&amp;isFromPublicArea=True&amp;isModal=False</t>
  </si>
  <si>
    <t>MiC-0001-DRNT-2026</t>
  </si>
  <si>
    <t>0006-DRNT-2026</t>
  </si>
  <si>
    <t>SOLUCIONES AMBIENTALE DEL CARIBE SA EPS</t>
  </si>
  <si>
    <t xml:space="preserve">CONTRATAR LA RECOLECCIÓN TRANSPORTE TRATAMIENTO Y DISPOSICION FINAL DE LOS RESIDUOS PELIGROSOS GENERADOS EN LAS SEDES DE SUCRE BOLÍVAR MAGDALENA Y LA GUAJIRA DE LADIRECCION REGIONAL NORTE DEL INSTITUTO NACIONAL DE MEDICINA LEGAL Y CIENCIAS FORENSES </t>
  </si>
  <si>
    <t xml:space="preserve"> $                                    45.000.000</t>
  </si>
  <si>
    <t>https://community.secop.gov.co/Public/Tendering/OpportunityDetail/Index?noticeUID=CO1.NTC.10022601&amp;isFromPublicArea=True&amp;isModal=False</t>
  </si>
  <si>
    <t>MiC-0005-DRNT-2026</t>
  </si>
  <si>
    <t>0008-DRNT-2026</t>
  </si>
  <si>
    <t>MI HOLDINGS S.A.S.</t>
  </si>
  <si>
    <t>SUMINISTRODE LA DOTACION DE LEY A TRAVES DE BONOS EXCLUSIVAMENTE PARA COMPRA DE VESTUARIO Y CALZADO DE LABOR PARA LOS FUNCIONARIOS DE LA REGIONAL NORTE DEL INSTITUTO NACIONAL DE MEDICINA LEGAL Y CIENCIAS FORENSES NORTE</t>
  </si>
  <si>
    <t xml:space="preserve"> $                                    32.624.000</t>
  </si>
  <si>
    <t>https://community.secop.gov.co/Public/Tendering/OpportunityDetail/Index?noticeUID=CO1.NTC.10123658&amp;isFromPublicArea=True&amp;isModal=False</t>
  </si>
  <si>
    <t>MiC-0004-DRNT-2026</t>
  </si>
  <si>
    <t>0009-DRNT-2026</t>
  </si>
  <si>
    <t>LAUREANO ANDERSON PEREZ ORTIZ</t>
  </si>
  <si>
    <t>MANTENIMIENTO DE COMPUTADORES EN LA REGIONAL NORTE</t>
  </si>
  <si>
    <t xml:space="preserve"> $                                  37.256.250</t>
  </si>
  <si>
    <t> </t>
  </si>
  <si>
    <t>https://community.secop.gov.co/Public/Tendering/OpportunityDetail/Index?noticeUID=CO1.NTC.10124028&amp;isFromPublicArea=True&amp;isModal=False</t>
  </si>
  <si>
    <t>MiC-0008-DRNT-2026</t>
  </si>
  <si>
    <t>0012-DRNT-2026</t>
  </si>
  <si>
    <t>ADQUISICION CONSUMIBLES DE IMPRESION PARA EL INSTITUTO NACIONAL DE MEDICINA LEGAL Y CIENCIAS FORENSES REGIONAL NORTE</t>
  </si>
  <si>
    <t>https://community.secop.gov.co/Public/Tendering/OpportunityDetail/Index?noticeUID=CO1.NTC.10161149&amp;isFromPublicArea=True&amp;isModal=False</t>
  </si>
  <si>
    <t>8. TERMINADO</t>
  </si>
  <si>
    <t>MiC-0007-DRNT-2026</t>
  </si>
  <si>
    <t>0013-DRNT-2026</t>
  </si>
  <si>
    <t>COMERCIALIZADORA DIANA - MORAYMA YOLANDA PERAZA ARAMENDIZ</t>
  </si>
  <si>
    <t>ADQUISICION DE PAPELERIA UTILES DE OFICINA Y ESCRITORIO DEL INSTITUTO NACIONAL DE MEDICINA LEGAL Y CIENCIAS FORENSES REGIONAL NORTE</t>
  </si>
  <si>
    <t>https://community.secop.gov.co/Public/Tendering/OpportunityDetail/Index?noticeUID=CO1.NTC.10188725&amp;isFromPublicArea=True&amp;isModal=False</t>
  </si>
  <si>
    <t>MiC-0010-DRNT-2026</t>
  </si>
  <si>
    <t>0015-DRNT-2026</t>
  </si>
  <si>
    <t>PROVEEDOR INSTITUCIONAL S.A.S</t>
  </si>
  <si>
    <t xml:space="preserve"> SUMINISTRO E INSTALACION DE CORTINAS Y BLACKOUT PARA LAS SEDES DE LA REGIONAL NORTE DEL INMLCF</t>
  </si>
  <si>
    <t>https://community.secop.gov.co/Public/Tendering/OpportunityDetail/Index?noticeUID=CO1.NTC.10247066&amp;isFromPublicArea=True&amp;isModal=False</t>
  </si>
  <si>
    <t>MiC-0011-DRNT-2026</t>
  </si>
  <si>
    <t>0016-DRNT-2026</t>
  </si>
  <si>
    <t>COMSERTEC DEL ATLANTICO S.A.S</t>
  </si>
  <si>
    <t>SUMINISTRO E INSTALACIÓN DE CONEXIONES ELÉCTRICAS EN LOS LABORATORIOS SEDE BARRANQUILLA</t>
  </si>
  <si>
    <t>https://community.secop.gov.co/Public/Tendering/OpportunityDetail/Index?noticeUID=CO1.NTC.10243923&amp;isFromPublicArea=True&amp;isModal=False</t>
  </si>
  <si>
    <t>MiC-0022-DRNT-2025</t>
  </si>
  <si>
    <t>0022-DRNT-2026</t>
  </si>
  <si>
    <t>BOOM INDUSTRIAS SAS</t>
  </si>
  <si>
    <t>ADQUISICIÓN, INSTALACIÓN Y PUESTA EN SERVICIO DE REFRIGERADOR MORTUORIO DE 2 CUERPOS PARA LA UNIDAD BÁSICA DE FUNDACIÓN-MAGDALENA DE LA REGIONAL NORTE DEL INSTITUTO NACIONAL DE MEDICINA LEGAL Y CIENCIAS FORENSES.</t>
  </si>
  <si>
    <t>https://community.secop.gov.co/Public/Tendering/OpportunityDetail/Index?noticeUID=CO1.NTC.10365450&amp;isFromPublicArea=True&amp;isModal=False</t>
  </si>
  <si>
    <t>MiC-0023-DRNT-2026</t>
  </si>
  <si>
    <t>ADQUISICION DE VIDRIERIA, VIALES, TAPONES, AGRAFES Y MATERIAL GENERAL DE USO PARA LOS LABORATORIOS FORENSES PARA LA REGIONAL NORTE DEL INSTITUTO NACIONAL DE MEDICINA LEGAL Y CIENCIAS FORENSES</t>
  </si>
  <si>
    <t xml:space="preserve"> $                                   78.000.000</t>
  </si>
  <si>
    <t xml:space="preserve"> $                                                        -  </t>
  </si>
  <si>
    <t xml:space="preserve"> $                                                                             -  </t>
  </si>
  <si>
    <t>https://community.secop.gov.co/Public/Tendering/OpportunityDetail/Index?noticeUID=CO1.NTC.10377143&amp;isFromPublicArea=True&amp;isModal=False</t>
  </si>
  <si>
    <t>11. DESIERTO</t>
  </si>
  <si>
    <t>MiC-0024-DRNT-2026</t>
  </si>
  <si>
    <t>0023-DRNT-2026</t>
  </si>
  <si>
    <t>TRANSPORTAMOS AL SA ESP</t>
  </si>
  <si>
    <t>PRESTACIÓN DEL SERVICIO DE RECOLECCIÓN, TRANSPORTE, TRATAMIENTO Y DISPOSICIÓN FINAL DE RESIDUOS BIOLÓGICOS, PELIGROSO Y NO PELIGROSOS, GENERADOS EN LA SECCIONAL ATLÁNTICO DEL INSTITUTO NACIONAL DE MEDICINA LEGAL Y CIENCIAS FORENSES REGIONAL NORTE.</t>
  </si>
  <si>
    <t>https://community.secop.gov.co/Public/Tendering/OpportunityDetail/Index?noticeUID=CO1.NTC.10386878&amp;isFromPublicArea=True&amp;isModal=False</t>
  </si>
  <si>
    <t>MiC-0020-DRNT-2026</t>
  </si>
  <si>
    <t>0024-DRNT-2026</t>
  </si>
  <si>
    <t>DISTRIBUIDORA DIPRO SAS</t>
  </si>
  <si>
    <t>MANTENIMIENTO DE EXTINTORES PARA LA REGIONAL NORTE</t>
  </si>
  <si>
    <t>https://community.secop.gov.co/Public/Tendering/OpportunityDetail/Index?noticeUID=CO1.NTC.10358942&amp;isFromPublicArea=True&amp;isModal=False</t>
  </si>
  <si>
    <t>MiC-0013-DRNT-2026</t>
  </si>
  <si>
    <t>0025-DRNT-2026</t>
  </si>
  <si>
    <t>MORARCI GROUP S.A.S</t>
  </si>
  <si>
    <t>SERVICIO DE MANTENIMIENTO PREVENTIVO Y CORRECTIVO INCLUIDAS AUTOPARTES Y MANO DE OBRA PARA LOS VEHICULOS DEL INSTITUTO NACIONAL DE MEDICINA LEGAL Y CIENCIAS FORENSES REGIONAL NORTE.</t>
  </si>
  <si>
    <t>https://community.secop.gov.co/Public/Tendering/OpportunityDetail/Index?noticeUID=CO1.NTC.10280832&amp;isFromPublicArea=True&amp;isModal=False</t>
  </si>
  <si>
    <t>CD-0004-DRNT-2026</t>
  </si>
  <si>
    <t>0026-DRNT-2026</t>
  </si>
  <si>
    <t>MELISSA ESTHER RIVADENEIRA DE ÁVILA</t>
  </si>
  <si>
    <t>PRESTACION DE SERVICIOS PROFESIONALES PARA REALIZAR EVALUACIONES DE VALORACION DEL RIESGO EN VICTIMAS DE VIOLENCIA BASADA EN GENERO Y DAR CUMPLIMIENTO A LAS ACTIVIDADES DEL PROYECTO DE INVERSION ENMARCADO EN LA LEY DE VICTIMAS REGIONAL NORTE DEL INSTITUTO NACIONAL DE MEDICINA LEGAL Y CIENCIAS FORENSES.</t>
  </si>
  <si>
    <t xml:space="preserve">NO APLICA </t>
  </si>
  <si>
    <t>https://community.secop.gov.co/Public/Tendering/OpportunityDetail/Index?noticeUID=CO1.NTC.10606940&amp;isFromPublicArea=True&amp;isModal=False</t>
  </si>
  <si>
    <t>0027-DRNT-2026</t>
  </si>
  <si>
    <t>STEPHANIE PALMETH BETANCOURT</t>
  </si>
  <si>
    <t>Solicitud Orden Compra 255875</t>
  </si>
  <si>
    <t>Orden de Compra 158370</t>
  </si>
  <si>
    <t>NEX COMPUTER SAS</t>
  </si>
  <si>
    <t xml:space="preserve">CON LA FINALIDAD DE DAR CUMPLIMIENTO A LOS OBJETIVOS INSTITUCIONALES Y FORTALECER LAS INVESTIGACIONES MEDICOLEGALES ES NECESARIA LA ADQUISICIÓN DE EQUIPOS DE COMPUTO IMORESORAS Y ESCANER CONTAR CON EQUIPOS ACORDE A LAS NECESIDADES ACTUALES DE LOS SISTEMAS DE INFORMACIÓN SE CONVIERTE EN UN RECURSO DE APOYO RELEVANTE PARA LA CONSTRUCCIÓN DEL PRODUCTO FINAL DE NUESTRA INSTITUTCIÓN COMO LO SON LOS INFORMES PERICIALES </t>
  </si>
  <si>
    <t>https://operaciones.colombiacompra.gov.co/tienda-virtual-del-estado-colombiano/ordenes-compra/158370</t>
  </si>
  <si>
    <t>SOLICITUD DE COMPRA  260823</t>
  </si>
  <si>
    <t>Orden de Compra 163218</t>
  </si>
  <si>
    <t>SUMIMAS SAS</t>
  </si>
  <si>
    <t>ADQUISICION DE ARCHIVADORES  ESTANTES  FOLDERAMAS Y GABINETES REGIONAL NORTE</t>
  </si>
  <si>
    <t>https://operaciones.colombiacompra.gov.co/tienda-virtual-del-estado-colombiano/ordenes-compra/163218</t>
  </si>
  <si>
    <t>MiC-0001-DRNT-2025</t>
  </si>
  <si>
    <t>0001-DRNT-2025</t>
  </si>
  <si>
    <t xml:space="preserve">SOLUCIONES AMBIENTALES DEL CARIBE SA ESP	</t>
  </si>
  <si>
    <t>SERVICIO DE RECOLECCION TRANSPORTE TRATAMIENTO DESACTIVACION Y DISPOSICION FINAL DE LOS RESIDUOS PELIGROSOS EN LAS SEDES DE LA REGIONAL NORTE DEL INSTITUTO NACIONAL DE MEDICINA LEGAL Y CIENCIAS FORENSES</t>
  </si>
  <si>
    <t>https://community.secop.gov.co/Public/Tendering/OpportunityDetail/Index?noticeUID=CO1.NTC.7599744&amp;isFromPublicArea=True&amp;isModal=False</t>
  </si>
  <si>
    <t>7. LIQUIDACIÓN</t>
  </si>
  <si>
    <t>SASI-0003-DRNT-2026</t>
  </si>
  <si>
    <t>ADQUISICIÓN EQUIPOS DE COMPUTO PARA LA REGIONAL NORTE DEL INSTITUTO NACIONAL DE MEDICINA LEGAL Y CIENCIAS FORENSES.</t>
  </si>
  <si>
    <t xml:space="preserve">https://community.secop.gov.co/Public/Tendering/OpportunityDetail/Index?noticeUID=CO1.NTC.10567889&amp;isFromPublicArea=True&amp;isModal=False
</t>
  </si>
  <si>
    <t>MiC-0026-DRNT-2026</t>
  </si>
  <si>
    <t>SERVICIO PARA LA IMPLEMENTACION Y DESARROLLO DE LAS ACTIVIDADES DE BIENESTAR SOCIAL DE LOS SERVIDORES PUBLICOS QUE LABORAN EN LAS SEDES DEL INSTITUTO NACIONAL DE MEDICINA LEGAL EN LOS DEPARTAMENTOS DE BOLIVAR SUCRE MAGDALENA Y GUAJIRA</t>
  </si>
  <si>
    <t xml:space="preserve">https://community.secop.gov.co/Public/Tendering/OpportunityDetail/Index?noticeUID=CO1.NTC.10616712&amp;isFromPublicArea=True&amp;isModal=False
</t>
  </si>
  <si>
    <t>MiC-0027-DRNT-2026</t>
  </si>
  <si>
    <t>SUMINISTRO Y MANTENIMIENTO DE EQUIPO MONTACARGAS PARA LEVANTAMIENTO DE CADÁVERES EN LAS SEDES DE LA REGIONAL NORTE DEL INSTITUTO NACIONAL DE MEDICINA LEGAL Y CIENCIAS FORENSES.</t>
  </si>
  <si>
    <t xml:space="preserve">https://community.secop.gov.co/Public/Tendering/OpportunityDetail/Index?noticeUID=CO1.NTC.10537099&amp;isFromPublicArea=True&amp;isModal=False
</t>
  </si>
  <si>
    <t>MiC-0028-DRNT-2026</t>
  </si>
  <si>
    <t>PRESTACIÓN DEL SERVICIO ESPECIALIZADO PARA LA RECOLECCIÓN, TRANSPORTE, TRATAMIENTO Y DISPOSICIÓN FINAL DE RESIDUOS Y REMANENTES DE SUSTANCIAS SOMETIDAS A FISCALIZACIÓN (ESTUPEFACIENTES Y/O SUSTA</t>
  </si>
  <si>
    <t xml:space="preserve">https://community.secop.gov.co/Public/Tendering/OpportunityDetail/Index?noticeUID=CO1.NTC.10597550&amp;isFromPublicArea=True&amp;isModal=False
</t>
  </si>
  <si>
    <t>MiC-0030-DRNT-2026</t>
  </si>
  <si>
    <t>https://community.secop.gov.co/Public/Tendering/OpportunityDetail/Index?noticeUID=CO1.NTC.10607063&amp;isFromPublicArea=True&amp;isModal=False</t>
  </si>
  <si>
    <t>MiC-0032-DRNT-2026</t>
  </si>
  <si>
    <t>ADQUISICION DE CANECAS CONTENEDORES BOLSAS DESINFECTANTE TENSOACTIVO KIT ANTIDERAME PARA REGIONAL NORTE DEL INSTITUTO NACIONAL DE MEDICINA LEGAL Y CIENCIAS FORENSES</t>
  </si>
  <si>
    <t xml:space="preserve">https://community.secop.gov.co/Public/Tendering/ContractNoticePhases/View?PPI=CO1.PPI.48993894&amp;isFromPublicArea=True&amp;isModal=False
</t>
  </si>
  <si>
    <t>REGIONAL NOROCCIDENTE</t>
  </si>
  <si>
    <t>Juan Pablo Madrid Calle</t>
  </si>
  <si>
    <t>Juan Eduardo Harry Buritica</t>
  </si>
  <si>
    <t>Coordinador GRADF</t>
  </si>
  <si>
    <t>MIC-0040-DRNO-2026</t>
  </si>
  <si>
    <t>0040-DRNO-2026</t>
  </si>
  <si>
    <t>PURIFICACION Y ANALISIS DE FLUIDOS S.A.S</t>
  </si>
  <si>
    <t>PRESTAR EL SERVICIO DE MANTENIMIENTO PREVENTIVO Y VERIFICACION PARA EL PURIFICADOR Y PARA EL DESIONIZADOR DE AGUA DE LA REGIONAL NOROCCIDENTE DEL INSTITUTO NACIONAL DE MEDICINA LEGAL Y CIENCIAS FORENSES</t>
  </si>
  <si>
    <t>https://community.secop.gov.co/Public/Tendering/OpportunityDetail/Index?noticeUID=CO1.NTC.10355443&amp;isFromPublicArea=True&amp;isModal=False</t>
  </si>
  <si>
    <t>MIC-0044-DRNO-2026</t>
  </si>
  <si>
    <t>0044-DRNO-2026</t>
  </si>
  <si>
    <t>GIRA Recursos Ambientales S.A.S</t>
  </si>
  <si>
    <t>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</si>
  <si>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https://community.secop.gov.co/Public/Tendering/OpportunityDetail/Index?noticeUID=CO1.NTC.10381485&amp;isFromPublicArea=True&amp;isModal=False</t>
  </si>
  <si>
    <t>MIC-0045-DRNO-2026</t>
  </si>
  <si>
    <t>0045-DRNO-2026</t>
  </si>
  <si>
    <t>SERVICIO DE LAVADO DE TANQUES DE AGUA POTABLE EN SEDES SEDES MEDELLIN MONTERIA QUIBDO PUERTO BOYACA DE LA REGIONAL NOROCCIDENTE DEL INSTITUTO NACIONAL DE MEDICINA LEGAL Y CIENCIAS FORENSES</t>
  </si>
  <si>
    <t>https://community.secop.gov.co/Public/Tendering/OpportunityDetail/Index?noticeUID=CO1.NTC.10401135&amp;isFromPublicArea=True&amp;isModal=False</t>
  </si>
  <si>
    <t>MIC-0046-DRNO-2026</t>
  </si>
  <si>
    <t>0046-DRNO-2026</t>
  </si>
  <si>
    <t>MACROSEARCH S.A.S.</t>
  </si>
  <si>
    <t>PRESTACIÓN DEL SERVICIO DE MANTENIMIENTO DEL PROCESADOR Y COLOREADOR DE TEJIDOS Y LA CENTRAL DE INCLUSIÓN DE LA REGIONAL NOROCCIDENTE</t>
  </si>
  <si>
    <t>PENDIENTE</t>
  </si>
  <si>
    <t xml:space="preserve">https://community.secop.gov.co/Public/Tendering/ContractNoticePhases/View?PPI=CO1.PPI.48921031&amp;isFromPublicArea=True&amp;isModal=False 
</t>
  </si>
  <si>
    <t>MIC-0047-DRNO-2026</t>
  </si>
  <si>
    <t>0047-DRNO-2026</t>
  </si>
  <si>
    <t>APROVISIONAR SOLUCIONES S.A.S</t>
  </si>
  <si>
    <t>SUMINISTRO DE REPUESTOS, ELEMENTOS E INSUMOS PARA EL MANTENIMIENTO PREVENTIVO Y CORRECTIVO DE LA INFRAESTRUCTURA TECNOLÓGICA, EQUIPOS OFIMÁTICOS Y DE TELECOMUNICACIONES DE LA REGIONAL NOROCCIDENTE</t>
  </si>
  <si>
    <t>https://community.secop.gov.co/Public/Tendering/OpportunityDetail/Index?noticeUID=CO1.NTC.10403304&amp;isFromPublicArea=True&amp;isModal=False</t>
  </si>
  <si>
    <t>MIC-0048-DRNO-2026</t>
  </si>
  <si>
    <t>0048-DRNO-2026</t>
  </si>
  <si>
    <t>INSAG SAS</t>
  </si>
  <si>
    <t>CONTRATAR EL SERVICIO DE RECERTIFICACION Y MANTENIMIENTO PREVENTIVO ANUAL DE LOS SISTEMAS PARA TRABAJO SEGURO EN ALTURAS - TSA PARA LA REGIONAL NOROCCIDENTE SEDE MEDELLIN DEL INSTITUTO NACIONAL DE MEDICINA LEGAL Y CIENCIAS FORENSES.</t>
  </si>
  <si>
    <t>https://community.secop.gov.co/Public/Tendering/OpportunityDetail/Index?noticeUID=CO1.NTC.10407819&amp;isFromPublicArea=True&amp;isModal=False</t>
  </si>
  <si>
    <t>MIC-0049-DRNO-2026</t>
  </si>
  <si>
    <t>0049-DRNO-2026</t>
  </si>
  <si>
    <t xml:space="preserve">	BIDFOR S.A.S</t>
  </si>
  <si>
    <t>PRESTACION DEL SERVICIO DE REVISION, MANTENIMIENTO, RECARGA Y ADQUISICIÓN DE EXINTORES DE ACUERDO A LAS NECESIDADES DE LAS AREAS DE LA DIRECCION REGIONAL NOROCCIDENTE DEL INSTITUTO NACIONAL DE MEDICINA LEGAL Y CIENCIAS FORENSES</t>
  </si>
  <si>
    <t>https://community.secop.gov.co/Public/Tendering/OpportunityDetail/Index?noticeUID=CO1.NTC.10420960&amp;isFromPublicArea=True&amp;isModal=False</t>
  </si>
  <si>
    <t>MIC-0051-DRNO-2026</t>
  </si>
  <si>
    <t>0051-DRNO-2026</t>
  </si>
  <si>
    <t>MULTIAXIS SAS</t>
  </si>
  <si>
    <t>ADQUISICIÓN Y SUMINISTRO DE PARTES Y REPUESTOS PARA CUARTOS FRIOS DE CADAVERES, MUESTRAS, EVIDENCIAS Y NEVERAS DE LA REGIONAL NOROCCIDENTE DEL INSTITUTO NACIONAL DE MEDICINA LEGAL Y CIENCIAS FORENSES</t>
  </si>
  <si>
    <t>https://community.secop.gov.co/Public/Tendering/OpportunityDetail/Index?noticeUID=CO1.NTC.10421621&amp;isFromPublicArea=True&amp;isModal=False</t>
  </si>
  <si>
    <t>REGIONAL OCCIDENTE</t>
  </si>
  <si>
    <t>Iván Dario Alzate Betancourt</t>
  </si>
  <si>
    <t>León Adel Haouchar Ramirez</t>
  </si>
  <si>
    <t>Profesional Especializado</t>
  </si>
  <si>
    <t>MiC-0019-DROC-2026</t>
  </si>
  <si>
    <t>CA-0016-2026-DROC</t>
  </si>
  <si>
    <t>Adquisición de elementos de protección personal para los servidores de la Regional Occidente del Instituto
Nacional de Medicina Legal y Ciencias Forenses</t>
  </si>
  <si>
    <t>$</t>
  </si>
  <si>
    <t>https://community.secop.gov.co/Public/Tendering/OpportunityDetail/Index?noticeUID=CO1.NTC.10353136&amp;isFromPublicArea=True&amp;isModal=False</t>
  </si>
  <si>
    <t>MiC-0020-DROC-2026</t>
  </si>
  <si>
    <t>CA-0017-2026-DROC</t>
  </si>
  <si>
    <t>PLÁSTICOS ARCO IRIS S.A.S.</t>
  </si>
  <si>
    <t>Adquisición de bolsas plásticas especiales de laboratorio para la Regional Occidente del Instituto Nacional de Medicina Legal y Ciencias Forenses</t>
  </si>
  <si>
    <t>https://community.secop.gov.co/Public/Tendering/OpportunityDetail/Index?noticeUID=CO1.NTC.10367932&amp;isFromPublicArea=True&amp;isModal=False</t>
  </si>
  <si>
    <t>MiC-0023-DROC-2026</t>
  </si>
  <si>
    <t>CA-0019-2026-DROC</t>
  </si>
  <si>
    <t xml:space="preserve">CARLOS ALBERTO GUTIERREZ HOYOS </t>
  </si>
  <si>
    <t>Adquisición de estanterías metálicas para las sedes de la Regional Occidente</t>
  </si>
  <si>
    <t>https://community.secop.gov.co/Public/Tendering/OpportunityDetail/Index?noticeUID=CO1.NTC.10432885&amp;isFromPublicArea=True&amp;isModal=False</t>
  </si>
  <si>
    <t>MiC-0024-DROC-2026</t>
  </si>
  <si>
    <t>CA-0018-2026-DROC</t>
  </si>
  <si>
    <t>ASEVICAL LTDA</t>
  </si>
  <si>
    <t>Servicio de recolección, transporte, tratamiento y disposición final de los residuos peligrosos originados en la
Unidad Básica de la Dorada, Caldas de la Regional Occidente</t>
  </si>
  <si>
    <t>https://community.secop.gov.co/Public/Tendering/OpportunityDetail/Index?noticeUID=CO1.NTC.10466925&amp;isFromPublicArea=True&amp;isModal=False</t>
  </si>
  <si>
    <t>MiC-0025-DROC-2026</t>
  </si>
  <si>
    <t>CA-0020-2026-DROC</t>
  </si>
  <si>
    <t xml:space="preserve">DISTRACOM S.A. </t>
  </si>
  <si>
    <t>Servicio de suministro de combustibles para los vehículos y plantas eléctricas de la Regional Occidente</t>
  </si>
  <si>
    <t>https://community.secop.gov.co/Public/Tendering/OpportunityDetail/Index?noticeUID=CO1.NTC.10466613&amp;isFromPublicArea=True&amp;isModal=False</t>
  </si>
  <si>
    <t>MiC-0026-DROC-2026</t>
  </si>
  <si>
    <t>CA-0021-2026-DROC</t>
  </si>
  <si>
    <t>JOSÉ HERIBERTO LLANO CASTAÑO - EXTINTORES EJE CAFETERO</t>
  </si>
  <si>
    <t>Servicio de mantenimiento y recarga de extintores de la Regional Occidente del Instituto Nacional de Medicina Legal y Ciencias Forenses</t>
  </si>
  <si>
    <t>https://community.secop.gov.co/Public/Tendering/OpportunityDetail/Index?noticeUID=CO1.NTC.10473895&amp;isFromPublicArea=True&amp;isModal=False</t>
  </si>
  <si>
    <t>SASI-0001-DROC-2026</t>
  </si>
  <si>
    <t>CTO-0010-2026-DROC</t>
  </si>
  <si>
    <t>SISTETRONICS S.A.S.</t>
  </si>
  <si>
    <t>Adquisición de equipos de tecnología para fortalecer la atención de víctimas en la Regional Occidente</t>
  </si>
  <si>
    <t>https://community.secop.gov.co/Public/Tendering/OpportunityDetail/Index?noticeUID=CO1.NTC.10409594&amp;isFromPublicArea=True&amp;isModal=False</t>
  </si>
  <si>
    <t>REGIONAL NORORIENTE</t>
  </si>
  <si>
    <t>Luz Stella Toloza Vera - Asistente Grupo Administrativo y Financiero</t>
  </si>
  <si>
    <t>Gloria Càrdenas Riaño</t>
  </si>
  <si>
    <t>Coordinadora Grupo Administrativo y Financiero</t>
  </si>
  <si>
    <t>MINIMA CUANTIA</t>
  </si>
  <si>
    <t>MiC-0014-DRNR-2026</t>
  </si>
  <si>
    <t>0019-DRNR-2026</t>
  </si>
  <si>
    <t>AGROFUMIGACION INDUSTRIAL S.A.S.</t>
  </si>
  <si>
    <t>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</si>
  <si>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https://community.secop.gov.co/Public/Tendering/OpportunityDetail/Index?noticeUID=CO1.NTC.10376352&amp;isFromPublicArea=True&amp;isModal=False</t>
  </si>
  <si>
    <t>MiC-0017-DRNR-2026</t>
  </si>
  <si>
    <t>0020-DRNR-2026</t>
  </si>
  <si>
    <t>SERVINTEBA SAS</t>
  </si>
  <si>
    <t>ADQUISICION DE ELEMENTOS, ACCESORIOS Y EQUIPOS PARA LAS PLANTAS DE TRATAMIENTO DE AGUAS RESIDUALES PTAR Y STAR DE LA REGIONAL NORORIENTE DEL INSTITUTO NACIONAL DE MEDICINA LEGAL Y CIENCIAS FORENSES.</t>
  </si>
  <si>
    <t>https://community.secop.gov.co/Public/Tendering/OpportunityDetail/Index?noticeUID=CO1.NTC.10411873&amp;isFromPublicArea=True&amp;isModal=False</t>
  </si>
  <si>
    <t>MiC-0016-DRNR-2026</t>
  </si>
  <si>
    <t>0021-DRNR-2026</t>
  </si>
  <si>
    <t>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</si>
  <si>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https://community.secop.gov.co/Public/Tendering/OpportunityDetail/Index?noticeUID=CO1.NTC.10391600&amp;isFromPublicArea=True&amp;isModal=False</t>
  </si>
  <si>
    <t>SELECCIÓN ABREVIADA SUBASTA INVERSA</t>
  </si>
  <si>
    <t>SASI-0002-DRNR-2026</t>
  </si>
  <si>
    <t>0022-DRNR-2026</t>
  </si>
  <si>
    <t>INPROHC SAS</t>
  </si>
  <si>
    <t>ADQUISICIÓN DE ELEMENTOS DE PROTECCIÓN PERSONAL PARA LOS SERVIDORES DE LA REGIONAL NORORIENTE DEL INSTITUTO NACIONAL DE MEDICINA LEGAL Y CIENCIAS FORENSES.</t>
  </si>
  <si>
    <t>https://community.secop.gov.co/Public/Tendering/OpportunityDetail/Index?noticeUID=CO1.NTC.10374172&amp;isFromPublicArea=True&amp;isModal=False</t>
  </si>
  <si>
    <t>MiC-0015-DRNR-2026</t>
  </si>
  <si>
    <t>0023-DRNR-2026</t>
  </si>
  <si>
    <t>ADQUISICION DE LUMINARIAS Y ACCESORIOS PARA LA REGIONAL NORORIENTE DEL INSTITUTO NACIONAL DE MEDICINA LEGAL Y CIENCIAS FORENSES</t>
  </si>
  <si>
    <t>https://community.secop.gov.co/Public/Tendering/OpportunityDetail/Index?noticeUID=CO1.NTC.10391480&amp;isFromPublicArea=True&amp;isModal=False</t>
  </si>
  <si>
    <t>MiC-0018-DRNR-2026</t>
  </si>
  <si>
    <t>0024-DRNR-2026</t>
  </si>
  <si>
    <t>MOSTHYE VICENTE MEDINA RODRÍGUEZ</t>
  </si>
  <si>
    <t>CONTRATAR LA ADQUISICIÓN DE LOCKERS Y ESTANTERÍA EN LÀMINA GALVANIZADA PARA EL INSTITUTO NACIONAL DE MEDICINA LEGAL Y CIENCIAS FORENSES REGIONAL NORORIENTE</t>
  </si>
  <si>
    <t>https://community.secop.gov.co/Public/Tendering/ContractNoticePhases/View?PPI=CO1.PPI.48436969&amp;isFromPublicArea=True&amp;isModal=False</t>
  </si>
  <si>
    <t>SASI-0003-DRNR-2026</t>
  </si>
  <si>
    <t>0025-DRNR-2026</t>
  </si>
  <si>
    <t>ADQUISICION DE INSTRUMENTAL, INSUMOS Y OTROS ELEMENTOS PARA EL SERVICIO DE PATOLOGIA DE LA REGIONAL NORORIENTE DEL INSTITUTO NACIONAL DE MEDICINA LEGAL Y CIENCIAS FORENSES.</t>
  </si>
  <si>
    <t>https://community.secop.gov.co/Public/Tendering/OpportunityDetail/Index?noticeUID=CO1.NTC.10415264&amp;isFromPublicArea=True&amp;isModal=False</t>
  </si>
  <si>
    <t>CONTRATACION DIRECTA</t>
  </si>
  <si>
    <t>CD-0004-DRNR-2026</t>
  </si>
  <si>
    <t>0026-DRNR-2026</t>
  </si>
  <si>
    <t>DANNIS LINEYS RÍOS CASTILLO</t>
  </si>
  <si>
    <t>PRESTACION DE SERVICIOS PROFESIONALES PARA REALIZAR EVALUACIONES DE VALORACION DEL RIESGO EN VICTIMAS DE VIOLENCIA BASADA EN GENERO Y DAR CUMPLIMIENTO A LAS ACTIVIDADES DEL PROYECTO DE INVERSION ENMARCADO EN LA LEY DE VICTIMAS REGIONAL NORORIENTE DEL INSTITUTO NACIONAL DE MEDICINA LEGAL Y CIENCIAS FORENSES</t>
  </si>
  <si>
    <t>https://community.secop.gov.co/Public/Tendering/OpportunityDetail/Index?noticeUID=CO1.NTC.10587153&amp;isFromPublicArea=True&amp;isModal=False</t>
  </si>
  <si>
    <t>0027-DRNR-2026</t>
  </si>
  <si>
    <t>MARIA PAULA ALVAREZ MONSALVE</t>
  </si>
  <si>
    <t>PRESTACION DE SERVICIOS PROFESIONALES PARA REALIZAR EVALUACIONES DE VALORACION DEL RIESGO EN VICTIMAS DE VIOLENCIA BASADA EN GENERO Y DAR CUMPLIMIENTO A LAS ACTIVIDADES DEL PROYECTO DE INVERSION ENMARCADO EN LA LEY DE VICTIMAS REGIONAL NORORIENTE DEL INSTITUTO NACIONAL DE MEDICINA LEGAL Y CIENCIAS FORENSES.</t>
  </si>
  <si>
    <t>MiC-0019-DRNR-2026</t>
  </si>
  <si>
    <t>0028-DRNR-2026</t>
  </si>
  <si>
    <t>SUMINISTRO DE REPUESTOS EQUIPOS Y ELEMENTOS DE FERRETERÍA PARA CUBRIR TODAS LAS NECESIDADES DE MANTENIMIENTOS PREVENTIVOS Y CORRECTIVOS DE LAS SEDES DEL INSTITUTO NACIONAL DE MEDICINA LEGAL Y CIENCIAS FORENSES DE LA REGIONAL NORORIENTE</t>
  </si>
  <si>
    <t>https://community.secop.gov.co/Public/Tendering/OpportunityDetail/Index?noticeUID=CO1.NTC.10537807&amp;isFromPublicArea=True&amp;isModal=False</t>
  </si>
  <si>
    <t>MiC-0027-DRNR-2025</t>
  </si>
  <si>
    <t>0034-DRNR-2025</t>
  </si>
  <si>
    <t>GRUPO EMPRESARIAL G &amp; G SAS</t>
  </si>
  <si>
    <t>ADQUISICION DE ARCHIVADORES RODANTES Y ESTANTES METALICOS</t>
  </si>
  <si>
    <t>https://community.secop.gov.co/Public/Tendering/OpportunityDetail/Index?noticeUID=CO1.NTC.8780541&amp;isFromPublicArea=True&amp;isModal=False</t>
  </si>
  <si>
    <t>SELECCIONA ABREVIADA SUBASTA INVERSA</t>
  </si>
  <si>
    <t>SASI-0009-DRNR-2025</t>
  </si>
  <si>
    <t>0037-DRNR-2025</t>
  </si>
  <si>
    <t>SANDOX</t>
  </si>
  <si>
    <t>ADQUISICION DE ELEMENTOS Y EQUIPOS DE ANTROPOLOGIA PARA LA REGIONAL NORORIENTE DEL INSTITUTO NACIONAL DE MEDICINA LEGAL Y CIENCIAS FORENSES</t>
  </si>
  <si>
    <t>91.750.000 </t>
  </si>
  <si>
    <t>https://community.secop.gov.co/Public/Tendering/OpportunityDetail/Index?noticeUID=CO1.NTC.8794826&amp;isFromPublicArea=True&amp;isModal=False</t>
  </si>
  <si>
    <t>MiC-0032-DRNR-2025</t>
  </si>
  <si>
    <t>0041-DRNR-2025</t>
  </si>
  <si>
    <t>GENPO S.A.S</t>
  </si>
  <si>
    <t>CONTRATAR LA PRESTACIÓN DEL SERVICIO DE MANTENIMIENTO PREVENTIVO Y CORRECTIVO DE LAS PLANTAS ELÉCTRICAS CON SUMINISTROS DE INSUMOS Y REPUESTOS PARA LA REGIONAL NORORIENTE DEL INSTITUTO NACIONAL DE MEDICINA LEGAL Y CIENCIAS FORENSES.</t>
  </si>
  <si>
    <t>https://community.secop.gov.co/Public/Tendering/OpportunityDetail/Index?noticeUID=CO1.NTC.8952312&amp;isFromPublicArea=True&amp;isModal=False</t>
  </si>
  <si>
    <t>MiC-0010-DRNR-2025</t>
  </si>
  <si>
    <t>0011-DRNR-2025</t>
  </si>
  <si>
    <t>CONTRATAR EL SERVICIO DE LAVADO, DESINFECCIÓN, MANTENIMIENTO DEL TANQUE DE ALMACENAMIENTO DE AGUA POTABLE Y EL ANÁLISIS BACTERIOLÓGICO Y FISICOQUÍMICO DEL AGUA POTABLE DE LA SEDE DEL INSTITUTO NACIONAL DE MEDICINA LEGAL REGIONAL NORORIENTE - BUCARAMANGA.</t>
  </si>
  <si>
    <t>https://community.secop.gov.co/Public/Tendering/OpportunityDetail/Index?noticeUID=CO1.NTC.8052109&amp;isFromPublicArea=True&amp;isModal=False</t>
  </si>
  <si>
    <t>MiC-0004-DRNR-2025</t>
  </si>
  <si>
    <t>0004-DRNR-2025</t>
  </si>
  <si>
    <t>HISESA SAS</t>
  </si>
  <si>
    <t>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</si>
  <si>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30/11/2025 </t>
  </si>
  <si>
    <t>https://community.secop.gov.co/Public/Tendering/OpportunityDetail/Index?noticeUID=CO1.NTC.7815038&amp;isFromPublicArea=True&amp;isModal=False</t>
  </si>
  <si>
    <t>MiC-0019-DRNR-2025</t>
  </si>
  <si>
    <t>0025-DRNR-2025</t>
  </si>
  <si>
    <t>CONTRUSERVICIOS TORO SAS</t>
  </si>
  <si>
    <t>MANTENIMIENTO PREVENTIVO Y CORRECTIVO CON SUMINISTRO DE REPUESTOS PARA EL CONTENEDOR DE REFRIGERACION DE 20 PIES DE LA REGIONAL NORORIENTE DEL INSTITUTO NACIONAL DE MEDICINA LEGAL Y CIENCIAS FORENSES CON SEDE EN LA CIUDAD DE BUCARAMANGA.</t>
  </si>
  <si>
    <t>21/08/2025 </t>
  </si>
  <si>
    <t>https://community.secop.gov.co/Public/Tendering/OpportunityDetail/Index?noticeUID=CO1.NTC.8531041&amp;isFromPublicArea=True&amp;isModal=False</t>
  </si>
  <si>
    <t>MiC-0016-DRNR-2025</t>
  </si>
  <si>
    <t>0021-DRNR-2025</t>
  </si>
  <si>
    <t>PROYECTOS Y SERVICIOS SAS</t>
  </si>
  <si>
    <t>CONTRATAR EL SERVICIO DE MANTENIMIENTO CORRECTIVO CON SUMINISTRO DE REPUESTOS E INSUMOS PARA EL CUARTO FRIO DE LA SECCIONAL NORTE DE SANTANDER DE LA REGIONAL NORORIENTE DEL INSTITUTO DE MEDICINA LEGAL Y CIENCIAS FORENSES</t>
  </si>
  <si>
    <t>https://community.secop.gov.co/Public/Tendering/OpportunityDetail/Index?noticeUID=CO1.NTC.8338800&amp;isFromPublicArea=True&amp;isModal=False</t>
  </si>
  <si>
    <t>SASI-0008-DRNR-2025</t>
  </si>
  <si>
    <t>0035-DRNR-2025</t>
  </si>
  <si>
    <t>FRICON SOLUCIONES SAS</t>
  </si>
  <si>
    <t>ADQUISICIÓN Y PUESTA EN FUNCIONAMIENTO DE ELEMENTOS PARA EL SERVICIO DE PATOLOGÍA EN LA REGIONAL NORORIENTE DEL INSTITUTO NACIONAL DE MEDICINA LEGAL Y CIENCIAS FORENSES</t>
  </si>
  <si>
    <t>https://community.secop.gov.co/Public/Tendering/OpportunityDetail/Index?noticeUID=CO1.NTC.8696327&amp;isFromPublicArea=True&amp;isModal=False</t>
  </si>
  <si>
    <t>SASI-0004-DRNR-2025</t>
  </si>
  <si>
    <t>0022-DRNR-2025</t>
  </si>
  <si>
    <t>CONVIL SOLUCIONES SAS</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</si>
  <si>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</si>
  <si>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https://community.secop.gov.co/Public/Tendering/OpportunityDetail/Index?noticeUID=CO1.NTC.8251023&amp;isFromPublicArea=True&amp;isModal=False</t>
  </si>
  <si>
    <t>MiC-0022-DRNR-2025</t>
  </si>
  <si>
    <t>0028-DRNR-2025</t>
  </si>
  <si>
    <t>JUAN DAVID FLOREZ VELEZ</t>
  </si>
  <si>
    <t>CONTRATAR LA PRESTACIÓN DEL SERVICIO DE MANTENIMIENTO PREVENTIVO, CORRECTIVO Y VERIFICACIÓN (CALIFICACIÓN), CON SUMINISTRO E INSTALACIÓN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</si>
  <si>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15/11/2025 </t>
  </si>
  <si>
    <t>https://community.secop.gov.co/Public/Tendering/OpportunityDetail/Index?noticeUID=CO1.NTC.8585627&amp;isFromPublicArea=True&amp;isModal=False</t>
  </si>
  <si>
    <t>MiC-0018-DRNR-2025</t>
  </si>
  <si>
    <t>0023-DRNR-2025</t>
  </si>
  <si>
    <t>MOVILTRONICS SAS</t>
  </si>
  <si>
    <t>CONTRATAR LA ADQUISICIÓN DE MATERIALES PARA LA PUESTA EN FUNCIONAMIENTO DEL CROMATÓGRAFO DE GASES CON ESPECTROMETRO DE MASAS, CON DESTINO AL LABORATORIO DE ESTUPEFACIENTES DE LA DIRECCIÓN REGIONAL NORORIENTE DEL INSTITUTO NACIONAL DE MEDICINA LEGAL Y CIENCIAS FORENSES</t>
  </si>
  <si>
    <t>https://community.secop.gov.co/Public/Tendering/OpportunityDetail/Index?noticeUID=CO1.NTC.8443764&amp;isFromPublicArea=True&amp;isModal=False</t>
  </si>
  <si>
    <t>SASI-0006-DRNR-2025</t>
  </si>
  <si>
    <t>0024-DRNR-2025</t>
  </si>
  <si>
    <t>ADQUISICION DE INSTRUMENTAL E INSUMOS DE PATOLOGIA PARA LA REGIONAL NORORIENTE DEL INSTITUTO NACIONAL DE MEDICINA LEGAL Y CIENCIAS FORENSES</t>
  </si>
  <si>
    <t>191.878.303,9 </t>
  </si>
  <si>
    <t>https://community.secop.gov.co/Public/Tendering/OpportunityDetail/Index?noticeUID=CO1.NTC.8397522&amp;isFromPublicArea=True&amp;isModal=False</t>
  </si>
  <si>
    <t>MiC-0021-DRNR-2025</t>
  </si>
  <si>
    <t>0027-DRNR-2025</t>
  </si>
  <si>
    <t>SECUAIR INGENIERIA SAS</t>
  </si>
  <si>
    <t>CONTRATAR EL MANTENIMIENTO PREVENTIVO, CORRECTIVO Y VERIFICACIÓN DE LA RED DE GASES ESPECIALES, SUMINISTRO E INSTALACIÓN DE ACCESORIOS, ASÍ COMO EL MANTENIMIENTO Y REPARACIÓN DEL ÁREA DE ALMACENAMIENTO DE LOS GASES DE LOS LABORATORIOS DE TOXICOLOGÍA Y ESTUPEFACIENTES DE LA REGIONAL NORORIENTE DEL INSTITUTO NACIONAL DE MEDICINA LEGAL Y CIENCIAS FORENSES EN LA CIUDAD DE BUCARAMANGA.</t>
  </si>
  <si>
    <t>https://community.secop.gov.co/Public/Tendering/OpportunityDetail/Index?noticeUID=CO1.NTC.8557521&amp;isFromPublicArea=True&amp;isModal=False</t>
  </si>
  <si>
    <t>REGIONAL SUROCCIDENTE</t>
  </si>
  <si>
    <t>Lucero Idarraga Torres</t>
  </si>
  <si>
    <t>Javier Rivera Franco</t>
  </si>
  <si>
    <t>Coordinador Grupo Regional Administrativo y Financiero</t>
  </si>
  <si>
    <t>MiC-0020-DRSR-2026</t>
  </si>
  <si>
    <t>0018-DRSR-2026</t>
  </si>
  <si>
    <t>VALENTINA ARIZA CRUZ con Establecimiento de Comercio MULTISUPPLY</t>
  </si>
  <si>
    <t>Adquisición de Dotación para los Servidores Públicos de la Brigada de Emergencias del Instituto Nacional de Medicina Legal y Ciencias Forenses - Regional Suroccidente</t>
  </si>
  <si>
    <t>https://community.secop.gov.co/Public/Tendering/OpportunityDetail/Index?noticeUID=CO1.NTC.10285725&amp;isFromPublicArea=True&amp;isModal=False</t>
  </si>
  <si>
    <t>MiC-0022-DRSR-2026</t>
  </si>
  <si>
    <t>Adquisición de Ups’s y Baterías para el Instituto Nacional de Medicina Legal y Ciencias Forenses - Regional Suroccidente</t>
  </si>
  <si>
    <t>https://community.secop.gov.co/Public/Tendering/OpportunityDetail/Index?noticeUID=CO1.NTC.10324924&amp;isFromPublicArea=True&amp;isModal=False</t>
  </si>
  <si>
    <t>SASI-0024-DRSR-2026</t>
  </si>
  <si>
    <t>0024-DRSR-2026</t>
  </si>
  <si>
    <t>Fricon Soluciones S.A.S.</t>
  </si>
  <si>
    <t>Adquisición de equipos (unidad condensadora incluye compresor) de refrigeración para las neveras de cuerpos y cuartos fríos de la Regional Suroccidente Del Instituto Nacional De Medicina Legal y Ciencias Forenses.</t>
  </si>
  <si>
    <t>https://community.secop.gov.co/Public/Tendering/OpportunityDetail/Index?noticeUID=CO1.NTC.10397008&amp;isFromPublicArea=True&amp;isModal=False</t>
  </si>
  <si>
    <t>MiC-0025-DRSR-2026</t>
  </si>
  <si>
    <t>0028-DRSR-2026</t>
  </si>
  <si>
    <t>Moviltronics S.A.S.</t>
  </si>
  <si>
    <t>Adquirir elementos de ferretería para el Instituto Nacional De Medicina Legal y Ciencias Forenses - Regional Suroccidente a monto agotable.</t>
  </si>
  <si>
    <t>https://community.secop.gov.co/Public/Tendering/OpportunityDetail/Index?noticeUID=CO1.NTC.10359015&amp;isFromPublicArea=True&amp;isModal=False</t>
  </si>
  <si>
    <t>MiC-0026-DRSR-2026</t>
  </si>
  <si>
    <t>0022-DRSR-2026</t>
  </si>
  <si>
    <t>Ferretería Suministros Industriales S.A.S.</t>
  </si>
  <si>
    <t>Compra de elementos de refrigeración requeridos para el mantenimiento general de todos los equipos electromecánicos y de conservación de cadáveres y evidencias de la Regional Suroccidente del Instituto Nacional De Medicina Legal y Ciencias Forenses</t>
  </si>
  <si>
    <t>$ 62.879.900</t>
  </si>
  <si>
    <t>https://community.secop.gov.co/Public/Tendering/OpportunityDetail/Index?noticeUID=CO1.NTC.10366398&amp;isFromPublicArea=True&amp;isModal=False</t>
  </si>
  <si>
    <t>SAMC-0027-DRSR-2026</t>
  </si>
  <si>
    <t>0026-DRSR-2026</t>
  </si>
  <si>
    <t>Evalua Salud IPS S.A.S.</t>
  </si>
  <si>
    <t>Prestación del servicio de exámenes médicos ocupacionales de ingreso, egreso, periódicos, postincapacidad y pruebas para clínicas complementarias para los Servidores Públicos de la Regional Suroccidente</t>
  </si>
  <si>
    <t>https://community.secop.gov.co/Public/Tendering/OpportunityDetail/Index?noticeUID=CO1.NTC.10415801&amp;isFromPublicArea=True&amp;isModal=False</t>
  </si>
  <si>
    <t>MiC-0028-DRSR-2026</t>
  </si>
  <si>
    <t>0023-DRSR-2026</t>
  </si>
  <si>
    <t>joaquin Gonzalez Lucumi - Taller Gonzalez</t>
  </si>
  <si>
    <t>Servicio de mantenimiento preventivo y correctivo incluidas autopartes y mano de obra para los vehículos del Instituto Nacional De Medicina Legal y Ciencias Forenses - Regional Suroccidente</t>
  </si>
  <si>
    <t>https://community.secop.gov.co/Public/Tendering/OpportunityDetail/Index?noticeUID=CO1.NTC.10385687&amp;isFromPublicArea=True&amp;isModal=False</t>
  </si>
  <si>
    <t>SASI-0029-DRSR-2026</t>
  </si>
  <si>
    <t>0030-DRSR-2026</t>
  </si>
  <si>
    <t>Adquisición de equipos y elementos de antropología para la Regional Suroccidente Del Instituto Nacional De Medicina Legal y Ciencias Forenses.</t>
  </si>
  <si>
    <t>https://community.secop.gov.co/Public/Tendering/OpportunityDetail/Index?noticeUID=CO1.NTC.10419709&amp;isFromPublicArea=True&amp;isModal=False</t>
  </si>
  <si>
    <t>SASI-0030-DRSR-2026</t>
  </si>
  <si>
    <t>Adquisición de equipos y herramientas informáticas para áreas de atención a víctimas de la Regional Suroccidente del Instituto Nacional de Medicina Legal y Ciencias Forenses-Regional Suroccidente</t>
  </si>
  <si>
    <t>https://community.secop.gov.co/Public/Tendering/OpportunityDetail/Index?noticeUID=CO1.NTC.10442221&amp;isFromPublicArea=True&amp;isModal=False</t>
  </si>
  <si>
    <t>MiC-0031-DRSR-2026</t>
  </si>
  <si>
    <t>0025-DRSR-2026</t>
  </si>
  <si>
    <t>Produempak S.A.S.</t>
  </si>
  <si>
    <t>Adquirir bolsas plásticas para el Instituto Nacional de Medicina Legal y Ciencias Forenses – Regional Suroccidente.</t>
  </si>
  <si>
    <t>https://community.secop.gov.co/Public/Tendering/OpportunityDetail/Index?noticeUID=CO1.NTC.10429430&amp;isFromPublicArea=True&amp;isModal=False</t>
  </si>
  <si>
    <t xml:space="preserve">11. GRANDES SUPERFICIES /GRANDES ALMACENES </t>
  </si>
  <si>
    <t>Orden de Compra 165852</t>
  </si>
  <si>
    <t>Sumimas S.A.S.</t>
  </si>
  <si>
    <t>Adquirir Toner´S Originales para la Regional Suroccidente del Instituto Nacional de Medicina Legal y Ciencias Forenses</t>
  </si>
  <si>
    <t>$ 75.059.250</t>
  </si>
  <si>
    <t>https://operaciones.colombiacompra.gov.co/tienda-virtual-del-estado-colombiano/ordenes-compra/165852</t>
  </si>
  <si>
    <t>Orden de Compra 166063</t>
  </si>
  <si>
    <t xml:space="preserve">Adquirir Estibas Antiderrame para las Áreas Forenses de la Regional Suroccidente del Instituto Nacional de Medicina Legal y Ciencias Forenses. </t>
  </si>
  <si>
    <t>$ 12.842.480</t>
  </si>
  <si>
    <t>https://operaciones.colombiacompra.gov.co/tienda-virtual-del-estado-colombiano/ordenes-compra/166063</t>
  </si>
  <si>
    <t>MiC-0021-DRSR-2026</t>
  </si>
  <si>
    <t>0017-DRSR-2026</t>
  </si>
  <si>
    <t>Extintores Metales y Equipos FULL AC S.A.S.</t>
  </si>
  <si>
    <t>Mantenimiento y Recargas a todo costo y Adquisición e Instalación de Extintores de la Regional Suroccidente del Instituto Nacional de Medicina Legal y Ciencias Forenses</t>
  </si>
  <si>
    <t>$ 6.979.000</t>
  </si>
  <si>
    <t>https://community.secop.gov.co/Public/Tendering/ContractNoticePhases/View?PPI=CO1.PPI.47486723&amp;isFromPublicArea=True&amp;isModal=False</t>
  </si>
  <si>
    <t>MiC-0032-DRSR-2026</t>
  </si>
  <si>
    <t>Prestar el servicio de caracterización de vertimientos, lodos en las sedes de la Regional Suroccidente del Instituto Nacional de Medicina Legal y Ciencias Forenses</t>
  </si>
  <si>
    <t xml:space="preserve">https://community.secop.gov.co/Public/Tendering/ContractNoticePhases/View?PPI=CO1.PPI.48480665&amp;isFromPublicArea=True&amp;isModal=False
</t>
  </si>
  <si>
    <t>MiC-0033-DRSR-2026</t>
  </si>
  <si>
    <t>0029-DRSR-2026</t>
  </si>
  <si>
    <t>Miguel Angel vallejo Burgos</t>
  </si>
  <si>
    <t>Actividades de Bienestar Social para los servidores públicos de la Regional Suroccidente</t>
  </si>
  <si>
    <t>https://community.secop.gov.co/Public/Tendering/ContractNoticePhases/View?PPI=CO1.PPI.48387025&amp;isFromPublicArea=True&amp;isModal=False</t>
  </si>
  <si>
    <t>MiC-0034-DRSR-2026</t>
  </si>
  <si>
    <t>0027-DRSR-2026</t>
  </si>
  <si>
    <t>3D Dotaciones y suministros S.A.S.</t>
  </si>
  <si>
    <t>Adquirir vestuario de trabajo para los servidores públicos de las áreas forenses de la Regional Suroccidente del Instituto Nacional de Medicina Legal y Ciencias Forenses</t>
  </si>
  <si>
    <t>https://community.secop.gov.co/Public/Tendering/ContractNoticePhases/View?PPI=CO1.PPI.48440105&amp;isFromPublicArea=True&amp;isModal=False</t>
  </si>
  <si>
    <t>SASI-0035-DRSR-2026</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</si>
  <si>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</si>
  <si>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https://community.secop.gov.co/Public/Tendering/ContractNoticePhases/View?PPI=CO1.PPI.48653505&amp;isFromPublicArea=True&amp;isModal=False</t>
  </si>
  <si>
    <t>SASI-0036-DRSR-2026</t>
  </si>
  <si>
    <t>MANTENIMIENTO PREVENTIVO Y CORRECTIVO DE LAS CAMILLAS Y MESAS DE MORGUE DE LA REGIONAL SUROCCIDENTE DEL INSTITUTO NACIONAL DE MEDICINA LEGAL Y CIENCIAS FORENSES</t>
  </si>
  <si>
    <t>https://community.secop.gov.co/Public/Tendering/ContractNoticePhases/View?PPI=CO1.PPI.48895154&amp;isFromPublicArea=True&amp;isModal=False</t>
  </si>
  <si>
    <t>SASI-0008-DRSR-2026</t>
  </si>
  <si>
    <t>0009-DRSR-2026</t>
  </si>
  <si>
    <t>Avantika Colombia S.A.S.</t>
  </si>
  <si>
    <t>Adquisición de Equipos de Intermedia y Baja Tecnología para los Laboratorios del Instituto Nacional de Medicina Legal y Ciencias Forenses-Regional Suroccidente - Lote No. 01 y 03</t>
  </si>
  <si>
    <t>$ 120.378.280</t>
  </si>
  <si>
    <t>https://community.secop.gov.co/Public/Tendering/OpportunityDetail/Index?noticeUID=CO1.NTC.10132303&amp;isFromPublicArea=True&amp;isModal=False</t>
  </si>
  <si>
    <t>0010-DRSR-2026</t>
  </si>
  <si>
    <t>Kaika S.A.S.</t>
  </si>
  <si>
    <t>Adquisición de Equipos de Intermedia y Baja Tecnología para los Laboratorios del Instituto Nacional de Medicina Legal y Ciencias Forenses-Regional Suroccidente - Lote No. 04</t>
  </si>
  <si>
    <t>$ 142.371.599</t>
  </si>
  <si>
    <t>MiC-0017-DRSR-2026</t>
  </si>
  <si>
    <t>0016-DRSR-2026</t>
  </si>
  <si>
    <t>Quimitronica S.A.S.</t>
  </si>
  <si>
    <t>Adquisición de Insumos Miscelaneos para el Laboratorio del Instituto Nacional de Medicina Legal y Ciencias Forenses - Regional Suroccidente</t>
  </si>
  <si>
    <t>https://community.secop.gov.co/Public/Tendering/OpportunityDetail/Index?noticeUID=CO1.NTC.10213812&amp;isFromPublicArea=True&amp;isModal=False</t>
  </si>
  <si>
    <t>MiC-0010-DRSR-2026</t>
  </si>
  <si>
    <t>0008-DRSR-2026</t>
  </si>
  <si>
    <t>Químicos Faraday S.A.S.</t>
  </si>
  <si>
    <t>Adquirir Reactivos para el Laboratorio de Histotecnología del Instituto Nacional de Medicina Legal y Ciencias Forenses - Regional Suroccidente</t>
  </si>
  <si>
    <t>$ 51.479.638</t>
  </si>
  <si>
    <t>https://community.secop.gov.co/Public/Tendering/OpportunityDetail/Index?noticeUID=CO1.NTC.10114179&amp;isFromPublicArea=True&amp;isModal=False</t>
  </si>
  <si>
    <t>REGIONAL SUR</t>
  </si>
  <si>
    <t>Marcela Molina Scarpetta</t>
  </si>
  <si>
    <t>Nubia Cristina Oviedo Parra</t>
  </si>
  <si>
    <t>Coordinadora Administrativa y Financiera</t>
  </si>
  <si>
    <t>SASI-0001-DRSU-2026</t>
  </si>
  <si>
    <t>0017-DRSU-2026</t>
  </si>
  <si>
    <t>Econtainers S.A.S</t>
  </si>
  <si>
    <t>SUMINISTRO, INSTALACIÓN Y PUESTA EN FUNCIONAMIENTO DE UN CONTAINER PARA REFRIGERACIÓN DE CADÁVERES DOTADOS CON MOBILIARIO EN ACERO INOXIDABLE PARA LA REGIONAL SUR DEL INSTITUTO NACIONAL DE MEDICINA LEGAL Y CIENCIAS FORENSES</t>
  </si>
  <si>
    <t>https://community.secop.gov.co/Public/Tendering/OpportunityDetail/Index?noticeUID=CO1.NTC.10445343&amp;isFromPublicArea=True&amp;isModal=False</t>
  </si>
  <si>
    <t>SASI-0002-DRSU-2026</t>
  </si>
  <si>
    <t>INSTRUMENTACION Y SERVICIOS SAS</t>
  </si>
  <si>
    <t>ADQUISICION INSTALACION ADECUACION Y PUESTA EN FUNCIONAMIENTO DE DOS CABINAS PARA SECADO DE PRENDAS PARA LA REGIONAL SUR DEL INSTITUTO NACIONAL DE MEDICINA LEGAL Y CIENCIAS FORENSES</t>
  </si>
  <si>
    <t>https://community.secop.gov.co/Public/Tendering/OpportunityDetail/Index?noticeUID=CO1.NTC.10462652&amp;isFromPublicArea=True&amp;isModal=False</t>
  </si>
  <si>
    <t>MIC-0017-DRSU-2026</t>
  </si>
  <si>
    <t>SET Y GAD SAS</t>
  </si>
  <si>
    <t>SERVICIO DE CONTROL DE CALIDAD JUNTO CON CALCULO DE BLINDAJE ESTRUCTURAL PARA LOS EQUIPOS DE RAYOS X DE LA REGIONAL SUR</t>
  </si>
  <si>
    <t>https://community.secop.gov.co/Public/Tendering/OpportunityDetail/Index?noticeUID=CO1.NTC.10518259&amp;isFromPublicArea=True&amp;isModal=False</t>
  </si>
  <si>
    <t>CD-0006-DRSU-2026</t>
  </si>
  <si>
    <t>0019-DRSU-2026</t>
  </si>
  <si>
    <t>ROSABEL SOTO CAMPOS</t>
  </si>
  <si>
    <t>PRESTACION DE SERVICIOS PROFESIONALES PARA REALIZAR EVALUACIONES DE VALORACION DEL RIESGO EN VICTIMAS DE VIOLENCIA BASADA EN GENERO Y DAR CUMPLIMIENTO A LAS ACTIVIDADES DEL PROYECTO DE INVERSION ENMARCADO EN LA LEY DE VICTIMAS REGIONAL SUR DEL INSTITUTO NACIONAL DE MEDICINA LEGAL Y CIENCIAS FORENSES</t>
  </si>
  <si>
    <t>https://community.secop.gov.co/Public/Tendering/OpportunityDetail/Index?noticeUID=CO1.NTC.10625243&amp;isFromPublicArea=True&amp;isModal=False</t>
  </si>
  <si>
    <t>MIC-0018-DRSU-2026</t>
  </si>
  <si>
    <t>ADQUISICION, ADECUACION, INSTALACION Y PUESTA EN FUNCIONAMIENTO DE SISTEMAS PARA EL CONTROL DE ACCESO A AREAS RESTRINGIDAS A TRAVES DE BIOMETRIA PARA LA REGIONAL SUR DEL INSTITUTO NACIONAL DE MEDICINA LEGAL Y CIENCIAS FORENSES</t>
  </si>
  <si>
    <t>https://community.secop.gov.co/Public/Tendering/OpportunityDetail/Index?noticeUID=CO1.NTC.10526098&amp;isFromPublicArea=True&amp;isModal=False</t>
  </si>
  <si>
    <t>MIC-0019-DRSU-2026</t>
  </si>
  <si>
    <t>SUMINISTRO DE BONOS CANJEABLES UNICAMENTE POR VESTIDO Y CALZADO CORRESPONDIENTE A LA DOTACION DEL AÑO 2026 PARA LOS FUNCIONARIOS DE LA REGIONAL SUR DEL INSTITUTO NACIONAL DE MEDICINA LEGAL Y CIENCIAS</t>
  </si>
  <si>
    <t>https://community.secop.gov.co/Public/Tendering/OpportunityDetail/Index?noticeUID=CO1.NTC.10531818&amp;isFromPublicArea=True&amp;isModal=False</t>
  </si>
  <si>
    <t>MIC-0020-DRSU-2026</t>
  </si>
  <si>
    <t>PRESTAR EL SERVICIO DE CARACTERIZACION DE LOS VERTIMIENTOS EN LOS PUNTOS DE DESCARGA DE AGUA RESIDUAL EN LAS SEDES DE LA REGIONAL SUR DEL INSTITUTO NACIONAL DE MEDICINA LEGAL Y CIENCIAS FORENSES</t>
  </si>
  <si>
    <t>https://community.secop.gov.co/Public/Tendering/OpportunityDetail/Index?noticeUID=CO1.NTC.10595712&amp;isFromPublicArea=True&amp;isModal=False</t>
  </si>
  <si>
    <t>CD-0001-DRSU-2022</t>
  </si>
  <si>
    <t>0019-DRSU-2022</t>
  </si>
  <si>
    <t xml:space="preserve">SANDRA PATRICIA LLANOS TORRES
</t>
  </si>
  <si>
    <t xml:space="preserve">	ARRENDAMIENTO DE BIEN INMUEBLE PARA EL FUNCIONAMIENTO DE LA SEDE FLORENCIA CAQUETA ÁREA DE DIRECCIÓN, CLÍNICA Y ADMINISTRATIVA DIRECCION SECCIONAL CAQUETA LA REGIONAL SUR DEL INSTITUTO NACIONAL DE MEDICINA LEGAL Y CIENCIAS FORENSES</t>
  </si>
  <si>
    <t>https://community.secop.gov.co/Public/Tendering/OpportunityDetail/Index?noticeUID=CO1.NTC.3574663&amp;isFromPublicArea=True&amp;isModal=False</t>
  </si>
  <si>
    <t>SAMC-0002-DRSU-2022</t>
  </si>
  <si>
    <t>0022-DRSU-2022</t>
  </si>
  <si>
    <t>INCIHUILA S.A.S E.S.P.</t>
  </si>
  <si>
    <t>SERVICIO DE RECOLECCIÓN, TRANSPORTE,TRATAMIENTO Y DISPOSICIÓN FINAL DE RESIDUOS PELIGROSOS (ANATOMOPATOLÓGICOS,BIOSANITARIOS, CORTOPUNZANTES, QUIMICOS, ESTUPEFACIENTES Y LODOS PROVENIENTES DE LAS TRAMPAS DE GRASA) RESIDUOS ESPECIALES (CARTUCHOS DE TÓNER, FOTOCOPIADORA E IMPRESORA, BOMBILLAS, LUMINARIAS, RESIDUOS ELÉCTRICOS Y ELÉCTRONICOS, PILAS, ETC.) GENERADOS EN LAS SEDES SECCIONALES Y UNIDADES BÁSICAS DEL HUILA, CAQUETÁ Y PUTUMAYO DE LA REGIONAL SUR.</t>
  </si>
  <si>
    <t>https://community.secop.gov.co/Public/Tendering/OpportunityDetail/Index?noticeUID=CO1.NTC.3571536&amp;isFromPublicArea=True&amp;isModal=False</t>
  </si>
  <si>
    <t>SASI-0004-DRSU-2022</t>
  </si>
  <si>
    <t>0024-DRSU-2022</t>
  </si>
  <si>
    <t>INVERSIONES COOMOTOR SA</t>
  </si>
  <si>
    <t xml:space="preserve">	SUMINISTRO DE COMBUSTIBLE (GASOLINA CORRIENTE Y ACPM) PARA EL FUNCIONAMIENTO DEL PARQUE AUTOMOTOR Y PLANTAS ELÉCTRICAS DE LA REGIONAL SUR</t>
  </si>
  <si>
    <t>MIC-0030-DRSU-202</t>
  </si>
  <si>
    <t>0025-DRSU-2022</t>
  </si>
  <si>
    <t>ASEI SAS</t>
  </si>
  <si>
    <t>SERVICIO DE RECOLECCIÓN, TRANSPORTE, TRATAMIENTO Y DISPOSICIÓN FINAL DE RESIDUOS PELIGROSOS (ANATOMOPATOLÓGICOS, BIOSANITARIOS, CORTOPUNZANTES, QUIMICOS, ESTUPEFACIENTES Y LODOS PROVENIENTES DE LAS TRAMPAS DE GRASA) RESIDUOS ESPECIALES (CARTUCHOS DE TÓNER, FOTOCOPIADORA E IMPRESORA, BOMBILLAS, LUMINARIAS, RESIDUOS ELÉCTRICOS Y ELÉCTRONICOS, PILAS, ETC.) GENERADOS EN LA SECCIONAL TOLIMA Y SUS UNIDADES BÁSICAS</t>
  </si>
  <si>
    <t>https://community.secop.gov.co/Public/Tendering/OpportunityDetail/Index?noticeUID=CO1.NTC.3635588&amp;isFromPublicArea=True&amp;isModal=False</t>
  </si>
  <si>
    <t>INFORME DE EJECUCIÓN CONTRACTUAL - MES JUNIO</t>
  </si>
  <si>
    <t>SUBDIRECCIÓN DE INVESTIGACIÓN CIENTÍFICA</t>
  </si>
  <si>
    <t>JOHANA OSORIO GIL</t>
  </si>
  <si>
    <t xml:space="preserve">JUAN PABLO ALZATE GRANADOS </t>
  </si>
  <si>
    <t>5 DE AGOSTO DE 2026</t>
  </si>
  <si>
    <t>CD-029-SG-2025</t>
  </si>
  <si>
    <t>065-SG-2026</t>
  </si>
  <si>
    <t>JOHN PAUL HERNANDEZ RODRIGUEZ</t>
  </si>
  <si>
    <t>PRESTAR SERVICIOS PROFESIONALES PARA APOYAR LAS ACTIVIDADES QUE HACEN PARTE DEL ANÁLISIS DE DATOS DE LOS PROYECTOS DE INVESTIGACIÓN SOBRE LOS REGISTROS DE VIOLENCIA, LESIONES Y DEMÁS BASES DE DATOS INSTITUCIONALES Y LA GENERACIÓN DE INSUMOS QUE CONTRIBUYAN AL MODELAMIENTO DE DATOS E INFORMACIÓN DE LA SUBDIRECCIÓN DE INVESTIGACIÓN CIENTÍFICA</t>
  </si>
  <si>
    <t xml:space="preserve">$ 79.733.343 </t>
  </si>
  <si>
    <t xml:space="preserve">https://community.secop.gov.co/Public/Tendering/OpportunityDetail/Index?noticeUID=CO1.NTC.9901132&amp;isFromPublicArea=True&amp;isModal=False
</t>
  </si>
  <si>
    <t xml:space="preserve">UNIVERSIDAD TECNOLOGICA DE PEREIRA </t>
  </si>
  <si>
    <t>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</si>
  <si>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EN TRAMITE</t>
  </si>
  <si>
    <t>SARA BENICIA PARRA</t>
  </si>
  <si>
    <t>PRESTAR SERVICIOS PROFESIONALES AL INSTITUTO NACIONAL DE MEDICINA LEGAL Y CIENCIAS FORENSES PARA LA ELABORACIÓN DE LOS INSTRUMENTOS DE EVALUACIÓN TEÓRICOS Y PRÁCTICOS A APLICAR EN EL PROCESO DE CERTIFICACIÓN DE PERITOS FORENSES</t>
  </si>
  <si>
    <t>ELSA CRISTINA BEDREGAL BARRERA</t>
  </si>
  <si>
    <t>PRESTAR LOS SERVICIOS PROFESIONALES PARA LA CONSERVACIÓN Y RESTAURACIÓN DE LOS BIENES MUEBLES DE INTERÉS PATRIMONIAL Y MUSEABLE DEL INSTITUTO NACIONAL DE MEDICINA LEGAL Y CIENCIAS FORENSES”</t>
  </si>
  <si>
    <t xml:space="preserve">CAROL PAEZ CANRO </t>
  </si>
  <si>
    <t>PRESTAR SERVICIOS PROFESIONALES PARA LA REDACCIÓN Y VALIDACIÓN DE ARTÍCULOS CIENTÍFICOS, PROTOCOLOS DE INVESTIGACIÓN O PRODUCTOS DE DIVULGACIÓN CIENTÍFICA, DE LOS PROYECTOS Y BASES DE DATOS SUMINISTRADOS POR LA SUBDIRECCIÓN DE INVESTIGACIÓN CIENTÍFICA</t>
  </si>
  <si>
    <t>39.466.667</t>
  </si>
  <si>
    <t xml:space="preserve">LINA CAMILA FRESNEDA </t>
  </si>
  <si>
    <t>PRESTAR SERVICIOS PROFESIONALES AL INSTITUTO NACIONAL DE MEDICINA LEGAL Y CIENCIAS FORENSES PARA LA ELABORACIÓN DE LOS INSTRUMENTOS DE EVALUACIÓN TEÓRICOS Y PRÁCTICOS A APLICAR EN EL PROCESO DE CERTIFICACIÓN DE PERITOS FORENSES Y APOYO AL SISTEMA INTEGRADO DE GESTIÓN</t>
  </si>
  <si>
    <t>PRESTAR EL SERVICIO DE IMPLEMENTACIÓN, ACTUALIZACIÓN, CONFIGURACIÓN, INTEGRACIÓN Y ADMINISTRACIÓN DEL REPOSITORIO INSTITUCIONAL DEL INSTITUTO NACIONAL DE MEDICINA LEGAL Y CIENCIAS FORENSES</t>
  </si>
  <si>
    <t>$80.000.000</t>
  </si>
  <si>
    <t>“PRESTAR SERVICIOS ESPECIALIZADOS PARA ESTRUCTURAR LA ESTRATEGIA DE SOCIALIZACIÓN DEL MODELO DE GESTIÓN DEL CONOCIMIENTO Y LA INNOVACIÓN EN EL INMLCF, ASÍ COMO SU IMPLEMENTACIÓN A NIVEL NACIONAL</t>
  </si>
  <si>
    <t xml:space="preserve">ENLACE DEL PROCESO
</t>
  </si>
  <si>
    <t>ENLACE DEL PROCESO</t>
  </si>
  <si>
    <t xml:space="preserve">https://community.secop.gov.co/Public/Tendering/OpportunityDetail/Index?noticeUID=CO1.NTC.10469690   </t>
  </si>
  <si>
    <t>https://community.secop.gov.co/Public/Tendering/OpportunityDetail/Index?noticeUID=CO1.NTC.10415906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</si>
</sst>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164" formatCode="yyyy\-mm\-dd;@"/>
    <numFmt numFmtId="165" formatCode="_-&quot;$&quot;\ * #,##0_-;\-&quot;$&quot;\ * #,##0_-;_-&quot;$&quot;\ * &quot;-&quot;??_-;_-@_-"/>
    <numFmt numFmtId="166" formatCode="[$$-240A]\ #,##0"/>
  </numFmts>
  <fonts count="55" x14ac:knownFonts="1">
    <font>
      <sz val="11"/>
      <color theme="1"/>
      <name val="Calibri"/>
      <family val="2"/>
      <scheme val="minor"/>
    </font>
    <font>
      <sz val="11"/>
      <color theme="1"/>
      <name val="Calibri"/>
      <family val="2"/>
      <scheme val="minor"/>
    </font>
    <font>
      <u/>
      <sz val="11"/>
      <color theme="10"/>
      <name val="Calibri"/>
      <family val="2"/>
      <scheme val="minor"/>
    </font>
    <font>
      <b/>
      <sz val="10"/>
      <color rgb="FFFFFFFF"/>
      <name val="Arial"/>
      <family val="2"/>
    </font>
    <font>
      <u/>
      <sz val="11"/>
      <color theme="10"/>
      <name val="Calibri"/>
      <scheme val="minor"/>
    </font>
    <font>
      <b/>
      <sz val="18"/>
      <color theme="1"/>
      <name val="Calibri"/>
      <family val="2"/>
      <scheme val="minor"/>
    </font>
    <font>
      <b/>
      <sz val="22"/>
      <color theme="1"/>
      <name val="Calibri"/>
      <family val="2"/>
      <scheme val="minor"/>
    </font>
    <font>
      <b/>
      <sz val="26"/>
      <color theme="1"/>
      <name val="Calibri"/>
      <family val="2"/>
      <scheme val="minor"/>
    </font>
    <font>
      <b/>
      <sz val="12"/>
      <color theme="0"/>
      <name val="Arial"/>
      <family val="2"/>
    </font>
    <font>
      <b/>
      <sz val="14"/>
      <color theme="0"/>
      <name val="Arial"/>
      <family val="2"/>
    </font>
    <font>
      <b/>
      <sz val="14"/>
      <color rgb="FFFFFFFF"/>
      <name val="Arial"/>
      <family val="2"/>
    </font>
    <font>
      <b/>
      <sz val="14"/>
      <color theme="0"/>
      <name val="Calibri"/>
      <family val="2"/>
    </font>
    <font>
      <sz val="14"/>
      <color theme="1"/>
      <name val="Calibri"/>
      <family val="2"/>
      <scheme val="minor"/>
    </font>
    <font>
      <b/>
      <sz val="12"/>
      <color rgb="FFFFFFFF"/>
      <name val="Arial"/>
      <family val="2"/>
    </font>
    <font>
      <b/>
      <sz val="11"/>
      <color rgb="FFFFFFFF"/>
      <name val="Arial"/>
      <family val="2"/>
    </font>
    <font>
      <b/>
      <sz val="12"/>
      <color theme="1"/>
      <name val="Arial"/>
      <family val="2"/>
    </font>
    <font>
      <sz val="14"/>
      <name val="Arial"/>
      <family val="2"/>
    </font>
    <font>
      <sz val="14"/>
      <color rgb="FF000000"/>
      <name val="Calibri"/>
      <family val="2"/>
    </font>
    <font>
      <sz val="13.5"/>
      <color rgb="FF000000"/>
      <name val="Times New Roman"/>
      <family val="1"/>
    </font>
    <font>
      <sz val="10"/>
      <color rgb="FF000000"/>
      <name val="Calibri"/>
      <family val="2"/>
    </font>
    <font>
      <sz val="14"/>
      <color theme="1"/>
      <name val="Calibri"/>
      <family val="2"/>
    </font>
    <font>
      <b/>
      <sz val="26"/>
      <color rgb="FF000000"/>
      <name val="Calibri"/>
      <family val="2"/>
    </font>
    <font>
      <b/>
      <sz val="20"/>
      <color theme="1"/>
      <name val="Calibri"/>
      <family val="2"/>
      <scheme val="minor"/>
    </font>
    <font>
      <sz val="10"/>
      <color rgb="FF000000"/>
      <name val="Calibri"/>
    </font>
    <font>
      <sz val="10"/>
      <name val="Arial"/>
    </font>
    <font>
      <sz val="11"/>
      <name val="Arial"/>
    </font>
    <font>
      <sz val="11"/>
      <color rgb="FF000000"/>
      <name val="Arial"/>
    </font>
    <font>
      <sz val="11"/>
      <name val="Verdana"/>
    </font>
    <font>
      <b/>
      <sz val="14"/>
      <color theme="0"/>
      <name val="Arial"/>
    </font>
    <font>
      <b/>
      <sz val="14"/>
      <color rgb="FFFFFFFF"/>
      <name val="Arial"/>
    </font>
    <font>
      <b/>
      <sz val="14"/>
      <color theme="0"/>
      <name val="Calibri"/>
    </font>
    <font>
      <sz val="10"/>
      <name val="Calibri"/>
      <scheme val="minor"/>
    </font>
    <font>
      <sz val="10"/>
      <color theme="1"/>
      <name val="Calibri"/>
      <scheme val="minor"/>
    </font>
    <font>
      <sz val="10"/>
      <color rgb="FF000000"/>
      <name val="Calibri"/>
      <scheme val="minor"/>
    </font>
    <font>
      <u/>
      <sz val="10"/>
      <color theme="10"/>
      <name val="Calibri"/>
      <scheme val="minor"/>
    </font>
    <font>
      <u/>
      <sz val="10"/>
      <color rgb="FF0563C1"/>
      <name val="Calibri"/>
    </font>
    <font>
      <sz val="10"/>
      <name val="Calibri"/>
      <family val="2"/>
    </font>
    <font>
      <u/>
      <sz val="11"/>
      <color rgb="FF0563C1"/>
      <name val="Calibri"/>
      <family val="2"/>
    </font>
    <font>
      <u/>
      <sz val="10"/>
      <color rgb="FF0563C1"/>
      <name val="Calibri"/>
      <family val="2"/>
    </font>
    <font>
      <sz val="10"/>
      <color theme="1"/>
      <name val="Calibri"/>
      <family val="2"/>
      <scheme val="minor"/>
    </font>
    <font>
      <sz val="10"/>
      <name val="Arial"/>
      <family val="2"/>
    </font>
    <font>
      <sz val="14"/>
      <color theme="1"/>
      <name val="Arial"/>
    </font>
    <font>
      <sz val="14"/>
      <color rgb="FF000000"/>
      <name val="Arial"/>
    </font>
    <font>
      <sz val="14"/>
      <name val="Arial"/>
    </font>
    <font>
      <sz val="14"/>
      <color theme="10"/>
      <name val="Arial"/>
    </font>
    <font>
      <sz val="10"/>
      <color theme="1"/>
      <name val="Verdana"/>
    </font>
    <font>
      <sz val="10"/>
      <name val="Verdana"/>
      <family val="2"/>
    </font>
    <font>
      <sz val="10"/>
      <color rgb="FF000000"/>
      <name val="Verdana"/>
      <family val="2"/>
    </font>
    <font>
      <sz val="10"/>
      <name val="Verdana"/>
    </font>
    <font>
      <sz val="10"/>
      <color rgb="FF000000"/>
      <name val="Verdana"/>
    </font>
    <font>
      <u/>
      <sz val="10"/>
      <color theme="10"/>
      <name val="Verdana"/>
    </font>
    <font>
      <sz val="10"/>
      <color theme="1"/>
      <name val="Verdana"/>
      <family val="2"/>
      <charset val="1"/>
    </font>
    <font>
      <sz val="12"/>
      <color theme="1"/>
      <name val="Calibri"/>
      <family val="2"/>
      <scheme val="minor"/>
    </font>
    <font>
      <u/>
      <sz val="11"/>
      <color theme="10"/>
      <name val="Verdana"/>
    </font>
    <font>
      <sz val="14"/>
      <name val="Calibri"/>
      <scheme val="minor"/>
    </font>
  </fonts>
  <fills count="17">
    <fill>
      <patternFill patternType="none"/>
    </fill>
    <fill>
      <patternFill patternType="gray125"/>
    </fill>
    <fill>
      <patternFill patternType="solid">
        <fgColor rgb="FFFFFFFF"/>
        <bgColor rgb="FF0070C0"/>
      </patternFill>
    </fill>
    <fill>
      <patternFill patternType="solid">
        <fgColor theme="9"/>
        <bgColor rgb="FF0070C0"/>
      </patternFill>
    </fill>
    <fill>
      <patternFill patternType="solid">
        <fgColor theme="0"/>
        <bgColor indexed="64"/>
      </patternFill>
    </fill>
    <fill>
      <patternFill patternType="solid">
        <fgColor theme="9" tint="-0.249977111117893"/>
        <bgColor rgb="FF0070C0"/>
      </patternFill>
    </fill>
    <fill>
      <patternFill patternType="solid">
        <fgColor theme="9" tint="0.79998168889431442"/>
        <bgColor indexed="64"/>
      </patternFill>
    </fill>
    <fill>
      <patternFill patternType="solid">
        <fgColor theme="9" tint="0.59999389629810485"/>
        <bgColor theme="9" tint="0.59999389629810485"/>
      </patternFill>
    </fill>
    <fill>
      <patternFill patternType="solid">
        <fgColor theme="9" tint="0.79998168889431442"/>
        <bgColor theme="9" tint="0.79998168889431442"/>
      </patternFill>
    </fill>
    <fill>
      <patternFill patternType="solid">
        <fgColor rgb="FFC6E0B4"/>
        <bgColor rgb="FFC6E0B4"/>
      </patternFill>
    </fill>
    <fill>
      <patternFill patternType="solid">
        <fgColor rgb="FFE2EFDA"/>
        <bgColor rgb="FFE2EFDA"/>
      </patternFill>
    </fill>
    <fill>
      <patternFill patternType="solid">
        <fgColor rgb="FFC6E0B4"/>
        <bgColor rgb="FF000000"/>
      </patternFill>
    </fill>
    <fill>
      <patternFill patternType="solid">
        <fgColor theme="9" tint="0.59999389629810485"/>
        <bgColor indexed="64"/>
      </patternFill>
    </fill>
    <fill>
      <patternFill patternType="solid">
        <fgColor rgb="FFE2EFDA"/>
        <bgColor rgb="FF000000"/>
      </patternFill>
    </fill>
    <fill>
      <patternFill patternType="solid">
        <fgColor rgb="FFB5E6A2"/>
        <bgColor rgb="FF000000"/>
      </patternFill>
    </fill>
    <fill>
      <patternFill patternType="solid">
        <fgColor rgb="FFDAF2D0"/>
        <bgColor rgb="FF000000"/>
      </patternFill>
    </fill>
    <fill>
      <patternFill patternType="solid">
        <fgColor theme="9" tint="0.399975585192419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style="thin">
        <color indexed="64"/>
      </top>
      <bottom/>
      <diagonal/>
    </border>
    <border>
      <left/>
      <right style="thin">
        <color rgb="FF000000"/>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indexed="64"/>
      </left>
      <right style="thin">
        <color rgb="FF000000"/>
      </right>
      <top style="thin">
        <color indexed="64"/>
      </top>
      <bottom/>
      <diagonal/>
    </border>
    <border>
      <left style="thin">
        <color rgb="FF000000"/>
      </left>
      <right style="thin">
        <color indexed="64"/>
      </right>
      <top style="thin">
        <color rgb="FF000000"/>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rgb="FF000000"/>
      </bottom>
      <diagonal/>
    </border>
    <border>
      <left style="thin">
        <color indexed="64"/>
      </left>
      <right style="thin">
        <color rgb="FF000000"/>
      </right>
      <top style="thin">
        <color indexed="64"/>
      </top>
      <bottom style="thin">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4" fillId="0" borderId="0" applyNumberFormat="0" applyFill="0" applyBorder="0" applyAlignment="0" applyProtection="0"/>
  </cellStyleXfs>
  <cellXfs count="473">
    <xf numFmtId="0" fontId="0" fillId="0" borderId="0" xfId="0"/>
    <xf numFmtId="0" fontId="0" fillId="4" borderId="0" xfId="0" applyFill="1"/>
    <xf numFmtId="0" fontId="12" fillId="0" borderId="0" xfId="0" applyFont="1"/>
    <xf numFmtId="164" fontId="0" fillId="4" borderId="0" xfId="0" applyNumberFormat="1" applyFill="1"/>
    <xf numFmtId="9" fontId="0" fillId="4" borderId="0" xfId="2" applyFont="1" applyFill="1"/>
    <xf numFmtId="165" fontId="0" fillId="4" borderId="0" xfId="1" applyNumberFormat="1" applyFont="1" applyFill="1"/>
    <xf numFmtId="165" fontId="12" fillId="0" borderId="0" xfId="1" applyNumberFormat="1" applyFont="1"/>
    <xf numFmtId="164" fontId="12" fillId="0" borderId="0" xfId="0" applyNumberFormat="1" applyFont="1"/>
    <xf numFmtId="9" fontId="12" fillId="0" borderId="0" xfId="2" applyFont="1"/>
    <xf numFmtId="0" fontId="6" fillId="0" borderId="1" xfId="0" applyFont="1" applyBorder="1" applyAlignment="1">
      <alignment horizontal="right" vertical="center" wrapText="1"/>
    </xf>
    <xf numFmtId="0" fontId="7" fillId="4" borderId="0" xfId="0" applyFont="1" applyFill="1" applyAlignment="1">
      <alignment horizontal="center" vertical="center" wrapText="1"/>
    </xf>
    <xf numFmtId="0" fontId="12" fillId="4" borderId="0" xfId="0" applyFont="1" applyFill="1"/>
    <xf numFmtId="0" fontId="5" fillId="0" borderId="1" xfId="0" applyFont="1" applyBorder="1" applyAlignment="1">
      <alignment horizontal="right" vertical="center" wrapText="1"/>
    </xf>
    <xf numFmtId="0" fontId="9" fillId="3" borderId="5" xfId="0" applyFont="1" applyFill="1" applyBorder="1" applyAlignment="1">
      <alignment horizontal="center" vertical="center" wrapText="1"/>
    </xf>
    <xf numFmtId="165" fontId="10" fillId="3" borderId="5" xfId="1" applyNumberFormat="1" applyFont="1" applyFill="1" applyBorder="1" applyAlignment="1">
      <alignment horizontal="center" vertical="center" wrapText="1"/>
    </xf>
    <xf numFmtId="164" fontId="9" fillId="5" borderId="5" xfId="0" applyNumberFormat="1" applyFont="1" applyFill="1" applyBorder="1" applyAlignment="1">
      <alignment horizontal="center" vertical="center" wrapText="1"/>
    </xf>
    <xf numFmtId="9" fontId="10" fillId="3" borderId="5" xfId="2" applyFont="1" applyFill="1" applyBorder="1" applyAlignment="1">
      <alignment horizontal="center" vertical="center" wrapText="1"/>
    </xf>
    <xf numFmtId="0" fontId="10" fillId="5" borderId="5" xfId="0" applyFont="1" applyFill="1" applyBorder="1" applyAlignment="1">
      <alignment horizontal="center" vertical="center" wrapText="1"/>
    </xf>
    <xf numFmtId="165" fontId="10" fillId="5" borderId="5" xfId="1" applyNumberFormat="1" applyFont="1" applyFill="1" applyBorder="1" applyAlignment="1">
      <alignment horizontal="center" vertical="center" wrapText="1"/>
    </xf>
    <xf numFmtId="0" fontId="11" fillId="3" borderId="4" xfId="0" applyFont="1" applyFill="1" applyBorder="1" applyAlignment="1">
      <alignment horizontal="center" vertical="center" wrapText="1"/>
    </xf>
    <xf numFmtId="0" fontId="16" fillId="2" borderId="5" xfId="0" applyFont="1" applyFill="1" applyBorder="1" applyAlignment="1">
      <alignment horizontal="center" vertical="center"/>
    </xf>
    <xf numFmtId="0" fontId="16" fillId="2" borderId="3" xfId="0" applyFont="1" applyFill="1" applyBorder="1" applyAlignment="1">
      <alignment horizontal="center" vertical="center"/>
    </xf>
    <xf numFmtId="0" fontId="22" fillId="0" borderId="1" xfId="0" applyFont="1" applyBorder="1" applyAlignment="1">
      <alignment horizontal="right" vertical="center" wrapText="1"/>
    </xf>
    <xf numFmtId="0" fontId="28" fillId="3" borderId="5" xfId="0" applyFont="1" applyFill="1" applyBorder="1" applyAlignment="1">
      <alignment horizontal="center" vertical="center" wrapText="1"/>
    </xf>
    <xf numFmtId="165" fontId="29" fillId="3" borderId="5" xfId="1" applyNumberFormat="1" applyFont="1" applyFill="1" applyBorder="1" applyAlignment="1">
      <alignment horizontal="center" vertical="center" wrapText="1"/>
    </xf>
    <xf numFmtId="164" fontId="28" fillId="5" borderId="5" xfId="0" applyNumberFormat="1" applyFont="1" applyFill="1" applyBorder="1" applyAlignment="1">
      <alignment horizontal="center" vertical="center" wrapText="1"/>
    </xf>
    <xf numFmtId="9" fontId="29" fillId="3" borderId="5" xfId="2" applyFont="1" applyFill="1" applyBorder="1" applyAlignment="1">
      <alignment horizontal="center" vertical="center" wrapText="1"/>
    </xf>
    <xf numFmtId="0" fontId="29" fillId="5" borderId="5" xfId="0" applyFont="1" applyFill="1" applyBorder="1" applyAlignment="1">
      <alignment horizontal="center" vertical="center" wrapText="1"/>
    </xf>
    <xf numFmtId="165" fontId="29" fillId="5" borderId="5" xfId="1" applyNumberFormat="1" applyFont="1" applyFill="1" applyBorder="1" applyAlignment="1">
      <alignment horizontal="center" vertical="center" wrapText="1"/>
    </xf>
    <xf numFmtId="0" fontId="30" fillId="3" borderId="4" xfId="0" applyFont="1" applyFill="1" applyBorder="1" applyAlignment="1">
      <alignment horizontal="center" vertical="center" wrapText="1"/>
    </xf>
    <xf numFmtId="0" fontId="9" fillId="0" borderId="5" xfId="0" applyFont="1" applyBorder="1" applyAlignment="1">
      <alignment horizontal="center" vertical="center" wrapText="1"/>
    </xf>
    <xf numFmtId="165" fontId="32" fillId="0" borderId="0" xfId="1" applyNumberFormat="1" applyFont="1"/>
    <xf numFmtId="164" fontId="32" fillId="0" borderId="0" xfId="0" applyNumberFormat="1" applyFont="1"/>
    <xf numFmtId="9" fontId="32" fillId="0" borderId="0" xfId="2" applyFont="1"/>
    <xf numFmtId="0" fontId="32" fillId="4" borderId="0" xfId="0" applyFont="1" applyFill="1"/>
    <xf numFmtId="0" fontId="32" fillId="0" borderId="0" xfId="0" applyFont="1"/>
    <xf numFmtId="0" fontId="39" fillId="7" borderId="5" xfId="0" applyFont="1" applyFill="1" applyBorder="1" applyAlignment="1">
      <alignment horizontal="center" vertical="center"/>
    </xf>
    <xf numFmtId="165" fontId="40" fillId="7" borderId="5" xfId="1" applyNumberFormat="1" applyFont="1" applyFill="1" applyBorder="1" applyAlignment="1">
      <alignment horizontal="center" vertical="center" wrapText="1"/>
    </xf>
    <xf numFmtId="164" fontId="40" fillId="7" borderId="5" xfId="0" applyNumberFormat="1" applyFont="1" applyFill="1" applyBorder="1" applyAlignment="1">
      <alignment horizontal="center" vertical="center" wrapText="1"/>
    </xf>
    <xf numFmtId="164" fontId="39" fillId="7" borderId="5" xfId="0" applyNumberFormat="1" applyFont="1" applyFill="1" applyBorder="1" applyAlignment="1">
      <alignment horizontal="center" vertical="center"/>
    </xf>
    <xf numFmtId="10" fontId="39" fillId="7" borderId="5" xfId="2" applyNumberFormat="1" applyFont="1" applyFill="1" applyBorder="1" applyAlignment="1">
      <alignment horizontal="center" vertical="center"/>
    </xf>
    <xf numFmtId="165" fontId="39" fillId="7" borderId="5" xfId="1" applyNumberFormat="1" applyFont="1" applyFill="1" applyBorder="1" applyAlignment="1">
      <alignment horizontal="center" vertical="center"/>
    </xf>
    <xf numFmtId="0" fontId="39" fillId="7" borderId="5" xfId="0" applyFont="1" applyFill="1" applyBorder="1" applyAlignment="1">
      <alignment vertical="center"/>
    </xf>
    <xf numFmtId="0" fontId="34" fillId="7" borderId="5" xfId="4" applyFont="1" applyFill="1" applyBorder="1" applyAlignment="1">
      <alignment vertical="center" wrapText="1"/>
    </xf>
    <xf numFmtId="0" fontId="39" fillId="7" borderId="4" xfId="0" applyFont="1" applyFill="1" applyBorder="1" applyAlignment="1">
      <alignment vertical="center"/>
    </xf>
    <xf numFmtId="0" fontId="39" fillId="8" borderId="5" xfId="0" applyFont="1" applyFill="1" applyBorder="1" applyAlignment="1">
      <alignment vertical="center"/>
    </xf>
    <xf numFmtId="0" fontId="34" fillId="8" borderId="5" xfId="4" applyFont="1" applyFill="1" applyBorder="1" applyAlignment="1">
      <alignment vertical="center" wrapText="1"/>
    </xf>
    <xf numFmtId="0" fontId="39" fillId="8" borderId="4" xfId="0" applyFont="1" applyFill="1" applyBorder="1" applyAlignment="1">
      <alignment vertical="center"/>
    </xf>
    <xf numFmtId="0" fontId="39" fillId="6" borderId="5" xfId="0" applyFont="1" applyFill="1" applyBorder="1" applyAlignment="1">
      <alignment vertical="center"/>
    </xf>
    <xf numFmtId="0" fontId="34" fillId="6" borderId="5" xfId="4" applyFont="1" applyFill="1" applyBorder="1" applyAlignment="1">
      <alignment vertical="center" wrapText="1"/>
    </xf>
    <xf numFmtId="0" fontId="39" fillId="6" borderId="4" xfId="0" applyFont="1" applyFill="1" applyBorder="1" applyAlignment="1">
      <alignment vertical="center"/>
    </xf>
    <xf numFmtId="0" fontId="39" fillId="6" borderId="5" xfId="0" applyFont="1" applyFill="1" applyBorder="1" applyAlignment="1">
      <alignment horizontal="center" vertical="center"/>
    </xf>
    <xf numFmtId="165" fontId="40" fillId="6" borderId="5" xfId="1" applyNumberFormat="1" applyFont="1" applyFill="1" applyBorder="1" applyAlignment="1">
      <alignment horizontal="center" vertical="center" wrapText="1"/>
    </xf>
    <xf numFmtId="164" fontId="40" fillId="6" borderId="5" xfId="0" applyNumberFormat="1" applyFont="1" applyFill="1" applyBorder="1" applyAlignment="1">
      <alignment horizontal="center" vertical="center" wrapText="1"/>
    </xf>
    <xf numFmtId="164" fontId="39" fillId="6" borderId="5" xfId="0" applyNumberFormat="1" applyFont="1" applyFill="1" applyBorder="1" applyAlignment="1">
      <alignment horizontal="center" vertical="center"/>
    </xf>
    <xf numFmtId="10" fontId="39" fillId="6" borderId="5" xfId="2" applyNumberFormat="1" applyFont="1" applyFill="1" applyBorder="1" applyAlignment="1">
      <alignment horizontal="center" vertical="center"/>
    </xf>
    <xf numFmtId="165" fontId="39" fillId="6" borderId="5" xfId="1" applyNumberFormat="1" applyFont="1" applyFill="1" applyBorder="1" applyAlignment="1">
      <alignment horizontal="center" vertical="center"/>
    </xf>
    <xf numFmtId="9" fontId="39" fillId="7" borderId="5" xfId="2" applyFont="1" applyFill="1" applyBorder="1" applyAlignment="1">
      <alignment horizontal="center" vertical="center"/>
    </xf>
    <xf numFmtId="0" fontId="39" fillId="8" borderId="5" xfId="0" applyFont="1" applyFill="1" applyBorder="1" applyAlignment="1">
      <alignment horizontal="center" vertical="center"/>
    </xf>
    <xf numFmtId="0" fontId="39" fillId="8" borderId="5" xfId="0" applyFont="1" applyFill="1" applyBorder="1" applyAlignment="1">
      <alignment horizontal="center" vertical="center" wrapText="1"/>
    </xf>
    <xf numFmtId="165" fontId="39" fillId="8" borderId="5" xfId="1" applyNumberFormat="1" applyFont="1" applyFill="1" applyBorder="1" applyAlignment="1">
      <alignment horizontal="center" vertical="center"/>
    </xf>
    <xf numFmtId="164" fontId="39" fillId="8" borderId="5" xfId="0" applyNumberFormat="1" applyFont="1" applyFill="1" applyBorder="1" applyAlignment="1">
      <alignment horizontal="center" vertical="center"/>
    </xf>
    <xf numFmtId="9" fontId="39" fillId="8" borderId="5" xfId="2" applyFont="1" applyFill="1" applyBorder="1" applyAlignment="1">
      <alignment horizontal="center" vertical="center"/>
    </xf>
    <xf numFmtId="0" fontId="45" fillId="12" borderId="24" xfId="0" applyFont="1" applyFill="1" applyBorder="1" applyAlignment="1">
      <alignment horizontal="center" vertical="center"/>
    </xf>
    <xf numFmtId="0" fontId="46" fillId="12" borderId="24" xfId="0" applyFont="1" applyFill="1" applyBorder="1" applyAlignment="1">
      <alignment horizontal="center" vertical="center"/>
    </xf>
    <xf numFmtId="0" fontId="47" fillId="12" borderId="24" xfId="0" applyFont="1" applyFill="1" applyBorder="1" applyAlignment="1">
      <alignment horizontal="center" vertical="center" wrapText="1"/>
    </xf>
    <xf numFmtId="165" fontId="45" fillId="12" borderId="24" xfId="1" applyNumberFormat="1" applyFont="1" applyFill="1" applyBorder="1" applyAlignment="1">
      <alignment vertical="center"/>
    </xf>
    <xf numFmtId="15" fontId="47" fillId="12" borderId="1" xfId="0" applyNumberFormat="1" applyFont="1" applyFill="1" applyBorder="1" applyAlignment="1">
      <alignment horizontal="center" vertical="center" wrapText="1"/>
    </xf>
    <xf numFmtId="15" fontId="47" fillId="12" borderId="2" xfId="0" applyNumberFormat="1" applyFont="1" applyFill="1" applyBorder="1" applyAlignment="1">
      <alignment horizontal="center" vertical="center" wrapText="1"/>
    </xf>
    <xf numFmtId="0" fontId="50" fillId="12" borderId="24" xfId="4" applyFont="1" applyFill="1" applyBorder="1" applyAlignment="1">
      <alignment horizontal="center" vertical="center" wrapText="1"/>
    </xf>
    <xf numFmtId="0" fontId="45" fillId="6" borderId="7" xfId="0" applyFont="1" applyFill="1" applyBorder="1" applyAlignment="1">
      <alignment horizontal="center" vertical="center"/>
    </xf>
    <xf numFmtId="0" fontId="46" fillId="6" borderId="7" xfId="0" applyFont="1" applyFill="1" applyBorder="1" applyAlignment="1">
      <alignment horizontal="center" vertical="center"/>
    </xf>
    <xf numFmtId="0" fontId="45" fillId="6" borderId="7" xfId="0" applyFont="1" applyFill="1" applyBorder="1" applyAlignment="1">
      <alignment horizontal="center" vertical="center" wrapText="1"/>
    </xf>
    <xf numFmtId="0" fontId="50" fillId="6" borderId="7" xfId="4" applyFont="1" applyFill="1" applyBorder="1" applyAlignment="1">
      <alignment horizontal="center" vertical="center" wrapText="1"/>
    </xf>
    <xf numFmtId="0" fontId="45" fillId="12" borderId="7" xfId="0" applyFont="1" applyFill="1" applyBorder="1" applyAlignment="1">
      <alignment horizontal="center" vertical="center"/>
    </xf>
    <xf numFmtId="0" fontId="48" fillId="12" borderId="7" xfId="0" applyFont="1" applyFill="1" applyBorder="1" applyAlignment="1">
      <alignment horizontal="center" vertical="center"/>
    </xf>
    <xf numFmtId="0" fontId="45" fillId="12" borderId="7" xfId="0" applyFont="1" applyFill="1" applyBorder="1" applyAlignment="1">
      <alignment horizontal="center" vertical="center" wrapText="1"/>
    </xf>
    <xf numFmtId="0" fontId="49" fillId="12" borderId="1" xfId="0" applyFont="1" applyFill="1" applyBorder="1" applyAlignment="1">
      <alignment horizontal="right" vertical="center" wrapText="1"/>
    </xf>
    <xf numFmtId="15" fontId="49" fillId="12" borderId="1" xfId="0" applyNumberFormat="1" applyFont="1" applyFill="1" applyBorder="1" applyAlignment="1">
      <alignment horizontal="center" vertical="center" wrapText="1"/>
    </xf>
    <xf numFmtId="15" fontId="49" fillId="12" borderId="2" xfId="0" applyNumberFormat="1" applyFont="1" applyFill="1" applyBorder="1" applyAlignment="1">
      <alignment horizontal="center" vertical="center" wrapText="1"/>
    </xf>
    <xf numFmtId="9" fontId="45" fillId="12" borderId="7" xfId="2" applyFont="1" applyFill="1" applyBorder="1" applyAlignment="1">
      <alignment horizontal="center" vertical="center"/>
    </xf>
    <xf numFmtId="165" fontId="45" fillId="12" borderId="7" xfId="1" applyNumberFormat="1" applyFont="1" applyFill="1" applyBorder="1" applyAlignment="1">
      <alignment horizontal="center" vertical="center"/>
    </xf>
    <xf numFmtId="0" fontId="4" fillId="6" borderId="7" xfId="4" applyFill="1" applyBorder="1" applyAlignment="1">
      <alignment horizontal="center" vertical="center" wrapText="1"/>
    </xf>
    <xf numFmtId="0" fontId="46" fillId="12" borderId="7" xfId="0" applyFont="1" applyFill="1" applyBorder="1" applyAlignment="1">
      <alignment horizontal="center" vertical="center"/>
    </xf>
    <xf numFmtId="0" fontId="45" fillId="7" borderId="7" xfId="0" applyFont="1" applyFill="1" applyBorder="1" applyAlignment="1">
      <alignment horizontal="center" vertical="center"/>
    </xf>
    <xf numFmtId="0" fontId="4" fillId="12" borderId="7" xfId="4" applyFill="1" applyBorder="1" applyAlignment="1">
      <alignment horizontal="center" vertical="center" wrapText="1"/>
    </xf>
    <xf numFmtId="0" fontId="48" fillId="6" borderId="7" xfId="0" applyFont="1" applyFill="1" applyBorder="1" applyAlignment="1">
      <alignment horizontal="center" vertical="center"/>
    </xf>
    <xf numFmtId="0" fontId="49" fillId="6" borderId="1" xfId="0" applyFont="1" applyFill="1" applyBorder="1" applyAlignment="1">
      <alignment horizontal="center" vertical="center" wrapText="1"/>
    </xf>
    <xf numFmtId="0" fontId="49" fillId="6" borderId="2" xfId="0" applyFont="1" applyFill="1" applyBorder="1" applyAlignment="1">
      <alignment horizontal="center" vertical="center" wrapText="1"/>
    </xf>
    <xf numFmtId="0" fontId="49" fillId="6" borderId="1" xfId="0" applyFont="1" applyFill="1" applyBorder="1" applyAlignment="1">
      <alignment horizontal="right" vertical="center" wrapText="1"/>
    </xf>
    <xf numFmtId="15" fontId="49" fillId="6" borderId="1" xfId="0" applyNumberFormat="1" applyFont="1" applyFill="1" applyBorder="1" applyAlignment="1">
      <alignment horizontal="center" vertical="center" wrapText="1"/>
    </xf>
    <xf numFmtId="15" fontId="49" fillId="6" borderId="2" xfId="0" applyNumberFormat="1" applyFont="1" applyFill="1" applyBorder="1" applyAlignment="1">
      <alignment horizontal="center" vertical="center" wrapText="1"/>
    </xf>
    <xf numFmtId="9" fontId="45" fillId="6" borderId="7" xfId="2" applyFont="1" applyFill="1" applyBorder="1" applyAlignment="1">
      <alignment vertical="center"/>
    </xf>
    <xf numFmtId="165" fontId="45" fillId="6" borderId="7" xfId="1" applyNumberFormat="1" applyFont="1" applyFill="1" applyBorder="1" applyAlignment="1">
      <alignment vertical="center"/>
    </xf>
    <xf numFmtId="165" fontId="45" fillId="6" borderId="7" xfId="1" applyNumberFormat="1" applyFont="1" applyFill="1" applyBorder="1" applyAlignment="1">
      <alignment horizontal="center" vertical="center"/>
    </xf>
    <xf numFmtId="0" fontId="50" fillId="6" borderId="1" xfId="4" applyFont="1" applyFill="1" applyBorder="1" applyAlignment="1">
      <alignment vertical="center" wrapText="1"/>
    </xf>
    <xf numFmtId="0" fontId="4" fillId="7" borderId="7" xfId="4" applyFill="1" applyBorder="1" applyAlignment="1">
      <alignment horizontal="center" vertical="center" wrapText="1"/>
    </xf>
    <xf numFmtId="9" fontId="45" fillId="6" borderId="7" xfId="2" applyFont="1" applyFill="1" applyBorder="1" applyAlignment="1">
      <alignment horizontal="center" vertical="center"/>
    </xf>
    <xf numFmtId="0" fontId="49" fillId="12" borderId="15" xfId="0" applyFont="1" applyFill="1" applyBorder="1" applyAlignment="1">
      <alignment horizontal="center" vertical="center" wrapText="1"/>
    </xf>
    <xf numFmtId="0" fontId="47" fillId="6" borderId="1" xfId="0" applyFont="1" applyFill="1" applyBorder="1" applyAlignment="1">
      <alignment horizontal="center" vertical="center" wrapText="1"/>
    </xf>
    <xf numFmtId="0" fontId="47" fillId="6" borderId="2" xfId="0" applyFont="1" applyFill="1" applyBorder="1" applyAlignment="1">
      <alignment horizontal="center" vertical="center" wrapText="1"/>
    </xf>
    <xf numFmtId="0" fontId="47" fillId="6" borderId="1" xfId="0" applyFont="1" applyFill="1" applyBorder="1" applyAlignment="1">
      <alignment horizontal="right" vertical="center" wrapText="1"/>
    </xf>
    <xf numFmtId="15" fontId="47" fillId="6" borderId="1" xfId="0" applyNumberFormat="1" applyFont="1" applyFill="1" applyBorder="1" applyAlignment="1">
      <alignment horizontal="center" vertical="center" wrapText="1"/>
    </xf>
    <xf numFmtId="15" fontId="47" fillId="6" borderId="2" xfId="0" applyNumberFormat="1" applyFont="1" applyFill="1" applyBorder="1" applyAlignment="1">
      <alignment horizontal="center" vertical="center" wrapText="1"/>
    </xf>
    <xf numFmtId="14" fontId="45" fillId="6" borderId="7" xfId="0" applyNumberFormat="1" applyFont="1" applyFill="1" applyBorder="1" applyAlignment="1">
      <alignment horizontal="center" vertical="center"/>
    </xf>
    <xf numFmtId="14" fontId="45" fillId="7" borderId="7" xfId="0" applyNumberFormat="1" applyFont="1" applyFill="1" applyBorder="1" applyAlignment="1">
      <alignment horizontal="center" vertical="center"/>
    </xf>
    <xf numFmtId="0" fontId="49" fillId="6" borderId="1" xfId="0" applyFont="1" applyFill="1" applyBorder="1" applyAlignment="1">
      <alignment vertical="center" wrapText="1"/>
    </xf>
    <xf numFmtId="0" fontId="45" fillId="7" borderId="7" xfId="0" applyFont="1" applyFill="1" applyBorder="1" applyAlignment="1">
      <alignment vertical="center"/>
    </xf>
    <xf numFmtId="14" fontId="45" fillId="12" borderId="7" xfId="0" applyNumberFormat="1" applyFont="1" applyFill="1" applyBorder="1" applyAlignment="1">
      <alignment horizontal="center" vertical="center"/>
    </xf>
    <xf numFmtId="0" fontId="47" fillId="12" borderId="1" xfId="0" applyFont="1" applyFill="1" applyBorder="1" applyAlignment="1">
      <alignment horizontal="center" vertical="center" wrapText="1"/>
    </xf>
    <xf numFmtId="0" fontId="46" fillId="12" borderId="1" xfId="0" applyFont="1" applyFill="1" applyBorder="1" applyAlignment="1">
      <alignment horizontal="center" vertical="center" wrapText="1"/>
    </xf>
    <xf numFmtId="0" fontId="47" fillId="12" borderId="1" xfId="0" applyFont="1" applyFill="1" applyBorder="1" applyAlignment="1">
      <alignment horizontal="right" vertical="center" wrapText="1"/>
    </xf>
    <xf numFmtId="9" fontId="45" fillId="12" borderId="7" xfId="1" applyNumberFormat="1" applyFont="1" applyFill="1" applyBorder="1" applyAlignment="1">
      <alignment horizontal="center" vertical="center"/>
    </xf>
    <xf numFmtId="0" fontId="45" fillId="12" borderId="4" xfId="0" applyFont="1" applyFill="1" applyBorder="1" applyAlignment="1">
      <alignment horizontal="center" vertical="center"/>
    </xf>
    <xf numFmtId="0" fontId="47" fillId="12" borderId="15" xfId="0" applyFont="1" applyFill="1" applyBorder="1" applyAlignment="1">
      <alignment horizontal="center" vertical="center" wrapText="1"/>
    </xf>
    <xf numFmtId="0" fontId="47" fillId="12" borderId="15" xfId="0" applyFont="1" applyFill="1" applyBorder="1" applyAlignment="1">
      <alignment horizontal="right" vertical="center" wrapText="1"/>
    </xf>
    <xf numFmtId="15" fontId="47" fillId="12" borderId="15" xfId="0" applyNumberFormat="1" applyFont="1" applyFill="1" applyBorder="1" applyAlignment="1">
      <alignment horizontal="center" vertical="center" wrapText="1"/>
    </xf>
    <xf numFmtId="15" fontId="47" fillId="12" borderId="16" xfId="0" applyNumberFormat="1" applyFont="1" applyFill="1" applyBorder="1" applyAlignment="1">
      <alignment horizontal="center" vertical="center" wrapText="1"/>
    </xf>
    <xf numFmtId="0" fontId="48" fillId="6" borderId="23" xfId="0" applyFont="1" applyFill="1" applyBorder="1" applyAlignment="1">
      <alignment horizontal="center" vertical="center"/>
    </xf>
    <xf numFmtId="0" fontId="47" fillId="6" borderId="4" xfId="0" applyFont="1" applyFill="1" applyBorder="1" applyAlignment="1">
      <alignment horizontal="center" vertical="center" wrapText="1"/>
    </xf>
    <xf numFmtId="0" fontId="46" fillId="6" borderId="0" xfId="0" applyFont="1" applyFill="1" applyAlignment="1">
      <alignment horizontal="center" vertical="center" wrapText="1"/>
    </xf>
    <xf numFmtId="0" fontId="45" fillId="6" borderId="8" xfId="0" applyFont="1" applyFill="1" applyBorder="1" applyAlignment="1">
      <alignment horizontal="center" vertical="center" wrapText="1"/>
    </xf>
    <xf numFmtId="166" fontId="45" fillId="6" borderId="24" xfId="0" applyNumberFormat="1" applyFont="1" applyFill="1" applyBorder="1" applyAlignment="1">
      <alignment horizontal="right" vertical="center"/>
    </xf>
    <xf numFmtId="0" fontId="45" fillId="6" borderId="24" xfId="0" applyFont="1" applyFill="1" applyBorder="1" applyAlignment="1">
      <alignment horizontal="center" vertical="center"/>
    </xf>
    <xf numFmtId="0" fontId="53" fillId="6" borderId="8" xfId="4" applyFont="1" applyFill="1" applyBorder="1" applyAlignment="1">
      <alignment horizontal="center" vertical="center" wrapText="1"/>
    </xf>
    <xf numFmtId="0" fontId="45" fillId="6" borderId="17" xfId="0" applyFont="1" applyFill="1" applyBorder="1" applyAlignment="1">
      <alignment horizontal="center" vertical="center"/>
    </xf>
    <xf numFmtId="0" fontId="47" fillId="12" borderId="2" xfId="0" applyFont="1" applyFill="1" applyBorder="1" applyAlignment="1">
      <alignment horizontal="center" vertical="center" wrapText="1"/>
    </xf>
    <xf numFmtId="0" fontId="50" fillId="12" borderId="7" xfId="4" applyFont="1" applyFill="1" applyBorder="1" applyAlignment="1">
      <alignment horizontal="center" vertical="center" wrapText="1"/>
    </xf>
    <xf numFmtId="0" fontId="12" fillId="8" borderId="5" xfId="0" applyFont="1" applyFill="1" applyBorder="1" applyAlignment="1">
      <alignment horizontal="center" vertical="center" wrapText="1"/>
    </xf>
    <xf numFmtId="0" fontId="12" fillId="7" borderId="5" xfId="0" applyFont="1" applyFill="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7" borderId="5" xfId="3" applyFill="1" applyBorder="1" applyAlignment="1">
      <alignment horizontal="center" vertical="center" wrapText="1"/>
    </xf>
    <xf numFmtId="0" fontId="2" fillId="8" borderId="5" xfId="3" applyFill="1" applyBorder="1" applyAlignment="1">
      <alignment horizontal="center" vertical="center" wrapText="1"/>
    </xf>
    <xf numFmtId="0" fontId="2" fillId="7" borderId="3" xfId="3" applyFill="1" applyBorder="1" applyAlignment="1">
      <alignment horizontal="center" vertical="center" wrapText="1"/>
    </xf>
    <xf numFmtId="0" fontId="0" fillId="4" borderId="0" xfId="0" applyFill="1" applyAlignment="1">
      <alignment horizontal="center" vertical="center"/>
    </xf>
    <xf numFmtId="165" fontId="0" fillId="4" borderId="0" xfId="1" applyNumberFormat="1" applyFont="1" applyFill="1" applyAlignment="1">
      <alignment horizontal="center" vertical="center"/>
    </xf>
    <xf numFmtId="164" fontId="0" fillId="4" borderId="0" xfId="0" applyNumberFormat="1" applyFill="1" applyAlignment="1">
      <alignment horizontal="center" vertical="center"/>
    </xf>
    <xf numFmtId="9" fontId="0" fillId="4" borderId="0" xfId="2" applyFont="1" applyFill="1" applyAlignment="1">
      <alignment horizontal="center" vertical="center"/>
    </xf>
    <xf numFmtId="0" fontId="12" fillId="4" borderId="0" xfId="0" applyFont="1" applyFill="1" applyAlignment="1">
      <alignment horizontal="center" vertical="center"/>
    </xf>
    <xf numFmtId="0" fontId="12" fillId="8" borderId="4" xfId="0" applyFont="1" applyFill="1" applyBorder="1" applyAlignment="1">
      <alignment horizontal="center" vertical="center"/>
    </xf>
    <xf numFmtId="0" fontId="12" fillId="7" borderId="4" xfId="0" applyFont="1" applyFill="1" applyBorder="1" applyAlignment="1">
      <alignment horizontal="center" vertical="center"/>
    </xf>
    <xf numFmtId="0" fontId="12" fillId="0" borderId="0" xfId="0" applyFont="1" applyAlignment="1">
      <alignment horizontal="center" vertical="center"/>
    </xf>
    <xf numFmtId="165" fontId="12" fillId="0" borderId="0" xfId="1" applyNumberFormat="1" applyFont="1" applyAlignment="1">
      <alignment horizontal="center" vertical="center"/>
    </xf>
    <xf numFmtId="164" fontId="12" fillId="0" borderId="0" xfId="0" applyNumberFormat="1" applyFont="1" applyAlignment="1">
      <alignment horizontal="center" vertical="center"/>
    </xf>
    <xf numFmtId="9" fontId="12" fillId="0" borderId="0" xfId="2" applyFont="1" applyAlignment="1">
      <alignment horizontal="center" vertical="center"/>
    </xf>
    <xf numFmtId="0" fontId="0" fillId="4" borderId="0" xfId="0" applyFill="1" applyAlignment="1">
      <alignment horizontal="center" vertical="center" wrapText="1"/>
    </xf>
    <xf numFmtId="0" fontId="12" fillId="0" borderId="0" xfId="0" applyFont="1" applyAlignment="1">
      <alignment horizontal="center" vertical="center" wrapText="1"/>
    </xf>
    <xf numFmtId="165" fontId="0" fillId="4" borderId="0" xfId="1" applyNumberFormat="1" applyFont="1" applyFill="1" applyAlignment="1">
      <alignment horizontal="right" vertical="center"/>
    </xf>
    <xf numFmtId="0" fontId="7" fillId="4" borderId="0" xfId="0" applyFont="1" applyFill="1" applyAlignment="1">
      <alignment horizontal="right" vertical="center" wrapText="1"/>
    </xf>
    <xf numFmtId="165" fontId="10" fillId="3" borderId="5" xfId="1" applyNumberFormat="1" applyFont="1" applyFill="1" applyBorder="1" applyAlignment="1">
      <alignment horizontal="right" vertical="center" wrapText="1"/>
    </xf>
    <xf numFmtId="165" fontId="12" fillId="0" borderId="0" xfId="1" applyNumberFormat="1" applyFont="1" applyAlignment="1">
      <alignment horizontal="right" vertical="center"/>
    </xf>
    <xf numFmtId="0" fontId="4" fillId="8" borderId="5" xfId="4" applyFill="1" applyBorder="1" applyAlignment="1">
      <alignment horizontal="center" vertical="center" wrapText="1"/>
    </xf>
    <xf numFmtId="0" fontId="12" fillId="8" borderId="5" xfId="0" applyFont="1" applyFill="1" applyBorder="1" applyAlignment="1">
      <alignment horizontal="left" vertical="center" wrapText="1"/>
    </xf>
    <xf numFmtId="0" fontId="12" fillId="7" borderId="5" xfId="0" applyFont="1" applyFill="1" applyBorder="1" applyAlignment="1">
      <alignment horizontal="left" vertical="center" wrapText="1"/>
    </xf>
    <xf numFmtId="165" fontId="12" fillId="7" borderId="5" xfId="1" applyNumberFormat="1" applyFont="1" applyFill="1" applyBorder="1" applyAlignment="1">
      <alignment horizontal="left" vertical="center" wrapText="1"/>
    </xf>
    <xf numFmtId="0" fontId="12" fillId="7" borderId="7" xfId="0" applyFont="1" applyFill="1" applyBorder="1" applyAlignment="1">
      <alignment horizontal="left" vertical="center" wrapText="1"/>
    </xf>
    <xf numFmtId="165" fontId="10" fillId="3" borderId="5" xfId="1" applyNumberFormat="1" applyFont="1" applyFill="1" applyBorder="1" applyAlignment="1">
      <alignment horizontal="center" wrapText="1"/>
    </xf>
    <xf numFmtId="0" fontId="16" fillId="2" borderId="4" xfId="0" applyFont="1" applyFill="1" applyBorder="1" applyAlignment="1">
      <alignment horizontal="center" vertical="center"/>
    </xf>
    <xf numFmtId="0" fontId="16" fillId="2" borderId="1" xfId="0" applyFont="1" applyFill="1" applyBorder="1" applyAlignment="1">
      <alignment horizontal="center" vertical="center"/>
    </xf>
    <xf numFmtId="0" fontId="46" fillId="12" borderId="24" xfId="0" applyFont="1" applyFill="1" applyBorder="1" applyAlignment="1">
      <alignment horizontal="left" vertical="center" wrapText="1"/>
    </xf>
    <xf numFmtId="0" fontId="45" fillId="6" borderId="7" xfId="0" applyFont="1" applyFill="1" applyBorder="1" applyAlignment="1">
      <alignment horizontal="left" vertical="center" wrapText="1"/>
    </xf>
    <xf numFmtId="0" fontId="51" fillId="6" borderId="7" xfId="0" applyFont="1" applyFill="1" applyBorder="1" applyAlignment="1">
      <alignment horizontal="left" vertical="center" wrapText="1"/>
    </xf>
    <xf numFmtId="0" fontId="51" fillId="12" borderId="7" xfId="0" applyFont="1" applyFill="1" applyBorder="1" applyAlignment="1">
      <alignment horizontal="left" vertical="center" wrapText="1"/>
    </xf>
    <xf numFmtId="0" fontId="45" fillId="12" borderId="7" xfId="0" applyFont="1" applyFill="1" applyBorder="1" applyAlignment="1">
      <alignment horizontal="left" vertical="center" wrapText="1"/>
    </xf>
    <xf numFmtId="0" fontId="46" fillId="12" borderId="1" xfId="0" applyFont="1" applyFill="1" applyBorder="1" applyAlignment="1">
      <alignment horizontal="left" vertical="center" wrapText="1"/>
    </xf>
    <xf numFmtId="0" fontId="46" fillId="12" borderId="15" xfId="0" applyFont="1" applyFill="1" applyBorder="1" applyAlignment="1">
      <alignment horizontal="left" vertical="center" wrapText="1"/>
    </xf>
    <xf numFmtId="0" fontId="45" fillId="6" borderId="8" xfId="0" applyFont="1" applyFill="1" applyBorder="1" applyAlignment="1">
      <alignment horizontal="left" vertical="center" wrapText="1"/>
    </xf>
    <xf numFmtId="0" fontId="12" fillId="4" borderId="0" xfId="0" applyFont="1" applyFill="1" applyAlignment="1">
      <alignment vertical="center"/>
    </xf>
    <xf numFmtId="165" fontId="45" fillId="12" borderId="7" xfId="1" applyNumberFormat="1" applyFont="1" applyFill="1" applyBorder="1" applyAlignment="1">
      <alignment vertical="center"/>
    </xf>
    <xf numFmtId="0" fontId="52" fillId="8" borderId="4" xfId="0" applyFont="1" applyFill="1" applyBorder="1" applyAlignment="1">
      <alignment horizontal="center" vertical="center"/>
    </xf>
    <xf numFmtId="0" fontId="52" fillId="7" borderId="5" xfId="0" applyFont="1" applyFill="1" applyBorder="1" applyAlignment="1">
      <alignment horizontal="left" vertical="center" wrapText="1"/>
    </xf>
    <xf numFmtId="165" fontId="52" fillId="7" borderId="5" xfId="1" applyNumberFormat="1" applyFont="1" applyFill="1" applyBorder="1" applyAlignment="1">
      <alignment vertical="center"/>
    </xf>
    <xf numFmtId="164" fontId="52" fillId="7" borderId="5" xfId="0" applyNumberFormat="1" applyFont="1" applyFill="1" applyBorder="1" applyAlignment="1">
      <alignment vertical="center"/>
    </xf>
    <xf numFmtId="0" fontId="52" fillId="8" borderId="5" xfId="0" applyFont="1" applyFill="1" applyBorder="1" applyAlignment="1">
      <alignment horizontal="center" vertical="center"/>
    </xf>
    <xf numFmtId="0" fontId="52" fillId="8" borderId="5" xfId="0" applyFont="1" applyFill="1" applyBorder="1" applyAlignment="1">
      <alignment horizontal="left" vertical="center" wrapText="1"/>
    </xf>
    <xf numFmtId="165" fontId="52" fillId="8" borderId="5" xfId="1" applyNumberFormat="1" applyFont="1" applyFill="1" applyBorder="1" applyAlignment="1">
      <alignment vertical="center"/>
    </xf>
    <xf numFmtId="0" fontId="4" fillId="7" borderId="5" xfId="4" applyFill="1" applyBorder="1" applyAlignment="1">
      <alignment vertical="center" wrapText="1"/>
    </xf>
    <xf numFmtId="0" fontId="4" fillId="8" borderId="5" xfId="4" applyFill="1" applyBorder="1" applyAlignment="1">
      <alignment vertical="center" wrapText="1"/>
    </xf>
    <xf numFmtId="15" fontId="47" fillId="6" borderId="4" xfId="0" applyNumberFormat="1" applyFont="1" applyFill="1" applyBorder="1" applyAlignment="1">
      <alignment horizontal="center" vertical="center" wrapText="1"/>
    </xf>
    <xf numFmtId="15" fontId="47" fillId="6" borderId="9" xfId="0" applyNumberFormat="1" applyFont="1" applyFill="1" applyBorder="1" applyAlignment="1">
      <alignment horizontal="center" vertical="center" wrapText="1"/>
    </xf>
    <xf numFmtId="165" fontId="0" fillId="4" borderId="0" xfId="1" applyNumberFormat="1" applyFont="1" applyFill="1" applyAlignment="1"/>
    <xf numFmtId="9" fontId="0" fillId="4" borderId="0" xfId="2" applyFont="1" applyFill="1" applyAlignment="1"/>
    <xf numFmtId="0" fontId="7" fillId="4" borderId="0" xfId="0" applyFont="1" applyFill="1" applyAlignment="1">
      <alignment horizontal="center" wrapText="1"/>
    </xf>
    <xf numFmtId="165" fontId="12" fillId="0" borderId="0" xfId="1" applyNumberFormat="1" applyFont="1" applyAlignment="1"/>
    <xf numFmtId="9" fontId="12" fillId="0" borderId="0" xfId="2" applyFont="1" applyAlignment="1"/>
    <xf numFmtId="0" fontId="12" fillId="0" borderId="0" xfId="0" applyFont="1" applyAlignment="1">
      <alignment wrapText="1"/>
    </xf>
    <xf numFmtId="0" fontId="0" fillId="4" borderId="0" xfId="0" applyFill="1" applyAlignment="1">
      <alignment vertical="center" wrapText="1"/>
    </xf>
    <xf numFmtId="0" fontId="45" fillId="12" borderId="24" xfId="0" applyFont="1" applyFill="1" applyBorder="1" applyAlignment="1">
      <alignment horizontal="center" vertical="center" wrapText="1"/>
    </xf>
    <xf numFmtId="0" fontId="45" fillId="7" borderId="7" xfId="0" applyFont="1" applyFill="1" applyBorder="1" applyAlignment="1">
      <alignment horizontal="center" vertical="center" wrapText="1"/>
    </xf>
    <xf numFmtId="0" fontId="45" fillId="12" borderId="29" xfId="0" applyFont="1" applyFill="1" applyBorder="1" applyAlignment="1">
      <alignment horizontal="center" vertical="center" wrapText="1"/>
    </xf>
    <xf numFmtId="0" fontId="12" fillId="0" borderId="0" xfId="0" applyFont="1" applyAlignment="1">
      <alignment vertical="center" wrapText="1"/>
    </xf>
    <xf numFmtId="165" fontId="0" fillId="4" borderId="0" xfId="1" applyNumberFormat="1" applyFont="1" applyFill="1" applyAlignment="1">
      <alignment horizontal="center"/>
    </xf>
    <xf numFmtId="165" fontId="45" fillId="12" borderId="24" xfId="1" applyNumberFormat="1" applyFont="1" applyFill="1" applyBorder="1" applyAlignment="1">
      <alignment horizontal="center" vertical="center"/>
    </xf>
    <xf numFmtId="0" fontId="49" fillId="12" borderId="1" xfId="0" applyFont="1" applyFill="1" applyBorder="1" applyAlignment="1">
      <alignment horizontal="center" vertical="center" wrapText="1"/>
    </xf>
    <xf numFmtId="166" fontId="45" fillId="6" borderId="24" xfId="0" applyNumberFormat="1" applyFont="1" applyFill="1" applyBorder="1" applyAlignment="1">
      <alignment horizontal="center" vertical="center"/>
    </xf>
    <xf numFmtId="165" fontId="12" fillId="0" borderId="0" xfId="1" applyNumberFormat="1" applyFont="1" applyAlignment="1">
      <alignment horizontal="center"/>
    </xf>
    <xf numFmtId="0" fontId="39" fillId="7" borderId="1" xfId="0" applyFont="1" applyFill="1" applyBorder="1" applyAlignment="1">
      <alignment vertical="center"/>
    </xf>
    <xf numFmtId="0" fontId="39" fillId="7" borderId="3" xfId="0" applyFont="1" applyFill="1" applyBorder="1" applyAlignment="1">
      <alignment horizontal="center" vertical="center"/>
    </xf>
    <xf numFmtId="165" fontId="39" fillId="7" borderId="3" xfId="1" applyNumberFormat="1" applyFont="1" applyFill="1" applyBorder="1" applyAlignment="1">
      <alignment horizontal="center" vertical="center"/>
    </xf>
    <xf numFmtId="164" fontId="39" fillId="7" borderId="3" xfId="0" applyNumberFormat="1" applyFont="1" applyFill="1" applyBorder="1" applyAlignment="1">
      <alignment horizontal="center" vertical="center"/>
    </xf>
    <xf numFmtId="9" fontId="39" fillId="7" borderId="3" xfId="2" applyFont="1" applyFill="1" applyBorder="1" applyAlignment="1">
      <alignment horizontal="center" vertical="center"/>
    </xf>
    <xf numFmtId="0" fontId="34" fillId="7" borderId="3" xfId="4" applyFont="1" applyFill="1" applyBorder="1" applyAlignment="1">
      <alignment vertical="center" wrapText="1"/>
    </xf>
    <xf numFmtId="0" fontId="0" fillId="4" borderId="0" xfId="0" applyFill="1" applyAlignment="1">
      <alignment horizontal="left"/>
    </xf>
    <xf numFmtId="0" fontId="39" fillId="7" borderId="5" xfId="0" applyFont="1" applyFill="1" applyBorder="1" applyAlignment="1">
      <alignment horizontal="left" vertical="center" wrapText="1"/>
    </xf>
    <xf numFmtId="0" fontId="39" fillId="6" borderId="5" xfId="0" applyFont="1" applyFill="1" applyBorder="1" applyAlignment="1">
      <alignment horizontal="left" vertical="center" wrapText="1"/>
    </xf>
    <xf numFmtId="0" fontId="39" fillId="8" borderId="5" xfId="0" applyFont="1" applyFill="1" applyBorder="1" applyAlignment="1">
      <alignment horizontal="left" vertical="center" wrapText="1"/>
    </xf>
    <xf numFmtId="0" fontId="39" fillId="7" borderId="3" xfId="0" applyFont="1" applyFill="1" applyBorder="1" applyAlignment="1">
      <alignment horizontal="left" vertical="center" wrapText="1"/>
    </xf>
    <xf numFmtId="0" fontId="12" fillId="0" borderId="0" xfId="0" applyFont="1" applyAlignment="1">
      <alignment horizontal="left"/>
    </xf>
    <xf numFmtId="0" fontId="12" fillId="7" borderId="5" xfId="0" applyFont="1" applyFill="1" applyBorder="1" applyAlignment="1">
      <alignment vertical="center"/>
    </xf>
    <xf numFmtId="0" fontId="12" fillId="8" borderId="5" xfId="0" applyFont="1" applyFill="1" applyBorder="1" applyAlignment="1">
      <alignment vertical="center"/>
    </xf>
    <xf numFmtId="0" fontId="4" fillId="10" borderId="1" xfId="4" applyFill="1" applyBorder="1" applyAlignment="1">
      <alignment vertical="center" wrapText="1"/>
    </xf>
    <xf numFmtId="0" fontId="12" fillId="7" borderId="4" xfId="0" applyFont="1" applyFill="1" applyBorder="1" applyAlignment="1">
      <alignment vertical="center"/>
    </xf>
    <xf numFmtId="0" fontId="17" fillId="10" borderId="1" xfId="0" applyFont="1" applyFill="1" applyBorder="1" applyAlignment="1">
      <alignment vertical="center"/>
    </xf>
    <xf numFmtId="9" fontId="20" fillId="10" borderId="1" xfId="0" applyNumberFormat="1" applyFont="1" applyFill="1" applyBorder="1" applyAlignment="1">
      <alignment vertical="center"/>
    </xf>
    <xf numFmtId="3" fontId="20" fillId="10" borderId="1" xfId="0" applyNumberFormat="1" applyFont="1" applyFill="1" applyBorder="1" applyAlignment="1">
      <alignment horizontal="right" vertical="center"/>
    </xf>
    <xf numFmtId="0" fontId="12" fillId="8" borderId="5" xfId="0" applyFont="1" applyFill="1" applyBorder="1" applyAlignment="1">
      <alignment vertical="center" wrapText="1"/>
    </xf>
    <xf numFmtId="0" fontId="12" fillId="8" borderId="4" xfId="0" applyFont="1" applyFill="1" applyBorder="1" applyAlignment="1">
      <alignment vertical="center"/>
    </xf>
    <xf numFmtId="0" fontId="17" fillId="9" borderId="1" xfId="0" applyFont="1" applyFill="1" applyBorder="1" applyAlignment="1">
      <alignment vertical="center"/>
    </xf>
    <xf numFmtId="3" fontId="20" fillId="9" borderId="1" xfId="0" applyNumberFormat="1" applyFont="1" applyFill="1" applyBorder="1" applyAlignment="1">
      <alignment horizontal="right" vertical="center"/>
    </xf>
    <xf numFmtId="3" fontId="17" fillId="9" borderId="1" xfId="0" applyNumberFormat="1" applyFont="1" applyFill="1" applyBorder="1" applyAlignment="1">
      <alignment vertical="center"/>
    </xf>
    <xf numFmtId="165" fontId="12" fillId="8" borderId="5" xfId="1" applyNumberFormat="1" applyFont="1" applyFill="1" applyBorder="1" applyAlignment="1">
      <alignment vertical="center"/>
    </xf>
    <xf numFmtId="165" fontId="12" fillId="7" borderId="5" xfId="1" applyNumberFormat="1" applyFont="1" applyFill="1" applyBorder="1" applyAlignment="1">
      <alignment vertical="center"/>
    </xf>
    <xf numFmtId="9" fontId="12" fillId="8" borderId="5" xfId="2" applyFont="1" applyFill="1" applyBorder="1" applyAlignment="1">
      <alignment vertical="center"/>
    </xf>
    <xf numFmtId="164" fontId="12" fillId="7" borderId="5" xfId="0" applyNumberFormat="1" applyFont="1" applyFill="1" applyBorder="1" applyAlignment="1">
      <alignment vertical="center"/>
    </xf>
    <xf numFmtId="9" fontId="12" fillId="7" borderId="5" xfId="2" applyFont="1" applyFill="1" applyBorder="1" applyAlignment="1">
      <alignment vertical="center"/>
    </xf>
    <xf numFmtId="0" fontId="12" fillId="7" borderId="1" xfId="0" applyFont="1" applyFill="1" applyBorder="1" applyAlignment="1">
      <alignment vertical="center"/>
    </xf>
    <xf numFmtId="0" fontId="12" fillId="8" borderId="1" xfId="0" applyFont="1" applyFill="1" applyBorder="1" applyAlignment="1">
      <alignment vertical="center"/>
    </xf>
    <xf numFmtId="0" fontId="12" fillId="8" borderId="1" xfId="0" applyFont="1" applyFill="1" applyBorder="1" applyAlignment="1">
      <alignment vertical="center" wrapText="1"/>
    </xf>
    <xf numFmtId="0" fontId="18" fillId="9" borderId="1" xfId="0" applyFont="1" applyFill="1" applyBorder="1" applyAlignment="1">
      <alignment vertical="center" wrapText="1"/>
    </xf>
    <xf numFmtId="165" fontId="12" fillId="8" borderId="1" xfId="1" applyNumberFormat="1" applyFont="1" applyFill="1" applyBorder="1" applyAlignment="1">
      <alignment vertical="center"/>
    </xf>
    <xf numFmtId="164" fontId="12" fillId="8" borderId="1" xfId="0" applyNumberFormat="1" applyFont="1" applyFill="1" applyBorder="1" applyAlignment="1">
      <alignment vertical="center"/>
    </xf>
    <xf numFmtId="0" fontId="17" fillId="10" borderId="1" xfId="0" applyFont="1" applyFill="1" applyBorder="1" applyAlignment="1">
      <alignment vertical="center" wrapText="1"/>
    </xf>
    <xf numFmtId="3" fontId="17" fillId="10" borderId="1" xfId="0" applyNumberFormat="1" applyFont="1" applyFill="1" applyBorder="1" applyAlignment="1">
      <alignment horizontal="right" vertical="center"/>
    </xf>
    <xf numFmtId="14" fontId="17" fillId="10" borderId="1" xfId="0" applyNumberFormat="1" applyFont="1" applyFill="1" applyBorder="1" applyAlignment="1">
      <alignment vertical="center"/>
    </xf>
    <xf numFmtId="0" fontId="17" fillId="9" borderId="1" xfId="0" applyFont="1" applyFill="1" applyBorder="1" applyAlignment="1">
      <alignment vertical="center" wrapText="1"/>
    </xf>
    <xf numFmtId="14" fontId="17" fillId="9" borderId="1" xfId="0" applyNumberFormat="1" applyFont="1" applyFill="1" applyBorder="1" applyAlignment="1">
      <alignment vertical="center"/>
    </xf>
    <xf numFmtId="3" fontId="17" fillId="10" borderId="1" xfId="0" applyNumberFormat="1" applyFont="1" applyFill="1" applyBorder="1" applyAlignment="1">
      <alignment vertical="center"/>
    </xf>
    <xf numFmtId="165" fontId="12" fillId="7" borderId="1" xfId="1" applyNumberFormat="1" applyFont="1" applyFill="1" applyBorder="1" applyAlignment="1">
      <alignment vertical="center"/>
    </xf>
    <xf numFmtId="9" fontId="12" fillId="8" borderId="1" xfId="2" applyFont="1" applyFill="1" applyBorder="1" applyAlignment="1">
      <alignment vertical="center"/>
    </xf>
    <xf numFmtId="164" fontId="12" fillId="7" borderId="1" xfId="0" applyNumberFormat="1" applyFont="1" applyFill="1" applyBorder="1" applyAlignment="1">
      <alignment vertical="center"/>
    </xf>
    <xf numFmtId="9" fontId="12" fillId="7" borderId="1" xfId="2" applyFont="1" applyFill="1" applyBorder="1" applyAlignment="1">
      <alignment vertical="center"/>
    </xf>
    <xf numFmtId="0" fontId="24" fillId="6" borderId="1" xfId="0" applyFont="1" applyFill="1" applyBorder="1" applyAlignment="1">
      <alignment vertical="center" wrapText="1"/>
    </xf>
    <xf numFmtId="0" fontId="25" fillId="6" borderId="2" xfId="0" applyFont="1" applyFill="1" applyBorder="1" applyAlignment="1">
      <alignment vertical="center" wrapText="1"/>
    </xf>
    <xf numFmtId="0" fontId="24" fillId="6" borderId="2" xfId="0" applyFont="1" applyFill="1" applyBorder="1" applyAlignment="1">
      <alignment vertical="center" wrapText="1"/>
    </xf>
    <xf numFmtId="3" fontId="25" fillId="6" borderId="2" xfId="0" applyNumberFormat="1" applyFont="1" applyFill="1" applyBorder="1" applyAlignment="1">
      <alignment vertical="center" wrapText="1"/>
    </xf>
    <xf numFmtId="14" fontId="25" fillId="6" borderId="2" xfId="0" applyNumberFormat="1" applyFont="1" applyFill="1" applyBorder="1" applyAlignment="1">
      <alignment vertical="center" wrapText="1"/>
    </xf>
    <xf numFmtId="10" fontId="25" fillId="6" borderId="2" xfId="0" applyNumberFormat="1" applyFont="1" applyFill="1" applyBorder="1" applyAlignment="1">
      <alignment vertical="center" wrapText="1"/>
    </xf>
    <xf numFmtId="0" fontId="25" fillId="6" borderId="9" xfId="0" applyFont="1" applyFill="1" applyBorder="1" applyAlignment="1">
      <alignment vertical="center" wrapText="1"/>
    </xf>
    <xf numFmtId="0" fontId="25" fillId="6" borderId="11" xfId="0" applyFont="1" applyFill="1" applyBorder="1" applyAlignment="1">
      <alignment vertical="center" wrapText="1"/>
    </xf>
    <xf numFmtId="0" fontId="24" fillId="6" borderId="15" xfId="0" applyFont="1" applyFill="1" applyBorder="1" applyAlignment="1">
      <alignment vertical="center" wrapText="1"/>
    </xf>
    <xf numFmtId="0" fontId="25" fillId="6" borderId="16" xfId="0" applyFont="1" applyFill="1" applyBorder="1" applyAlignment="1">
      <alignment vertical="center" wrapText="1"/>
    </xf>
    <xf numFmtId="0" fontId="24" fillId="6" borderId="16" xfId="0" applyFont="1" applyFill="1" applyBorder="1" applyAlignment="1">
      <alignment vertical="center" wrapText="1"/>
    </xf>
    <xf numFmtId="3" fontId="25" fillId="6" borderId="16" xfId="0" applyNumberFormat="1" applyFont="1" applyFill="1" applyBorder="1" applyAlignment="1">
      <alignment vertical="center" wrapText="1"/>
    </xf>
    <xf numFmtId="14" fontId="25" fillId="6" borderId="16" xfId="0" applyNumberFormat="1" applyFont="1" applyFill="1" applyBorder="1" applyAlignment="1">
      <alignment vertical="center" wrapText="1"/>
    </xf>
    <xf numFmtId="10" fontId="25" fillId="6" borderId="16" xfId="0" applyNumberFormat="1" applyFont="1" applyFill="1" applyBorder="1" applyAlignment="1">
      <alignment vertical="center" wrapText="1"/>
    </xf>
    <xf numFmtId="0" fontId="25" fillId="6" borderId="13" xfId="0" applyFont="1" applyFill="1" applyBorder="1" applyAlignment="1">
      <alignment vertical="center" wrapText="1"/>
    </xf>
    <xf numFmtId="0" fontId="25" fillId="6" borderId="17" xfId="0" applyFont="1" applyFill="1" applyBorder="1" applyAlignment="1">
      <alignment vertical="center" wrapText="1"/>
    </xf>
    <xf numFmtId="0" fontId="25" fillId="6" borderId="0" xfId="0" applyFont="1" applyFill="1" applyAlignment="1">
      <alignment vertical="center" wrapText="1"/>
    </xf>
    <xf numFmtId="0" fontId="24" fillId="6" borderId="18" xfId="0" applyFont="1" applyFill="1" applyBorder="1" applyAlignment="1">
      <alignment vertical="center" wrapText="1"/>
    </xf>
    <xf numFmtId="14" fontId="25" fillId="6" borderId="18" xfId="0" applyNumberFormat="1" applyFont="1" applyFill="1" applyBorder="1" applyAlignment="1">
      <alignment vertical="center" wrapText="1"/>
    </xf>
    <xf numFmtId="0" fontId="25" fillId="6" borderId="1" xfId="0" applyFont="1" applyFill="1" applyBorder="1" applyAlignment="1">
      <alignment vertical="center" wrapText="1"/>
    </xf>
    <xf numFmtId="0" fontId="26" fillId="6" borderId="0" xfId="0" applyFont="1" applyFill="1" applyAlignment="1">
      <alignment vertical="center" wrapText="1"/>
    </xf>
    <xf numFmtId="0" fontId="24" fillId="6" borderId="17" xfId="0" applyFont="1" applyFill="1" applyBorder="1" applyAlignment="1">
      <alignment vertical="center" wrapText="1"/>
    </xf>
    <xf numFmtId="0" fontId="25" fillId="6" borderId="18" xfId="0" applyFont="1" applyFill="1" applyBorder="1" applyAlignment="1">
      <alignment vertical="center" wrapText="1"/>
    </xf>
    <xf numFmtId="0" fontId="26" fillId="6" borderId="2" xfId="0" applyFont="1" applyFill="1" applyBorder="1" applyAlignment="1">
      <alignment vertical="center"/>
    </xf>
    <xf numFmtId="4" fontId="26" fillId="6" borderId="0" xfId="0" applyNumberFormat="1" applyFont="1" applyFill="1" applyAlignment="1">
      <alignment vertical="center"/>
    </xf>
    <xf numFmtId="14" fontId="25" fillId="6" borderId="17" xfId="0" applyNumberFormat="1" applyFont="1" applyFill="1" applyBorder="1" applyAlignment="1">
      <alignment vertical="center" wrapText="1"/>
    </xf>
    <xf numFmtId="0" fontId="25" fillId="6" borderId="15" xfId="0" applyFont="1" applyFill="1" applyBorder="1" applyAlignment="1">
      <alignment vertical="center" wrapText="1"/>
    </xf>
    <xf numFmtId="0" fontId="24" fillId="6" borderId="4" xfId="0" applyFont="1" applyFill="1" applyBorder="1" applyAlignment="1">
      <alignment vertical="center" wrapText="1"/>
    </xf>
    <xf numFmtId="0" fontId="26" fillId="6" borderId="16" xfId="0" applyFont="1" applyFill="1" applyBorder="1" applyAlignment="1">
      <alignment vertical="center" wrapText="1"/>
    </xf>
    <xf numFmtId="14" fontId="25" fillId="6" borderId="9" xfId="0" applyNumberFormat="1" applyFont="1" applyFill="1" applyBorder="1" applyAlignment="1">
      <alignment vertical="center" wrapText="1"/>
    </xf>
    <xf numFmtId="3" fontId="25" fillId="6" borderId="18" xfId="0" applyNumberFormat="1" applyFont="1" applyFill="1" applyBorder="1" applyAlignment="1">
      <alignment vertical="center" wrapText="1"/>
    </xf>
    <xf numFmtId="3" fontId="25" fillId="6" borderId="9" xfId="0" applyNumberFormat="1" applyFont="1" applyFill="1" applyBorder="1" applyAlignment="1">
      <alignment vertical="center" wrapText="1"/>
    </xf>
    <xf numFmtId="4" fontId="26" fillId="6" borderId="19" xfId="0" applyNumberFormat="1" applyFont="1" applyFill="1" applyBorder="1" applyAlignment="1">
      <alignment vertical="center"/>
    </xf>
    <xf numFmtId="14" fontId="25" fillId="6" borderId="15" xfId="0" applyNumberFormat="1" applyFont="1" applyFill="1" applyBorder="1" applyAlignment="1">
      <alignment vertical="center" wrapText="1"/>
    </xf>
    <xf numFmtId="0" fontId="25" fillId="6" borderId="4" xfId="0" applyFont="1" applyFill="1" applyBorder="1" applyAlignment="1">
      <alignment vertical="center" wrapText="1"/>
    </xf>
    <xf numFmtId="0" fontId="27" fillId="6" borderId="16" xfId="0" applyFont="1" applyFill="1" applyBorder="1" applyAlignment="1">
      <alignment vertical="center" wrapText="1"/>
    </xf>
    <xf numFmtId="0" fontId="27" fillId="6" borderId="18" xfId="0" applyFont="1" applyFill="1" applyBorder="1" applyAlignment="1">
      <alignment vertical="center" wrapText="1"/>
    </xf>
    <xf numFmtId="4" fontId="24" fillId="6" borderId="16" xfId="0" applyNumberFormat="1" applyFont="1" applyFill="1" applyBorder="1" applyAlignment="1">
      <alignment vertical="center"/>
    </xf>
    <xf numFmtId="14" fontId="24" fillId="6" borderId="16" xfId="0" applyNumberFormat="1" applyFont="1" applyFill="1" applyBorder="1" applyAlignment="1">
      <alignment vertical="center" wrapText="1"/>
    </xf>
    <xf numFmtId="0" fontId="27" fillId="6" borderId="2" xfId="0" applyFont="1" applyFill="1" applyBorder="1" applyAlignment="1">
      <alignment vertical="center" wrapText="1"/>
    </xf>
    <xf numFmtId="0" fontId="24" fillId="6" borderId="16" xfId="0" applyFont="1" applyFill="1" applyBorder="1" applyAlignment="1">
      <alignment vertical="center"/>
    </xf>
    <xf numFmtId="0" fontId="25" fillId="4" borderId="20" xfId="0" applyFont="1" applyFill="1" applyBorder="1" applyAlignment="1">
      <alignment horizontal="center" vertical="center" wrapText="1"/>
    </xf>
    <xf numFmtId="0" fontId="25" fillId="4" borderId="21" xfId="0" applyFont="1" applyFill="1" applyBorder="1" applyAlignment="1">
      <alignment horizontal="center" vertical="center" wrapText="1"/>
    </xf>
    <xf numFmtId="0" fontId="4" fillId="6" borderId="1" xfId="4" applyFill="1" applyBorder="1" applyAlignment="1">
      <alignment vertical="center" wrapText="1"/>
    </xf>
    <xf numFmtId="0" fontId="2" fillId="6" borderId="1" xfId="3" applyFill="1" applyBorder="1" applyAlignment="1">
      <alignment vertical="center" wrapText="1"/>
    </xf>
    <xf numFmtId="0" fontId="41" fillId="7" borderId="5" xfId="0" applyFont="1" applyFill="1" applyBorder="1" applyAlignment="1">
      <alignment vertical="center"/>
    </xf>
    <xf numFmtId="0" fontId="42" fillId="14" borderId="1" xfId="0" applyFont="1" applyFill="1" applyBorder="1" applyAlignment="1">
      <alignment vertical="center"/>
    </xf>
    <xf numFmtId="0" fontId="42" fillId="14" borderId="2" xfId="0" applyFont="1" applyFill="1" applyBorder="1" applyAlignment="1">
      <alignment vertical="center"/>
    </xf>
    <xf numFmtId="0" fontId="42" fillId="14" borderId="2" xfId="0" applyFont="1" applyFill="1" applyBorder="1" applyAlignment="1">
      <alignment vertical="center" wrapText="1"/>
    </xf>
    <xf numFmtId="3" fontId="43" fillId="14" borderId="2" xfId="0" applyNumberFormat="1" applyFont="1" applyFill="1" applyBorder="1" applyAlignment="1">
      <alignment vertical="center"/>
    </xf>
    <xf numFmtId="14" fontId="43" fillId="14" borderId="2" xfId="0" applyNumberFormat="1" applyFont="1" applyFill="1" applyBorder="1" applyAlignment="1">
      <alignment vertical="center"/>
    </xf>
    <xf numFmtId="3" fontId="43" fillId="14" borderId="9" xfId="0" applyNumberFormat="1" applyFont="1" applyFill="1" applyBorder="1" applyAlignment="1">
      <alignment vertical="center"/>
    </xf>
    <xf numFmtId="0" fontId="42" fillId="14" borderId="14" xfId="0" applyFont="1" applyFill="1" applyBorder="1" applyAlignment="1">
      <alignment horizontal="center" vertical="center"/>
    </xf>
    <xf numFmtId="0" fontId="42" fillId="14" borderId="24" xfId="0" applyFont="1" applyFill="1" applyBorder="1" applyAlignment="1">
      <alignment vertical="center"/>
    </xf>
    <xf numFmtId="0" fontId="41" fillId="7" borderId="7" xfId="0" applyFont="1" applyFill="1" applyBorder="1" applyAlignment="1">
      <alignment horizontal="center" vertical="center"/>
    </xf>
    <xf numFmtId="0" fontId="41" fillId="8" borderId="5" xfId="0" applyFont="1" applyFill="1" applyBorder="1" applyAlignment="1">
      <alignment vertical="center"/>
    </xf>
    <xf numFmtId="0" fontId="42" fillId="15" borderId="15" xfId="0" applyFont="1" applyFill="1" applyBorder="1" applyAlignment="1">
      <alignment vertical="center"/>
    </xf>
    <xf numFmtId="0" fontId="42" fillId="15" borderId="16" xfId="0" applyFont="1" applyFill="1" applyBorder="1" applyAlignment="1">
      <alignment vertical="center"/>
    </xf>
    <xf numFmtId="0" fontId="43" fillId="15" borderId="16" xfId="0" applyFont="1" applyFill="1" applyBorder="1" applyAlignment="1">
      <alignment vertical="center"/>
    </xf>
    <xf numFmtId="0" fontId="42" fillId="15" borderId="16" xfId="0" applyFont="1" applyFill="1" applyBorder="1" applyAlignment="1">
      <alignment vertical="center" wrapText="1"/>
    </xf>
    <xf numFmtId="3" fontId="43" fillId="15" borderId="16" xfId="0" applyNumberFormat="1" applyFont="1" applyFill="1" applyBorder="1" applyAlignment="1">
      <alignment vertical="center"/>
    </xf>
    <xf numFmtId="14" fontId="43" fillId="15" borderId="16" xfId="0" applyNumberFormat="1" applyFont="1" applyFill="1" applyBorder="1" applyAlignment="1">
      <alignment vertical="center"/>
    </xf>
    <xf numFmtId="0" fontId="42" fillId="15" borderId="19" xfId="0" applyFont="1" applyFill="1" applyBorder="1" applyAlignment="1">
      <alignment vertical="center"/>
    </xf>
    <xf numFmtId="3" fontId="43" fillId="15" borderId="7" xfId="0" applyNumberFormat="1" applyFont="1" applyFill="1" applyBorder="1" applyAlignment="1">
      <alignment vertical="center"/>
    </xf>
    <xf numFmtId="0" fontId="42" fillId="15" borderId="7" xfId="0" applyFont="1" applyFill="1" applyBorder="1" applyAlignment="1">
      <alignment horizontal="center" vertical="center"/>
    </xf>
    <xf numFmtId="0" fontId="42" fillId="15" borderId="7" xfId="0" applyFont="1" applyFill="1" applyBorder="1" applyAlignment="1">
      <alignment vertical="center"/>
    </xf>
    <xf numFmtId="0" fontId="42" fillId="14" borderId="15" xfId="0" applyFont="1" applyFill="1" applyBorder="1" applyAlignment="1">
      <alignment vertical="center"/>
    </xf>
    <xf numFmtId="0" fontId="43" fillId="14" borderId="16" xfId="0" applyFont="1" applyFill="1" applyBorder="1" applyAlignment="1">
      <alignment vertical="center"/>
    </xf>
    <xf numFmtId="0" fontId="42" fillId="14" borderId="16" xfId="0" applyFont="1" applyFill="1" applyBorder="1" applyAlignment="1">
      <alignment vertical="center" wrapText="1"/>
    </xf>
    <xf numFmtId="3" fontId="43" fillId="14" borderId="16" xfId="0" applyNumberFormat="1" applyFont="1" applyFill="1" applyBorder="1" applyAlignment="1">
      <alignment vertical="center"/>
    </xf>
    <xf numFmtId="14" fontId="43" fillId="14" borderId="16" xfId="0" applyNumberFormat="1" applyFont="1" applyFill="1" applyBorder="1" applyAlignment="1">
      <alignment vertical="center"/>
    </xf>
    <xf numFmtId="0" fontId="42" fillId="14" borderId="16" xfId="0" applyFont="1" applyFill="1" applyBorder="1" applyAlignment="1">
      <alignment vertical="center"/>
    </xf>
    <xf numFmtId="0" fontId="42" fillId="14" borderId="19" xfId="0" applyFont="1" applyFill="1" applyBorder="1" applyAlignment="1">
      <alignment vertical="center"/>
    </xf>
    <xf numFmtId="3" fontId="43" fillId="14" borderId="7" xfId="0" applyNumberFormat="1" applyFont="1" applyFill="1" applyBorder="1" applyAlignment="1">
      <alignment vertical="center"/>
    </xf>
    <xf numFmtId="0" fontId="42" fillId="14" borderId="7" xfId="0" applyFont="1" applyFill="1" applyBorder="1" applyAlignment="1">
      <alignment horizontal="center" vertical="center"/>
    </xf>
    <xf numFmtId="0" fontId="42" fillId="14" borderId="7" xfId="0" applyFont="1" applyFill="1" applyBorder="1" applyAlignment="1">
      <alignment vertical="center"/>
    </xf>
    <xf numFmtId="14" fontId="42" fillId="14" borderId="16" xfId="0" applyNumberFormat="1" applyFont="1" applyFill="1" applyBorder="1" applyAlignment="1">
      <alignment vertical="center"/>
    </xf>
    <xf numFmtId="0" fontId="44" fillId="16" borderId="22" xfId="4" applyFont="1" applyFill="1" applyBorder="1" applyAlignment="1">
      <alignment vertical="center" wrapText="1"/>
    </xf>
    <xf numFmtId="0" fontId="44" fillId="12" borderId="20" xfId="4" applyFont="1" applyFill="1" applyBorder="1" applyAlignment="1">
      <alignment vertical="center" wrapText="1"/>
    </xf>
    <xf numFmtId="0" fontId="44" fillId="16" borderId="20" xfId="4" applyFont="1" applyFill="1" applyBorder="1" applyAlignment="1">
      <alignment vertical="center" wrapText="1"/>
    </xf>
    <xf numFmtId="0" fontId="41" fillId="7" borderId="1" xfId="0" applyFont="1" applyFill="1" applyBorder="1" applyAlignment="1">
      <alignment vertical="center"/>
    </xf>
    <xf numFmtId="0" fontId="43" fillId="14" borderId="2" xfId="0" applyFont="1" applyFill="1" applyBorder="1" applyAlignment="1">
      <alignment vertical="center" wrapText="1"/>
    </xf>
    <xf numFmtId="0" fontId="43" fillId="15" borderId="16" xfId="0" applyFont="1" applyFill="1" applyBorder="1" applyAlignment="1">
      <alignment vertical="center" wrapText="1"/>
    </xf>
    <xf numFmtId="0" fontId="43" fillId="14" borderId="16" xfId="0" applyFont="1" applyFill="1" applyBorder="1" applyAlignment="1">
      <alignment vertical="center" wrapText="1"/>
    </xf>
    <xf numFmtId="0" fontId="12" fillId="7" borderId="5" xfId="0" applyFont="1" applyFill="1" applyBorder="1" applyAlignment="1">
      <alignment vertical="center" wrapText="1"/>
    </xf>
    <xf numFmtId="165" fontId="54" fillId="7" borderId="5" xfId="1" applyNumberFormat="1" applyFont="1" applyFill="1" applyBorder="1" applyAlignment="1">
      <alignment vertical="center" wrapText="1"/>
    </xf>
    <xf numFmtId="164" fontId="16" fillId="7" borderId="5" xfId="0" applyNumberFormat="1" applyFont="1" applyFill="1" applyBorder="1" applyAlignment="1">
      <alignment vertical="center" wrapText="1"/>
    </xf>
    <xf numFmtId="164" fontId="12" fillId="8" borderId="5" xfId="0" applyNumberFormat="1" applyFont="1" applyFill="1" applyBorder="1" applyAlignment="1">
      <alignment vertical="center"/>
    </xf>
    <xf numFmtId="0" fontId="4" fillId="6" borderId="5" xfId="4" applyFill="1" applyBorder="1" applyAlignment="1">
      <alignment vertical="center" wrapText="1"/>
    </xf>
    <xf numFmtId="0" fontId="4" fillId="8" borderId="1" xfId="4" applyFill="1" applyBorder="1" applyAlignment="1">
      <alignment vertical="center" wrapText="1"/>
    </xf>
    <xf numFmtId="0" fontId="4" fillId="9" borderId="1" xfId="4" applyFill="1" applyBorder="1" applyAlignment="1">
      <alignment vertical="center" wrapText="1"/>
    </xf>
    <xf numFmtId="0" fontId="19" fillId="9" borderId="1" xfId="0" applyFont="1" applyFill="1" applyBorder="1" applyAlignment="1">
      <alignment vertical="center" wrapText="1"/>
    </xf>
    <xf numFmtId="0" fontId="32" fillId="7" borderId="1" xfId="0" applyFont="1" applyFill="1" applyBorder="1" applyAlignment="1">
      <alignment vertical="center"/>
    </xf>
    <xf numFmtId="0" fontId="33" fillId="9" borderId="1" xfId="0" applyFont="1" applyFill="1" applyBorder="1" applyAlignment="1">
      <alignment vertical="center"/>
    </xf>
    <xf numFmtId="0" fontId="33" fillId="9" borderId="1" xfId="0" applyFont="1" applyFill="1" applyBorder="1" applyAlignment="1">
      <alignment vertical="center" wrapText="1"/>
    </xf>
    <xf numFmtId="165" fontId="31" fillId="7" borderId="1" xfId="1" applyNumberFormat="1" applyFont="1" applyFill="1" applyBorder="1" applyAlignment="1">
      <alignment vertical="center" wrapText="1"/>
    </xf>
    <xf numFmtId="14" fontId="31" fillId="9" borderId="1" xfId="0" applyNumberFormat="1" applyFont="1" applyFill="1" applyBorder="1" applyAlignment="1">
      <alignment vertical="center" wrapText="1"/>
    </xf>
    <xf numFmtId="10" fontId="32" fillId="7" borderId="1" xfId="2" applyNumberFormat="1" applyFont="1" applyFill="1" applyBorder="1" applyAlignment="1">
      <alignment vertical="center"/>
    </xf>
    <xf numFmtId="165" fontId="32" fillId="7" borderId="1" xfId="1" applyNumberFormat="1" applyFont="1" applyFill="1" applyBorder="1" applyAlignment="1">
      <alignment vertical="center"/>
    </xf>
    <xf numFmtId="0" fontId="32" fillId="8" borderId="1" xfId="0" applyFont="1" applyFill="1" applyBorder="1" applyAlignment="1">
      <alignment vertical="center"/>
    </xf>
    <xf numFmtId="0" fontId="33" fillId="10" borderId="1" xfId="0" applyFont="1" applyFill="1" applyBorder="1" applyAlignment="1">
      <alignment vertical="center"/>
    </xf>
    <xf numFmtId="0" fontId="33" fillId="10" borderId="1" xfId="0" applyFont="1" applyFill="1" applyBorder="1" applyAlignment="1">
      <alignment vertical="center" wrapText="1"/>
    </xf>
    <xf numFmtId="165" fontId="32" fillId="8" borderId="1" xfId="1" applyNumberFormat="1" applyFont="1" applyFill="1" applyBorder="1" applyAlignment="1">
      <alignment vertical="center"/>
    </xf>
    <xf numFmtId="14" fontId="33" fillId="10" borderId="1" xfId="0" applyNumberFormat="1" applyFont="1" applyFill="1" applyBorder="1" applyAlignment="1">
      <alignment vertical="center"/>
    </xf>
    <xf numFmtId="14" fontId="31" fillId="6" borderId="1" xfId="0" applyNumberFormat="1" applyFont="1" applyFill="1" applyBorder="1" applyAlignment="1">
      <alignment vertical="center" wrapText="1"/>
    </xf>
    <xf numFmtId="10" fontId="32" fillId="8" borderId="1" xfId="2" applyNumberFormat="1" applyFont="1" applyFill="1" applyBorder="1" applyAlignment="1">
      <alignment vertical="center"/>
    </xf>
    <xf numFmtId="14" fontId="33" fillId="9" borderId="1" xfId="0" applyNumberFormat="1" applyFont="1" applyFill="1" applyBorder="1" applyAlignment="1">
      <alignment vertical="center"/>
    </xf>
    <xf numFmtId="14" fontId="31" fillId="12" borderId="1" xfId="0" applyNumberFormat="1" applyFont="1" applyFill="1" applyBorder="1" applyAlignment="1">
      <alignment vertical="center" wrapText="1"/>
    </xf>
    <xf numFmtId="0" fontId="34" fillId="10" borderId="1" xfId="4" applyFont="1" applyFill="1" applyBorder="1" applyAlignment="1">
      <alignment vertical="center" wrapText="1"/>
    </xf>
    <xf numFmtId="0" fontId="34" fillId="9" borderId="1" xfId="4" applyFont="1" applyFill="1" applyBorder="1" applyAlignment="1">
      <alignment vertical="center" wrapText="1"/>
    </xf>
    <xf numFmtId="0" fontId="19" fillId="13" borderId="1" xfId="0" applyFont="1" applyFill="1" applyBorder="1" applyAlignment="1">
      <alignment vertical="center"/>
    </xf>
    <xf numFmtId="0" fontId="19" fillId="13" borderId="1" xfId="0" applyFont="1" applyFill="1" applyBorder="1" applyAlignment="1">
      <alignment vertical="center" wrapText="1"/>
    </xf>
    <xf numFmtId="0" fontId="23" fillId="10" borderId="1" xfId="0" applyFont="1" applyFill="1" applyBorder="1" applyAlignment="1">
      <alignment vertical="center"/>
    </xf>
    <xf numFmtId="14" fontId="23" fillId="10" borderId="1" xfId="0" applyNumberFormat="1" applyFont="1" applyFill="1" applyBorder="1" applyAlignment="1">
      <alignment vertical="center"/>
    </xf>
    <xf numFmtId="0" fontId="35" fillId="13" borderId="1" xfId="0" applyFont="1" applyFill="1" applyBorder="1" applyAlignment="1">
      <alignment vertical="center" wrapText="1"/>
    </xf>
    <xf numFmtId="0" fontId="19" fillId="9" borderId="1" xfId="0" applyFont="1" applyFill="1" applyBorder="1" applyAlignment="1">
      <alignment vertical="center"/>
    </xf>
    <xf numFmtId="0" fontId="23" fillId="9" borderId="1" xfId="0" applyFont="1" applyFill="1" applyBorder="1" applyAlignment="1">
      <alignment vertical="center"/>
    </xf>
    <xf numFmtId="14" fontId="23" fillId="9" borderId="1" xfId="0" applyNumberFormat="1" applyFont="1" applyFill="1" applyBorder="1" applyAlignment="1">
      <alignment vertical="center"/>
    </xf>
    <xf numFmtId="0" fontId="23" fillId="13" borderId="1" xfId="0" applyFont="1" applyFill="1" applyBorder="1" applyAlignment="1">
      <alignment vertical="center"/>
    </xf>
    <xf numFmtId="14" fontId="23" fillId="13" borderId="1" xfId="0" applyNumberFormat="1" applyFont="1" applyFill="1" applyBorder="1" applyAlignment="1">
      <alignment vertical="center"/>
    </xf>
    <xf numFmtId="0" fontId="19" fillId="11" borderId="1" xfId="0" applyFont="1" applyFill="1" applyBorder="1" applyAlignment="1">
      <alignment vertical="center"/>
    </xf>
    <xf numFmtId="0" fontId="19" fillId="11" borderId="1" xfId="0" applyFont="1" applyFill="1" applyBorder="1" applyAlignment="1">
      <alignment vertical="center" wrapText="1"/>
    </xf>
    <xf numFmtId="14" fontId="36" fillId="9" borderId="1" xfId="0" applyNumberFormat="1" applyFont="1" applyFill="1" applyBorder="1" applyAlignment="1">
      <alignment vertical="center" wrapText="1"/>
    </xf>
    <xf numFmtId="0" fontId="38" fillId="9" borderId="1" xfId="0" applyFont="1" applyFill="1" applyBorder="1" applyAlignment="1">
      <alignment vertical="center" wrapText="1"/>
    </xf>
    <xf numFmtId="14" fontId="19" fillId="13" borderId="1" xfId="0" applyNumberFormat="1" applyFont="1" applyFill="1" applyBorder="1" applyAlignment="1">
      <alignment vertical="center"/>
    </xf>
    <xf numFmtId="14" fontId="36" fillId="10" borderId="1" xfId="0" applyNumberFormat="1" applyFont="1" applyFill="1" applyBorder="1" applyAlignment="1">
      <alignment vertical="center" wrapText="1"/>
    </xf>
    <xf numFmtId="44" fontId="32" fillId="8" borderId="1" xfId="1" applyFont="1" applyFill="1" applyBorder="1" applyAlignment="1">
      <alignment vertical="center"/>
    </xf>
    <xf numFmtId="44" fontId="19" fillId="10" borderId="1" xfId="0" applyNumberFormat="1" applyFont="1" applyFill="1" applyBorder="1" applyAlignment="1">
      <alignment vertical="center"/>
    </xf>
    <xf numFmtId="0" fontId="38" fillId="13" borderId="1" xfId="0" applyFont="1" applyFill="1" applyBorder="1" applyAlignment="1">
      <alignment vertical="center" wrapText="1"/>
    </xf>
    <xf numFmtId="44" fontId="23" fillId="9" borderId="1" xfId="0" applyNumberFormat="1" applyFont="1" applyFill="1" applyBorder="1" applyAlignment="1">
      <alignment vertical="center"/>
    </xf>
    <xf numFmtId="14" fontId="23" fillId="12" borderId="1" xfId="0" applyNumberFormat="1" applyFont="1" applyFill="1" applyBorder="1" applyAlignment="1">
      <alignment vertical="center"/>
    </xf>
    <xf numFmtId="0" fontId="37" fillId="9" borderId="1" xfId="0" applyFont="1" applyFill="1" applyBorder="1" applyAlignment="1">
      <alignment vertical="center" wrapText="1"/>
    </xf>
    <xf numFmtId="0" fontId="19" fillId="10" borderId="1" xfId="0" applyFont="1" applyFill="1" applyBorder="1" applyAlignment="1">
      <alignment vertical="center"/>
    </xf>
    <xf numFmtId="0" fontId="19" fillId="10" borderId="1" xfId="0" applyFont="1" applyFill="1" applyBorder="1" applyAlignment="1">
      <alignment vertical="center" wrapText="1"/>
    </xf>
    <xf numFmtId="0" fontId="19" fillId="12" borderId="1" xfId="0" applyFont="1" applyFill="1" applyBorder="1" applyAlignment="1">
      <alignment vertical="center"/>
    </xf>
    <xf numFmtId="0" fontId="19" fillId="12" borderId="1" xfId="0" applyFont="1" applyFill="1" applyBorder="1" applyAlignment="1">
      <alignment vertical="center" wrapText="1"/>
    </xf>
    <xf numFmtId="0" fontId="38" fillId="12" borderId="1" xfId="0" applyFont="1" applyFill="1" applyBorder="1" applyAlignment="1">
      <alignment vertical="center" wrapText="1"/>
    </xf>
    <xf numFmtId="0" fontId="37" fillId="13" borderId="1" xfId="0" applyFont="1" applyFill="1" applyBorder="1" applyAlignment="1">
      <alignment vertical="center" wrapText="1"/>
    </xf>
    <xf numFmtId="0" fontId="32" fillId="6" borderId="1" xfId="0" applyFont="1" applyFill="1" applyBorder="1" applyAlignment="1">
      <alignment vertical="center"/>
    </xf>
    <xf numFmtId="0" fontId="23" fillId="6" borderId="1" xfId="0" applyFont="1" applyFill="1" applyBorder="1" applyAlignment="1">
      <alignment vertical="center"/>
    </xf>
    <xf numFmtId="0" fontId="23" fillId="6" borderId="1" xfId="0" applyFont="1" applyFill="1" applyBorder="1" applyAlignment="1">
      <alignment vertical="center" wrapText="1"/>
    </xf>
    <xf numFmtId="9" fontId="23" fillId="6" borderId="1" xfId="0" applyNumberFormat="1" applyFont="1" applyFill="1" applyBorder="1" applyAlignment="1">
      <alignment vertical="center"/>
    </xf>
    <xf numFmtId="0" fontId="35" fillId="6" borderId="1" xfId="0" applyFont="1" applyFill="1" applyBorder="1" applyAlignment="1">
      <alignment vertical="center" wrapText="1"/>
    </xf>
    <xf numFmtId="0" fontId="32" fillId="12" borderId="1" xfId="0" applyFont="1" applyFill="1" applyBorder="1" applyAlignment="1">
      <alignment vertical="center"/>
    </xf>
    <xf numFmtId="0" fontId="23" fillId="12" borderId="1" xfId="0" applyFont="1" applyFill="1" applyBorder="1" applyAlignment="1">
      <alignment vertical="center"/>
    </xf>
    <xf numFmtId="0" fontId="23" fillId="12" borderId="1" xfId="0" applyFont="1" applyFill="1" applyBorder="1" applyAlignment="1">
      <alignment vertical="center" wrapText="1"/>
    </xf>
    <xf numFmtId="165" fontId="32" fillId="12" borderId="1" xfId="1" applyNumberFormat="1" applyFont="1" applyFill="1" applyBorder="1" applyAlignment="1">
      <alignment vertical="center"/>
    </xf>
    <xf numFmtId="14" fontId="19" fillId="12" borderId="1" xfId="0" applyNumberFormat="1" applyFont="1" applyFill="1" applyBorder="1" applyAlignment="1">
      <alignment vertical="center"/>
    </xf>
    <xf numFmtId="14" fontId="36" fillId="12" borderId="1" xfId="0" applyNumberFormat="1" applyFont="1" applyFill="1" applyBorder="1" applyAlignment="1">
      <alignment vertical="center" wrapText="1"/>
    </xf>
    <xf numFmtId="10" fontId="32" fillId="12" borderId="1" xfId="2" applyNumberFormat="1" applyFont="1" applyFill="1" applyBorder="1" applyAlignment="1">
      <alignment vertical="center"/>
    </xf>
    <xf numFmtId="0" fontId="35" fillId="12" borderId="1" xfId="0" applyFont="1" applyFill="1" applyBorder="1" applyAlignment="1">
      <alignment vertical="center" wrapText="1"/>
    </xf>
    <xf numFmtId="165" fontId="32" fillId="6" borderId="1" xfId="1" applyNumberFormat="1" applyFont="1" applyFill="1" applyBorder="1" applyAlignment="1">
      <alignment vertical="center"/>
    </xf>
    <xf numFmtId="14" fontId="23" fillId="6" borderId="1" xfId="0" applyNumberFormat="1" applyFont="1" applyFill="1" applyBorder="1" applyAlignment="1">
      <alignment vertical="center"/>
    </xf>
    <xf numFmtId="14" fontId="36" fillId="6" borderId="1" xfId="0" applyNumberFormat="1" applyFont="1" applyFill="1" applyBorder="1" applyAlignment="1">
      <alignment vertical="center" wrapText="1"/>
    </xf>
    <xf numFmtId="10" fontId="32" fillId="6" borderId="1" xfId="2" applyNumberFormat="1" applyFont="1" applyFill="1" applyBorder="1" applyAlignment="1">
      <alignment vertical="center"/>
    </xf>
    <xf numFmtId="0" fontId="38" fillId="6" borderId="1" xfId="0" applyFont="1" applyFill="1" applyBorder="1" applyAlignment="1">
      <alignment vertical="center" wrapText="1"/>
    </xf>
    <xf numFmtId="0" fontId="19" fillId="6" borderId="1" xfId="0" applyFont="1" applyFill="1" applyBorder="1" applyAlignment="1">
      <alignment vertical="center" wrapText="1"/>
    </xf>
    <xf numFmtId="0" fontId="19" fillId="6" borderId="1" xfId="0" applyFont="1" applyFill="1" applyBorder="1" applyAlignment="1">
      <alignment vertical="center"/>
    </xf>
    <xf numFmtId="44" fontId="32" fillId="6" borderId="1" xfId="1" applyFont="1" applyFill="1" applyBorder="1" applyAlignment="1">
      <alignment vertical="center"/>
    </xf>
    <xf numFmtId="0" fontId="4" fillId="12" borderId="1" xfId="4" applyFill="1" applyBorder="1" applyAlignment="1">
      <alignment vertical="center" wrapText="1"/>
    </xf>
    <xf numFmtId="164" fontId="32" fillId="12" borderId="1" xfId="0" applyNumberFormat="1" applyFont="1" applyFill="1" applyBorder="1" applyAlignment="1">
      <alignment vertical="center"/>
    </xf>
    <xf numFmtId="164" fontId="32" fillId="6" borderId="1" xfId="0" applyNumberFormat="1" applyFont="1" applyFill="1" applyBorder="1" applyAlignment="1">
      <alignment vertical="center"/>
    </xf>
    <xf numFmtId="0" fontId="16" fillId="2" borderId="5" xfId="0" applyFont="1" applyFill="1" applyBorder="1" applyAlignment="1">
      <alignment horizontal="center" vertical="center" wrapText="1"/>
    </xf>
    <xf numFmtId="165" fontId="12" fillId="8" borderId="5" xfId="1" applyNumberFormat="1" applyFont="1" applyFill="1" applyBorder="1" applyAlignment="1">
      <alignment horizontal="right" vertical="center" wrapText="1"/>
    </xf>
    <xf numFmtId="164" fontId="12" fillId="8" borderId="5" xfId="0" applyNumberFormat="1" applyFont="1" applyFill="1" applyBorder="1" applyAlignment="1">
      <alignment horizontal="center" vertical="center" wrapText="1"/>
    </xf>
    <xf numFmtId="9" fontId="12" fillId="8" borderId="5" xfId="2" applyFont="1" applyFill="1" applyBorder="1" applyAlignment="1">
      <alignment horizontal="center" vertical="center" wrapText="1"/>
    </xf>
    <xf numFmtId="165" fontId="12" fillId="8" borderId="5" xfId="1" applyNumberFormat="1" applyFont="1" applyFill="1" applyBorder="1" applyAlignment="1">
      <alignment horizontal="center" vertical="center" wrapText="1"/>
    </xf>
    <xf numFmtId="0" fontId="12" fillId="8" borderId="4" xfId="0" applyFont="1" applyFill="1" applyBorder="1" applyAlignment="1">
      <alignment horizontal="center" vertical="center" wrapText="1"/>
    </xf>
    <xf numFmtId="165" fontId="12" fillId="7" borderId="5" xfId="1" applyNumberFormat="1" applyFont="1" applyFill="1" applyBorder="1" applyAlignment="1">
      <alignment horizontal="right" vertical="center" wrapText="1"/>
    </xf>
    <xf numFmtId="164" fontId="12" fillId="7" borderId="5" xfId="0" applyNumberFormat="1" applyFont="1" applyFill="1" applyBorder="1" applyAlignment="1">
      <alignment horizontal="center" vertical="center" wrapText="1"/>
    </xf>
    <xf numFmtId="9" fontId="12" fillId="7" borderId="5" xfId="2" applyFont="1" applyFill="1" applyBorder="1" applyAlignment="1">
      <alignment horizontal="center" vertical="center" wrapText="1"/>
    </xf>
    <xf numFmtId="165" fontId="12" fillId="7" borderId="5" xfId="1" applyNumberFormat="1" applyFont="1" applyFill="1" applyBorder="1" applyAlignment="1">
      <alignment horizontal="center" vertical="center" wrapText="1"/>
    </xf>
    <xf numFmtId="0" fontId="12" fillId="7" borderId="4" xfId="0" applyFont="1" applyFill="1" applyBorder="1" applyAlignment="1">
      <alignment horizontal="center" vertical="center" wrapText="1"/>
    </xf>
    <xf numFmtId="0" fontId="4" fillId="7" borderId="5" xfId="4" applyFill="1" applyBorder="1" applyAlignment="1">
      <alignment horizontal="center" vertical="center" wrapText="1"/>
    </xf>
    <xf numFmtId="0" fontId="12" fillId="7" borderId="5" xfId="0" applyFont="1" applyFill="1" applyBorder="1" applyAlignment="1">
      <alignment horizontal="right" vertical="center" wrapText="1"/>
    </xf>
    <xf numFmtId="0" fontId="12" fillId="8" borderId="5" xfId="0" applyFont="1" applyFill="1" applyBorder="1" applyAlignment="1">
      <alignment horizontal="right" vertical="center" wrapText="1"/>
    </xf>
    <xf numFmtId="0" fontId="12" fillId="7" borderId="3" xfId="0" applyFont="1" applyFill="1" applyBorder="1" applyAlignment="1">
      <alignment horizontal="center" vertical="center" wrapText="1"/>
    </xf>
    <xf numFmtId="165" fontId="12" fillId="7" borderId="3" xfId="1" applyNumberFormat="1" applyFont="1" applyFill="1" applyBorder="1" applyAlignment="1">
      <alignment horizontal="right" vertical="center" wrapText="1"/>
    </xf>
    <xf numFmtId="164" fontId="12" fillId="7" borderId="3" xfId="0" applyNumberFormat="1" applyFont="1" applyFill="1" applyBorder="1" applyAlignment="1">
      <alignment horizontal="center" vertical="center" wrapText="1"/>
    </xf>
    <xf numFmtId="165" fontId="12" fillId="7" borderId="3" xfId="1" applyNumberFormat="1" applyFont="1" applyFill="1" applyBorder="1" applyAlignment="1">
      <alignment horizontal="center" vertical="center" wrapText="1"/>
    </xf>
    <xf numFmtId="0" fontId="12" fillId="7" borderId="3" xfId="0" applyFont="1" applyFill="1" applyBorder="1" applyAlignment="1">
      <alignment horizontal="right" vertical="center" wrapText="1"/>
    </xf>
    <xf numFmtId="0" fontId="12" fillId="7" borderId="7" xfId="0" applyFont="1" applyFill="1" applyBorder="1" applyAlignment="1">
      <alignment horizontal="center" vertical="center" wrapText="1"/>
    </xf>
    <xf numFmtId="165" fontId="12" fillId="7" borderId="7" xfId="1" applyNumberFormat="1" applyFont="1" applyFill="1" applyBorder="1" applyAlignment="1">
      <alignment horizontal="right" vertical="center" wrapText="1"/>
    </xf>
    <xf numFmtId="164" fontId="12" fillId="7" borderId="7" xfId="0" applyNumberFormat="1" applyFont="1" applyFill="1" applyBorder="1" applyAlignment="1">
      <alignment horizontal="center" vertical="center" wrapText="1"/>
    </xf>
    <xf numFmtId="9" fontId="12" fillId="8" borderId="7" xfId="2" applyFont="1" applyFill="1" applyBorder="1" applyAlignment="1">
      <alignment horizontal="center" vertical="center" wrapText="1"/>
    </xf>
    <xf numFmtId="165" fontId="12" fillId="7" borderId="7" xfId="1" applyNumberFormat="1" applyFont="1" applyFill="1" applyBorder="1" applyAlignment="1">
      <alignment horizontal="center" vertical="center" wrapText="1"/>
    </xf>
    <xf numFmtId="0" fontId="12" fillId="7" borderId="7" xfId="0" applyFont="1" applyFill="1" applyBorder="1" applyAlignment="1">
      <alignment horizontal="right" vertical="center" wrapText="1"/>
    </xf>
    <xf numFmtId="0" fontId="12" fillId="8" borderId="7" xfId="0" applyFont="1" applyFill="1" applyBorder="1" applyAlignment="1">
      <alignment horizontal="center" vertical="center" wrapText="1"/>
    </xf>
    <xf numFmtId="165" fontId="12" fillId="8" borderId="5" xfId="1" applyNumberFormat="1" applyFont="1" applyFill="1" applyBorder="1" applyAlignment="1">
      <alignment horizontal="left" vertical="center" wrapText="1"/>
    </xf>
    <xf numFmtId="165" fontId="12" fillId="8" borderId="14" xfId="1" applyNumberFormat="1" applyFont="1" applyFill="1" applyBorder="1" applyAlignment="1">
      <alignment horizontal="left" vertical="center" wrapText="1"/>
    </xf>
    <xf numFmtId="0" fontId="12" fillId="7" borderId="11" xfId="0" applyFont="1" applyFill="1" applyBorder="1" applyAlignment="1">
      <alignment horizontal="left" vertical="center" wrapText="1"/>
    </xf>
    <xf numFmtId="0" fontId="16" fillId="2" borderId="1" xfId="0" applyFont="1" applyFill="1" applyBorder="1" applyAlignment="1">
      <alignment horizontal="center" vertical="center" wrapText="1"/>
    </xf>
    <xf numFmtId="14" fontId="21" fillId="0" borderId="3" xfId="0" applyNumberFormat="1" applyFont="1" applyBorder="1" applyAlignment="1">
      <alignment horizontal="center" vertical="center" wrapText="1"/>
    </xf>
    <xf numFmtId="0" fontId="21" fillId="0" borderId="6" xfId="0" applyFont="1" applyBorder="1" applyAlignment="1">
      <alignment horizontal="center" vertical="center" wrapText="1"/>
    </xf>
    <xf numFmtId="0" fontId="21" fillId="0" borderId="2" xfId="0" applyFont="1" applyBorder="1" applyAlignment="1">
      <alignment horizontal="center" vertical="center" wrapText="1"/>
    </xf>
    <xf numFmtId="0" fontId="7" fillId="0" borderId="0" xfId="0" applyFont="1" applyAlignment="1">
      <alignment horizontal="center" vertical="center" wrapText="1"/>
    </xf>
    <xf numFmtId="0" fontId="7" fillId="6" borderId="0" xfId="0" applyFont="1" applyFill="1" applyAlignment="1">
      <alignment horizontal="center" vertical="center" wrapText="1"/>
    </xf>
    <xf numFmtId="0" fontId="21" fillId="0" borderId="3" xfId="0" applyFont="1" applyBorder="1" applyAlignment="1">
      <alignment horizontal="center" vertical="center" wrapText="1"/>
    </xf>
    <xf numFmtId="0" fontId="21" fillId="0" borderId="10"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center" vertical="top" wrapText="1"/>
    </xf>
    <xf numFmtId="14" fontId="22"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2" xfId="0" applyFont="1" applyBorder="1" applyAlignment="1">
      <alignment horizontal="center" vertical="center" wrapText="1"/>
    </xf>
    <xf numFmtId="0" fontId="5" fillId="0" borderId="3" xfId="0" applyFont="1" applyBorder="1" applyAlignment="1">
      <alignment horizontal="center" wrapText="1"/>
    </xf>
    <xf numFmtId="0" fontId="5" fillId="0" borderId="6" xfId="0" applyFont="1" applyBorder="1" applyAlignment="1">
      <alignment horizontal="center" wrapText="1"/>
    </xf>
    <xf numFmtId="0" fontId="5" fillId="0" borderId="2" xfId="0" applyFont="1" applyBorder="1" applyAlignment="1">
      <alignment horizont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7" fillId="0" borderId="0" xfId="0" applyFont="1" applyAlignment="1">
      <alignment horizontal="center" wrapText="1"/>
    </xf>
    <xf numFmtId="0" fontId="7" fillId="6" borderId="0" xfId="0" applyFont="1" applyFill="1" applyAlignment="1">
      <alignment horizontal="center" wrapText="1"/>
    </xf>
    <xf numFmtId="0" fontId="22" fillId="0" borderId="1" xfId="0" applyFont="1" applyBorder="1" applyAlignment="1">
      <alignment horizontal="center" wrapText="1"/>
    </xf>
    <xf numFmtId="14" fontId="5" fillId="0" borderId="1" xfId="0" applyNumberFormat="1" applyFont="1" applyBorder="1" applyAlignment="1">
      <alignment horizontal="center" wrapText="1"/>
    </xf>
    <xf numFmtId="0" fontId="5" fillId="0" borderId="1" xfId="0" applyFont="1" applyBorder="1" applyAlignment="1">
      <alignment horizontal="center" wrapText="1"/>
    </xf>
    <xf numFmtId="0" fontId="45" fillId="12" borderId="25" xfId="0" applyFont="1" applyFill="1" applyBorder="1" applyAlignment="1">
      <alignment horizontal="center" vertical="center" wrapText="1"/>
    </xf>
    <xf numFmtId="0" fontId="45" fillId="12" borderId="27" xfId="0" applyFont="1" applyFill="1" applyBorder="1" applyAlignment="1">
      <alignment horizontal="center" vertical="center" wrapText="1"/>
    </xf>
    <xf numFmtId="0" fontId="48" fillId="12" borderId="24" xfId="0" applyFont="1" applyFill="1" applyBorder="1" applyAlignment="1">
      <alignment horizontal="center" vertical="center"/>
    </xf>
    <xf numFmtId="0" fontId="48" fillId="12" borderId="12" xfId="0" applyFont="1" applyFill="1" applyBorder="1" applyAlignment="1">
      <alignment horizontal="center" vertical="center"/>
    </xf>
    <xf numFmtId="0" fontId="50" fillId="12" borderId="26" xfId="4" applyFont="1" applyFill="1" applyBorder="1" applyAlignment="1">
      <alignment horizontal="center" vertical="center" wrapText="1"/>
    </xf>
    <xf numFmtId="0" fontId="50" fillId="12" borderId="28" xfId="4" applyFont="1" applyFill="1" applyBorder="1" applyAlignment="1">
      <alignment horizontal="center" vertical="center" wrapText="1"/>
    </xf>
    <xf numFmtId="0" fontId="7" fillId="4" borderId="0" xfId="0" applyFont="1" applyFill="1" applyAlignment="1">
      <alignment horizontal="center" vertical="center" wrapText="1"/>
    </xf>
    <xf numFmtId="0" fontId="2" fillId="8" borderId="1" xfId="3" applyFill="1" applyBorder="1" applyAlignment="1">
      <alignment vertical="center" wrapText="1"/>
    </xf>
    <xf numFmtId="0" fontId="2" fillId="7" borderId="1" xfId="3" applyFill="1" applyBorder="1" applyAlignment="1">
      <alignment vertical="center" wrapText="1"/>
    </xf>
    <xf numFmtId="0" fontId="2" fillId="10" borderId="1" xfId="3" applyFill="1" applyBorder="1" applyAlignment="1">
      <alignment vertical="center" wrapText="1"/>
    </xf>
  </cellXfs>
  <cellStyles count="5">
    <cellStyle name="Hipervínculo" xfId="3" builtinId="8"/>
    <cellStyle name="Hyperlink" xfId="4" xr:uid="{576A6F39-6537-41B1-AF09-9AA42BA056C6}"/>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97606</xdr:colOff>
      <xdr:row>0</xdr:row>
      <xdr:rowOff>152086</xdr:rowOff>
    </xdr:from>
    <xdr:to>
      <xdr:col>1</xdr:col>
      <xdr:colOff>1264228</xdr:colOff>
      <xdr:row>5</xdr:row>
      <xdr:rowOff>356950</xdr:rowOff>
    </xdr:to>
    <xdr:pic>
      <xdr:nvPicPr>
        <xdr:cNvPr id="2" name="Imagen 1">
          <a:extLst>
            <a:ext uri="{FF2B5EF4-FFF2-40B4-BE49-F238E27FC236}">
              <a16:creationId xmlns:a16="http://schemas.microsoft.com/office/drawing/2014/main" id="{81320CA4-A351-4819-97F4-B384F8E0EFCD}"/>
            </a:ext>
          </a:extLst>
        </xdr:cNvPr>
        <xdr:cNvPicPr>
          <a:picLocks noChangeAspect="1"/>
        </xdr:cNvPicPr>
      </xdr:nvPicPr>
      <xdr:blipFill>
        <a:blip xmlns:r="http://schemas.openxmlformats.org/officeDocument/2006/relationships" r:embed="rId1"/>
        <a:stretch>
          <a:fillRect/>
        </a:stretch>
      </xdr:blipFill>
      <xdr:spPr>
        <a:xfrm>
          <a:off x="617151" y="152086"/>
          <a:ext cx="1166622" cy="13132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184450</xdr:colOff>
      <xdr:row>1</xdr:row>
      <xdr:rowOff>10406</xdr:rowOff>
    </xdr:from>
    <xdr:to>
      <xdr:col>1</xdr:col>
      <xdr:colOff>1411942</xdr:colOff>
      <xdr:row>5</xdr:row>
      <xdr:rowOff>167922</xdr:rowOff>
    </xdr:to>
    <xdr:pic>
      <xdr:nvPicPr>
        <xdr:cNvPr id="2" name="Imagen 1">
          <a:extLst>
            <a:ext uri="{FF2B5EF4-FFF2-40B4-BE49-F238E27FC236}">
              <a16:creationId xmlns:a16="http://schemas.microsoft.com/office/drawing/2014/main" id="{56A1B898-BC8B-4E4B-89BE-7081E192F9FC}"/>
            </a:ext>
          </a:extLst>
        </xdr:cNvPr>
        <xdr:cNvPicPr>
          <a:picLocks noChangeAspect="1"/>
        </xdr:cNvPicPr>
      </xdr:nvPicPr>
      <xdr:blipFill>
        <a:blip xmlns:r="http://schemas.openxmlformats.org/officeDocument/2006/relationships" r:embed="rId1"/>
        <a:stretch>
          <a:fillRect/>
        </a:stretch>
      </xdr:blipFill>
      <xdr:spPr>
        <a:xfrm>
          <a:off x="711126" y="200906"/>
          <a:ext cx="1227492" cy="10763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407768</xdr:colOff>
      <xdr:row>0</xdr:row>
      <xdr:rowOff>65231</xdr:rowOff>
    </xdr:from>
    <xdr:to>
      <xdr:col>1</xdr:col>
      <xdr:colOff>1198664</xdr:colOff>
      <xdr:row>5</xdr:row>
      <xdr:rowOff>548369</xdr:rowOff>
    </xdr:to>
    <xdr:pic>
      <xdr:nvPicPr>
        <xdr:cNvPr id="2" name="Imagen 1">
          <a:extLst>
            <a:ext uri="{FF2B5EF4-FFF2-40B4-BE49-F238E27FC236}">
              <a16:creationId xmlns:a16="http://schemas.microsoft.com/office/drawing/2014/main" id="{304992C2-2F1E-42B5-8E5E-B1A517EEB9C4}"/>
            </a:ext>
          </a:extLst>
        </xdr:cNvPr>
        <xdr:cNvPicPr>
          <a:picLocks noChangeAspect="1"/>
        </xdr:cNvPicPr>
      </xdr:nvPicPr>
      <xdr:blipFill>
        <a:blip xmlns:r="http://schemas.openxmlformats.org/officeDocument/2006/relationships" r:embed="rId1"/>
        <a:stretch>
          <a:fillRect/>
        </a:stretch>
      </xdr:blipFill>
      <xdr:spPr>
        <a:xfrm>
          <a:off x="407768" y="65231"/>
          <a:ext cx="1633303" cy="14356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394160</xdr:colOff>
      <xdr:row>0</xdr:row>
      <xdr:rowOff>103190</xdr:rowOff>
    </xdr:from>
    <xdr:to>
      <xdr:col>1</xdr:col>
      <xdr:colOff>1360714</xdr:colOff>
      <xdr:row>5</xdr:row>
      <xdr:rowOff>276226</xdr:rowOff>
    </xdr:to>
    <xdr:pic>
      <xdr:nvPicPr>
        <xdr:cNvPr id="2" name="Imagen 1">
          <a:extLst>
            <a:ext uri="{FF2B5EF4-FFF2-40B4-BE49-F238E27FC236}">
              <a16:creationId xmlns:a16="http://schemas.microsoft.com/office/drawing/2014/main" id="{4B2173B3-7D71-4215-B53F-C76AF9588031}"/>
            </a:ext>
          </a:extLst>
        </xdr:cNvPr>
        <xdr:cNvPicPr>
          <a:picLocks noChangeAspect="1"/>
        </xdr:cNvPicPr>
      </xdr:nvPicPr>
      <xdr:blipFill>
        <a:blip xmlns:r="http://schemas.openxmlformats.org/officeDocument/2006/relationships" r:embed="rId1"/>
        <a:stretch>
          <a:fillRect/>
        </a:stretch>
      </xdr:blipFill>
      <xdr:spPr>
        <a:xfrm>
          <a:off x="394160" y="103190"/>
          <a:ext cx="1497233" cy="131603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13159</xdr:colOff>
      <xdr:row>0</xdr:row>
      <xdr:rowOff>188127</xdr:rowOff>
    </xdr:from>
    <xdr:to>
      <xdr:col>1</xdr:col>
      <xdr:colOff>1537606</xdr:colOff>
      <xdr:row>5</xdr:row>
      <xdr:rowOff>575583</xdr:rowOff>
    </xdr:to>
    <xdr:pic>
      <xdr:nvPicPr>
        <xdr:cNvPr id="2" name="Imagen 1">
          <a:extLst>
            <a:ext uri="{FF2B5EF4-FFF2-40B4-BE49-F238E27FC236}">
              <a16:creationId xmlns:a16="http://schemas.microsoft.com/office/drawing/2014/main" id="{241D963F-6652-48AA-9861-0FDBD9C7A774}"/>
            </a:ext>
          </a:extLst>
        </xdr:cNvPr>
        <xdr:cNvPicPr>
          <a:picLocks noChangeAspect="1"/>
        </xdr:cNvPicPr>
      </xdr:nvPicPr>
      <xdr:blipFill>
        <a:blip xmlns:r="http://schemas.openxmlformats.org/officeDocument/2006/relationships" r:embed="rId1"/>
        <a:stretch>
          <a:fillRect/>
        </a:stretch>
      </xdr:blipFill>
      <xdr:spPr>
        <a:xfrm>
          <a:off x="543838" y="188127"/>
          <a:ext cx="1524447" cy="13399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434981</xdr:colOff>
      <xdr:row>0</xdr:row>
      <xdr:rowOff>149678</xdr:rowOff>
    </xdr:from>
    <xdr:to>
      <xdr:col>1</xdr:col>
      <xdr:colOff>1302203</xdr:colOff>
      <xdr:row>5</xdr:row>
      <xdr:rowOff>425903</xdr:rowOff>
    </xdr:to>
    <xdr:pic>
      <xdr:nvPicPr>
        <xdr:cNvPr id="2" name="Imagen 1">
          <a:extLst>
            <a:ext uri="{FF2B5EF4-FFF2-40B4-BE49-F238E27FC236}">
              <a16:creationId xmlns:a16="http://schemas.microsoft.com/office/drawing/2014/main" id="{0C0EA821-E641-47AF-8524-109452109C79}"/>
            </a:ext>
          </a:extLst>
        </xdr:cNvPr>
        <xdr:cNvPicPr>
          <a:picLocks noChangeAspect="1"/>
        </xdr:cNvPicPr>
      </xdr:nvPicPr>
      <xdr:blipFill>
        <a:blip xmlns:r="http://schemas.openxmlformats.org/officeDocument/2006/relationships" r:embed="rId1"/>
        <a:stretch>
          <a:fillRect/>
        </a:stretch>
      </xdr:blipFill>
      <xdr:spPr>
        <a:xfrm>
          <a:off x="434981" y="149678"/>
          <a:ext cx="1397901" cy="12287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434981</xdr:colOff>
      <xdr:row>0</xdr:row>
      <xdr:rowOff>163285</xdr:rowOff>
    </xdr:from>
    <xdr:to>
      <xdr:col>1</xdr:col>
      <xdr:colOff>1302203</xdr:colOff>
      <xdr:row>5</xdr:row>
      <xdr:rowOff>330653</xdr:rowOff>
    </xdr:to>
    <xdr:pic>
      <xdr:nvPicPr>
        <xdr:cNvPr id="2" name="Imagen 1">
          <a:extLst>
            <a:ext uri="{FF2B5EF4-FFF2-40B4-BE49-F238E27FC236}">
              <a16:creationId xmlns:a16="http://schemas.microsoft.com/office/drawing/2014/main" id="{D8C4FCF4-AC58-4E84-A216-1D985081BFB0}"/>
            </a:ext>
          </a:extLst>
        </xdr:cNvPr>
        <xdr:cNvPicPr>
          <a:picLocks noChangeAspect="1"/>
        </xdr:cNvPicPr>
      </xdr:nvPicPr>
      <xdr:blipFill>
        <a:blip xmlns:r="http://schemas.openxmlformats.org/officeDocument/2006/relationships" r:embed="rId1"/>
        <a:stretch>
          <a:fillRect/>
        </a:stretch>
      </xdr:blipFill>
      <xdr:spPr>
        <a:xfrm>
          <a:off x="434981" y="163285"/>
          <a:ext cx="1397901" cy="1228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110012</xdr:colOff>
      <xdr:row>0</xdr:row>
      <xdr:rowOff>56029</xdr:rowOff>
    </xdr:from>
    <xdr:to>
      <xdr:col>1</xdr:col>
      <xdr:colOff>1266266</xdr:colOff>
      <xdr:row>5</xdr:row>
      <xdr:rowOff>431296</xdr:rowOff>
    </xdr:to>
    <xdr:pic>
      <xdr:nvPicPr>
        <xdr:cNvPr id="2" name="Imagen 1">
          <a:extLst>
            <a:ext uri="{FF2B5EF4-FFF2-40B4-BE49-F238E27FC236}">
              <a16:creationId xmlns:a16="http://schemas.microsoft.com/office/drawing/2014/main" id="{F581434B-C7D0-46B8-8F41-EA12C66C8241}"/>
            </a:ext>
          </a:extLst>
        </xdr:cNvPr>
        <xdr:cNvPicPr>
          <a:picLocks noChangeAspect="1"/>
        </xdr:cNvPicPr>
      </xdr:nvPicPr>
      <xdr:blipFill>
        <a:blip xmlns:r="http://schemas.openxmlformats.org/officeDocument/2006/relationships" r:embed="rId1"/>
        <a:stretch>
          <a:fillRect/>
        </a:stretch>
      </xdr:blipFill>
      <xdr:spPr>
        <a:xfrm>
          <a:off x="636688" y="56029"/>
          <a:ext cx="1156254" cy="142862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10413598&amp;isFromPublicArea=True&amp;isModal=False" TargetMode="External"/><Relationship Id="rId13" Type="http://schemas.openxmlformats.org/officeDocument/2006/relationships/drawing" Target="../drawings/drawing1.xml"/><Relationship Id="rId3" Type="http://schemas.openxmlformats.org/officeDocument/2006/relationships/hyperlink" Target="https://community.secop.gov.co/Public/Tendering/OpportunityDetail/Index?noticeUID=CO1.NTC.10325322&amp;isFromPublicArea=True&amp;isModal=False" TargetMode="External"/><Relationship Id="rId7" Type="http://schemas.openxmlformats.org/officeDocument/2006/relationships/hyperlink" Target="https://community.secop.gov.co/Public/Tendering/OpportunityDetail/Index?noticeUID=CO1.NTC.10479378&amp;isFromPublicArea=True&amp;isModal=False" TargetMode="External"/><Relationship Id="rId12" Type="http://schemas.openxmlformats.org/officeDocument/2006/relationships/hyperlink" Target="https://community.secop.gov.co/Public/Tendering/OpportunityDetail/Index?noticeUID=CO1.NTC.6613347&amp;isFromPublicArea=True&amp;isModal=true&amp;asPopupView=true" TargetMode="External"/><Relationship Id="rId2" Type="http://schemas.openxmlformats.org/officeDocument/2006/relationships/hyperlink" Target="https://operaciones.colombiacompra.gov.co/tienda-virtual-del-estado-colombiano/ordenes-compra/166492" TargetMode="External"/><Relationship Id="rId1" Type="http://schemas.openxmlformats.org/officeDocument/2006/relationships/hyperlink" Target="https://operaciones.colombiacompra.gov.co/tienda-virtual-del-estado-colombiano/ordenes-compra/166491" TargetMode="External"/><Relationship Id="rId6" Type="http://schemas.openxmlformats.org/officeDocument/2006/relationships/hyperlink" Target="https://community.secop.gov.co/Public/Tendering/OpportunityDetail/Index?noticeUID=CO1.NTC.10451917&amp;isFromPublicArea=True&amp;isModal=False" TargetMode="External"/><Relationship Id="rId11" Type="http://schemas.openxmlformats.org/officeDocument/2006/relationships/hyperlink" Target="https://community.secop.gov.co/Public/Tendering/OpportunityDetail/Index?noticeUID=CO1.NTC.3600410&amp;isFromPublicArea=True&amp;isModal=true&amp;asPopupView=true" TargetMode="External"/><Relationship Id="rId5" Type="http://schemas.openxmlformats.org/officeDocument/2006/relationships/hyperlink" Target="https://community.secop.gov.co/Public/Tendering/OpportunityDetail/Index?noticeUID=CO1.NTC.10512385&amp;isFromPublicArea=True&amp;isModal=False" TargetMode="External"/><Relationship Id="rId10" Type="http://schemas.openxmlformats.org/officeDocument/2006/relationships/hyperlink" Target="https://community.secop.gov.co/Public/Tendering/OpportunityDetail/Index?noticeUID=CO1.NTC.10387348&amp;isFromPublicArea=True&amp;isModal=true&amp;asPopupView=true" TargetMode="External"/><Relationship Id="rId4" Type="http://schemas.openxmlformats.org/officeDocument/2006/relationships/hyperlink" Target="https://community.secop.gov.co/Public/Tendering/OpportunityDetail/Index?noticeUID=CO1.NTC.10534842&amp;isFromPublicArea=True&amp;isModal=False" TargetMode="External"/><Relationship Id="rId9" Type="http://schemas.openxmlformats.org/officeDocument/2006/relationships/hyperlink" Target="https://community.secop.gov.co/Public/Tendering/OpportunityDetail/Index?noticeUID=CO1.NTC.10413598&amp;isFromPublicArea=True&amp;isModal=Fals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operaciones.colombiacompra.gov.co/tienda-virtual-del-estado-colombiano/ordenes-compra/163218" TargetMode="External"/><Relationship Id="rId3" Type="http://schemas.openxmlformats.org/officeDocument/2006/relationships/hyperlink" Target="https://community.secop.gov.co/Public/Tendering/OpportunityDetail/Index?noticeUID=CO1.NTC.3580312&amp;isFromPublicArea=True&amp;isModal=False" TargetMode="External"/><Relationship Id="rId7" Type="http://schemas.openxmlformats.org/officeDocument/2006/relationships/hyperlink" Target="https://operaciones.colombiacompra.gov.co/tienda-virtual-del-estado-colombiano/ordenes-compra/158370" TargetMode="External"/><Relationship Id="rId2" Type="http://schemas.openxmlformats.org/officeDocument/2006/relationships/hyperlink" Target="https://community.secop.gov.co/Public/Tendering/OpportunityDetail/Index?noticeUID=CO1.NTC.3574616&amp;isFromPublicArea=True&amp;isModal=False" TargetMode="Externa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community.secop.gov.co/Public/Tendering/OpportunityDetail/Index?noticeUID=CO1.NTC.9666536&amp;isFromPublicArea=True&amp;isModal=False" TargetMode="External"/><Relationship Id="rId5" Type="http://schemas.openxmlformats.org/officeDocument/2006/relationships/hyperlink" Target="https://operaciones.colombiacompra.gov.co/tienda-virtual-del-estado-colombiano/ordenes-compra/121179" TargetMode="Externa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s://community.secop.gov.co/Public/Tendering/OpportunityDetail/Index?noticeUID=CO1.NTC.10401135&amp;isFromPublicArea=True&amp;isModal=False" TargetMode="External"/><Relationship Id="rId7" Type="http://schemas.openxmlformats.org/officeDocument/2006/relationships/hyperlink" Target="https://community.secop.gov.co/Public/Tendering/OpportunityDetail/Index?noticeUID=CO1.NTC.10421621&amp;isFromPublicArea=True&amp;isModal=False" TargetMode="External"/><Relationship Id="rId2" Type="http://schemas.openxmlformats.org/officeDocument/2006/relationships/hyperlink" Target="https://community.secop.gov.co/Public/Tendering/OpportunityDetail/Index?noticeUID=CO1.NTC.10381485&amp;isFromPublicArea=True&amp;isModal=False" TargetMode="External"/><Relationship Id="rId1" Type="http://schemas.openxmlformats.org/officeDocument/2006/relationships/hyperlink" Target="https://community.secop.gov.co/Public/Tendering/OpportunityDetail/Index?noticeUID=CO1.NTC.10355443&amp;isFromPublicArea=True&amp;isModal=False" TargetMode="External"/><Relationship Id="rId6" Type="http://schemas.openxmlformats.org/officeDocument/2006/relationships/hyperlink" Target="https://community.secop.gov.co/Public/Tendering/OpportunityDetail/Index?noticeUID=CO1.NTC.10420960&amp;isFromPublicArea=True&amp;isModal=False" TargetMode="External"/><Relationship Id="rId5" Type="http://schemas.openxmlformats.org/officeDocument/2006/relationships/hyperlink" Target="https://community.secop.gov.co/Public/Tendering/OpportunityDetail/Index?noticeUID=CO1.NTC.10407819&amp;isFromPublicArea=True&amp;isModal=False" TargetMode="External"/><Relationship Id="rId4" Type="http://schemas.openxmlformats.org/officeDocument/2006/relationships/hyperlink" Target="https://community.secop.gov.co/Public/Tendering/OpportunityDetail/Index?noticeUID=CO1.NTC.10403304&amp;isFromPublicArea=True&amp;isModal=False" TargetMode="External"/></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s://community.secop.gov.co/Public/Tendering/OpportunityDetail/Index?noticeUID=CO1.NTC.10432885&amp;isFromPublicArea=True&amp;isModal=False" TargetMode="External"/><Relationship Id="rId7" Type="http://schemas.openxmlformats.org/officeDocument/2006/relationships/hyperlink" Target="https://community.secop.gov.co/Public/Tendering/OpportunityDetail/Index?noticeUID=CO1.NTC.10409594&amp;isFromPublicArea=True&amp;isModal=False" TargetMode="External"/><Relationship Id="rId2" Type="http://schemas.openxmlformats.org/officeDocument/2006/relationships/hyperlink" Target="https://community.secop.gov.co/Public/Tendering/OpportunityDetail/Index?noticeUID=CO1.NTC.10367932&amp;isFromPublicArea=True&amp;isModal=False" TargetMode="External"/><Relationship Id="rId1" Type="http://schemas.openxmlformats.org/officeDocument/2006/relationships/hyperlink" Target="https://community.secop.gov.co/Public/Tendering/OpportunityDetail/Index?noticeUID=CO1.NTC.10353136&amp;isFromPublicArea=True&amp;isModal=False" TargetMode="External"/><Relationship Id="rId6" Type="http://schemas.openxmlformats.org/officeDocument/2006/relationships/hyperlink" Target="https://community.secop.gov.co/Public/Tendering/OpportunityDetail/Index?noticeUID=CO1.NTC.10473895&amp;isFromPublicArea=True&amp;isModal=False" TargetMode="External"/><Relationship Id="rId5" Type="http://schemas.openxmlformats.org/officeDocument/2006/relationships/hyperlink" Target="https://community.secop.gov.co/Public/Tendering/OpportunityDetail/Index?noticeUID=CO1.NTC.10466613&amp;isFromPublicArea=True&amp;isModal=False" TargetMode="External"/><Relationship Id="rId4" Type="http://schemas.openxmlformats.org/officeDocument/2006/relationships/hyperlink" Target="https://community.secop.gov.co/Public/Tendering/OpportunityDetail/Index?noticeUID=CO1.NTC.10466925&amp;isFromPublicArea=True&amp;isModal=False"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7815038&amp;isFromPublicArea=True&amp;isModal=False" TargetMode="External"/><Relationship Id="rId2" Type="http://schemas.openxmlformats.org/officeDocument/2006/relationships/hyperlink" Target="https://community.secop.gov.co/Public/Tendering/OpportunityDetail/Index?noticeUID=CO1.NTC.10374172&amp;isFromPublicArea=True&amp;isModal=False" TargetMode="External"/><Relationship Id="rId1" Type="http://schemas.openxmlformats.org/officeDocument/2006/relationships/hyperlink" Target="https://community.secop.gov.co/Public/Tendering/OpportunityDetail/Index?noticeUID=CO1.NTC.10391600&amp;isFromPublicArea=True&amp;isModal=False" TargetMode="External"/><Relationship Id="rId6" Type="http://schemas.openxmlformats.org/officeDocument/2006/relationships/drawing" Target="../drawings/drawing5.xml"/><Relationship Id="rId5" Type="http://schemas.openxmlformats.org/officeDocument/2006/relationships/hyperlink" Target="https://community.secop.gov.co/Public/Tendering/OpportunityDetail/Index?noticeUID=CO1.NTC.10537807&amp;isFromPublicArea=True&amp;isModal=False" TargetMode="External"/><Relationship Id="rId4" Type="http://schemas.openxmlformats.org/officeDocument/2006/relationships/hyperlink" Target="https://community.secop.gov.co/Public/Tendering/OpportunityDetail/Index?noticeUID=CO1.NTC.8443764&amp;isFromPublicArea=True&amp;isModal=False"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10415801&amp;isFromPublicArea=True&amp;isModal=False" TargetMode="External"/><Relationship Id="rId13" Type="http://schemas.openxmlformats.org/officeDocument/2006/relationships/hyperlink" Target="https://community.secop.gov.co/Public/Tendering/ContractNoticePhases/View?PPI=CO1.PPI.47486723&amp;isFromPublicArea=True&amp;isModal=False" TargetMode="External"/><Relationship Id="rId18" Type="http://schemas.openxmlformats.org/officeDocument/2006/relationships/hyperlink" Target="https://community.secop.gov.co/Public/Tendering/ContractNoticePhases/View?PPI=CO1.PPI.48895154&amp;isFromPublicArea=True&amp;isModal=False" TargetMode="External"/><Relationship Id="rId3" Type="http://schemas.openxmlformats.org/officeDocument/2006/relationships/hyperlink" Target="https://community.secop.gov.co/Public/Tendering/OpportunityDetail/Index?noticeUID=CO1.NTC.10366398&amp;isFromPublicArea=True&amp;isModal=False" TargetMode="External"/><Relationship Id="rId21" Type="http://schemas.openxmlformats.org/officeDocument/2006/relationships/hyperlink" Target="https://community.secop.gov.co/Public/Tendering/OpportunityDetail/Index?noticeUID=CO1.NTC.10114179&amp;isFromPublicArea=True&amp;isModal=False" TargetMode="External"/><Relationship Id="rId7" Type="http://schemas.openxmlformats.org/officeDocument/2006/relationships/hyperlink" Target="https://community.secop.gov.co/Public/Tendering/OpportunityDetail/Index?noticeUID=CO1.NTC.10385687&amp;isFromPublicArea=True&amp;isModal=False" TargetMode="External"/><Relationship Id="rId12" Type="http://schemas.openxmlformats.org/officeDocument/2006/relationships/hyperlink" Target="https://operaciones.colombiacompra.gov.co/tienda-virtual-del-estado-colombiano/ordenes-compra/166063" TargetMode="External"/><Relationship Id="rId17" Type="http://schemas.openxmlformats.org/officeDocument/2006/relationships/hyperlink" Target="https://community.secop.gov.co/Public/Tendering/ContractNoticePhases/View?PPI=CO1.PPI.48653505&amp;isFromPublicArea=True&amp;isModal=False" TargetMode="External"/><Relationship Id="rId2" Type="http://schemas.openxmlformats.org/officeDocument/2006/relationships/hyperlink" Target="https://community.secop.gov.co/Public/Tendering/OpportunityDetail/Index?noticeUID=CO1.NTC.10324924&amp;isFromPublicArea=True&amp;isModal=False" TargetMode="External"/><Relationship Id="rId16" Type="http://schemas.openxmlformats.org/officeDocument/2006/relationships/hyperlink" Target="https://community.secop.gov.co/Public/Tendering/ContractNoticePhases/View?PPI=CO1.PPI.48440105&amp;isFromPublicArea=True&amp;isModal=False" TargetMode="External"/><Relationship Id="rId20" Type="http://schemas.openxmlformats.org/officeDocument/2006/relationships/hyperlink" Target="https://community.secop.gov.co/Public/Tendering/OpportunityDetail/Index?noticeUID=CO1.NTC.10213812&amp;isFromPublicArea=True&amp;isModal=False" TargetMode="External"/><Relationship Id="rId1" Type="http://schemas.openxmlformats.org/officeDocument/2006/relationships/hyperlink" Target="https://community.secop.gov.co/Public/Tendering/OpportunityDetail/Index?noticeUID=CO1.NTC.10285725&amp;isFromPublicArea=True&amp;isModal=False" TargetMode="External"/><Relationship Id="rId6" Type="http://schemas.openxmlformats.org/officeDocument/2006/relationships/hyperlink" Target="https://community.secop.gov.co/Public/Tendering/OpportunityDetail/Index?noticeUID=CO1.NTC.10419709&amp;isFromPublicArea=True&amp;isModal=False" TargetMode="External"/><Relationship Id="rId11" Type="http://schemas.openxmlformats.org/officeDocument/2006/relationships/hyperlink" Target="https://operaciones.colombiacompra.gov.co/tienda-virtual-del-estado-colombiano/ordenes-compra/165852" TargetMode="External"/><Relationship Id="rId5" Type="http://schemas.openxmlformats.org/officeDocument/2006/relationships/hyperlink" Target="https://community.secop.gov.co/Public/Tendering/OpportunityDetail/Index?noticeUID=CO1.NTC.10442221&amp;isFromPublicArea=True&amp;isModal=False" TargetMode="External"/><Relationship Id="rId15" Type="http://schemas.openxmlformats.org/officeDocument/2006/relationships/hyperlink" Target="https://community.secop.gov.co/Public/Tendering/ContractNoticePhases/View?PPI=CO1.PPI.48387025&amp;isFromPublicArea=True&amp;isModal=False" TargetMode="External"/><Relationship Id="rId10" Type="http://schemas.openxmlformats.org/officeDocument/2006/relationships/hyperlink" Target="https://community.secop.gov.co/Public/Tendering/OpportunityDetail/Index?noticeUID=CO1.NTC.10359015&amp;isFromPublicArea=True&amp;isModal=False" TargetMode="External"/><Relationship Id="rId19" Type="http://schemas.openxmlformats.org/officeDocument/2006/relationships/hyperlink" Target="https://community.secop.gov.co/Public/Tendering/OpportunityDetail/Index?noticeUID=CO1.NTC.10132303&amp;isFromPublicArea=True&amp;isModal=False" TargetMode="External"/><Relationship Id="rId4" Type="http://schemas.openxmlformats.org/officeDocument/2006/relationships/hyperlink" Target="https://community.secop.gov.co/Public/Tendering/OpportunityDetail/Index?noticeUID=CO1.NTC.10429430&amp;isFromPublicArea=True&amp;isModal=False" TargetMode="External"/><Relationship Id="rId9" Type="http://schemas.openxmlformats.org/officeDocument/2006/relationships/hyperlink" Target="https://community.secop.gov.co/Public/Tendering/OpportunityDetail/Index?noticeUID=CO1.NTC.10397008&amp;isFromPublicArea=True&amp;isModal=False" TargetMode="External"/><Relationship Id="rId14" Type="http://schemas.openxmlformats.org/officeDocument/2006/relationships/hyperlink" Target="https://community.secop.gov.co/Public/Tendering/ContractNoticePhases/View?PPI=CO1.PPI.47486723&amp;isFromPublicArea=True&amp;isModal=False" TargetMode="External"/><Relationship Id="rId2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3574663&amp;isFromPublicArea=True&amp;isModal=False" TargetMode="External"/><Relationship Id="rId3" Type="http://schemas.openxmlformats.org/officeDocument/2006/relationships/hyperlink" Target="https://community.secop.gov.co/Public/Tendering/OpportunityDetail/Index?noticeUID=CO1.NTC.10518259&amp;isFromPublicArea=True&amp;isModal=False" TargetMode="External"/><Relationship Id="rId7" Type="http://schemas.openxmlformats.org/officeDocument/2006/relationships/hyperlink" Target="https://community.secop.gov.co/Public/Tendering/OpportunityDetail/Index?noticeUID=CO1.NTC.10595712&amp;isFromPublicArea=True&amp;isModal=False" TargetMode="External"/><Relationship Id="rId12" Type="http://schemas.openxmlformats.org/officeDocument/2006/relationships/drawing" Target="../drawings/drawing7.xml"/><Relationship Id="rId2" Type="http://schemas.openxmlformats.org/officeDocument/2006/relationships/hyperlink" Target="https://community.secop.gov.co/Public/Tendering/OpportunityDetail/Index?noticeUID=CO1.NTC.10445343&amp;isFromPublicArea=True&amp;isModal=False" TargetMode="External"/><Relationship Id="rId1" Type="http://schemas.openxmlformats.org/officeDocument/2006/relationships/hyperlink" Target="https://community.secop.gov.co/Public/Tendering/OpportunityDetail/Index?noticeUID=CO1.NTC.10462652&amp;isFromPublicArea=True&amp;isModal=False" TargetMode="External"/><Relationship Id="rId6" Type="http://schemas.openxmlformats.org/officeDocument/2006/relationships/hyperlink" Target="https://community.secop.gov.co/Public/Tendering/OpportunityDetail/Index?noticeUID=CO1.NTC.10531818&amp;isFromPublicArea=True&amp;isModal=False" TargetMode="External"/><Relationship Id="rId11" Type="http://schemas.openxmlformats.org/officeDocument/2006/relationships/hyperlink" Target="https://community.secop.gov.co/Public/Tendering/OpportunityDetail/Index?noticeUID=CO1.NTC.3635588&amp;isFromPublicArea=True&amp;isModal=False" TargetMode="External"/><Relationship Id="rId5" Type="http://schemas.openxmlformats.org/officeDocument/2006/relationships/hyperlink" Target="https://community.secop.gov.co/Public/Tendering/OpportunityDetail/Index?noticeUID=CO1.NTC.10526098&amp;isFromPublicArea=True&amp;isModal=False" TargetMode="External"/><Relationship Id="rId10" Type="http://schemas.openxmlformats.org/officeDocument/2006/relationships/hyperlink" Target="https://community.secop.gov.co/Public/Tendering/OpportunityDetail/Index?noticeUID=CO1.NTC.3571536&amp;isFromPublicArea=True&amp;isModal=False" TargetMode="External"/><Relationship Id="rId4" Type="http://schemas.openxmlformats.org/officeDocument/2006/relationships/hyperlink" Target="https://community.secop.gov.co/Public/Tendering/OpportunityDetail/Index?noticeUID=CO1.NTC.10625243&amp;isFromPublicArea=True&amp;isModal=False" TargetMode="External"/><Relationship Id="rId9" Type="http://schemas.openxmlformats.org/officeDocument/2006/relationships/hyperlink" Target="https://community.secop.gov.co/Public/Tendering/OpportunityDetail/Index?noticeUID=CO1.NTC.3571536&amp;isFromPublicArea=True&amp;isModal=False"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9901132&amp;isFromPublicArea=True&amp;isModal=False" TargetMode="External"/><Relationship Id="rId2" Type="http://schemas.openxmlformats.org/officeDocument/2006/relationships/hyperlink" Target="https://community.secop.gov.co/Public/Tendering/OpportunityDetail/Index?noticeUID=CO1.NTC.10415906" TargetMode="External"/><Relationship Id="rId1" Type="http://schemas.openxmlformats.org/officeDocument/2006/relationships/hyperlink" Target="https://community.secop.gov.co/Public/Tendering/OpportunityDetail/Index?noticeUID=CO1.NTC.10469690" TargetMode="External"/><Relationship Id="rId5" Type="http://schemas.openxmlformats.org/officeDocument/2006/relationships/drawing" Target="../drawings/drawing8.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FDEB2-1677-42C6-ABA6-7F1AACFABA88}">
  <sheetPr>
    <tabColor theme="5" tint="-0.249977111117893"/>
  </sheetPr>
  <dimension ref="A1:P69"/>
  <sheetViews>
    <sheetView topLeftCell="F1" zoomScale="55" zoomScaleNormal="55" workbookViewId="0">
      <selection activeCell="H10" sqref="H10"/>
    </sheetView>
  </sheetViews>
  <sheetFormatPr baseColWidth="10" defaultColWidth="11.44140625" defaultRowHeight="18" x14ac:dyDescent="0.3"/>
  <cols>
    <col min="1" max="1" width="12.5546875" style="142" customWidth="1"/>
    <col min="2" max="2" width="59.6640625" style="142" customWidth="1"/>
    <col min="3" max="3" width="30.109375" style="142" customWidth="1"/>
    <col min="4" max="4" width="31.88671875" style="142" customWidth="1"/>
    <col min="5" max="5" width="63.44140625" style="142" customWidth="1"/>
    <col min="6" max="6" width="151.33203125" style="147" customWidth="1"/>
    <col min="7" max="7" width="34.44140625" style="151" customWidth="1"/>
    <col min="8" max="8" width="27.44140625" style="144" customWidth="1"/>
    <col min="9" max="9" width="26.109375" style="144" customWidth="1"/>
    <col min="10" max="10" width="27.5546875" style="145" customWidth="1"/>
    <col min="11" max="11" width="29.109375" style="143" customWidth="1"/>
    <col min="12" max="12" width="38.6640625" style="151" customWidth="1"/>
    <col min="13" max="13" width="31.88671875" style="142" customWidth="1"/>
    <col min="14" max="14" width="28.33203125" style="143" customWidth="1"/>
    <col min="15" max="15" width="58.5546875" style="142" customWidth="1"/>
    <col min="16" max="16" width="56.109375" style="142" customWidth="1"/>
    <col min="17" max="16384" width="11.44140625" style="139"/>
  </cols>
  <sheetData>
    <row r="1" spans="1:16" s="135" customFormat="1" ht="14.4" x14ac:dyDescent="0.3">
      <c r="F1" s="146"/>
      <c r="G1" s="148"/>
      <c r="H1" s="137"/>
      <c r="I1" s="137"/>
      <c r="J1" s="138"/>
      <c r="K1" s="136"/>
      <c r="L1" s="148"/>
      <c r="N1" s="136"/>
    </row>
    <row r="2" spans="1:16" s="135" customFormat="1" ht="15" customHeight="1" x14ac:dyDescent="0.3">
      <c r="B2" s="437" t="s">
        <v>0</v>
      </c>
      <c r="C2" s="437"/>
      <c r="D2" s="437"/>
      <c r="E2" s="437"/>
      <c r="F2" s="437"/>
      <c r="G2" s="437"/>
      <c r="H2" s="437"/>
      <c r="I2" s="437"/>
      <c r="J2" s="437"/>
      <c r="K2" s="437"/>
      <c r="L2" s="437"/>
      <c r="M2" s="437"/>
      <c r="N2" s="437"/>
      <c r="O2" s="437"/>
      <c r="P2" s="437"/>
    </row>
    <row r="3" spans="1:16" s="135" customFormat="1" ht="15" customHeight="1" x14ac:dyDescent="0.3">
      <c r="B3" s="437"/>
      <c r="C3" s="437"/>
      <c r="D3" s="437"/>
      <c r="E3" s="437"/>
      <c r="F3" s="437"/>
      <c r="G3" s="437"/>
      <c r="H3" s="437"/>
      <c r="I3" s="437"/>
      <c r="J3" s="437"/>
      <c r="K3" s="437"/>
      <c r="L3" s="437"/>
      <c r="M3" s="437"/>
      <c r="N3" s="437"/>
      <c r="O3" s="437"/>
      <c r="P3" s="437"/>
    </row>
    <row r="4" spans="1:16" s="135" customFormat="1" ht="15" customHeight="1" x14ac:dyDescent="0.3">
      <c r="B4" s="437"/>
      <c r="C4" s="437"/>
      <c r="D4" s="437"/>
      <c r="E4" s="437"/>
      <c r="F4" s="437"/>
      <c r="G4" s="437"/>
      <c r="H4" s="437"/>
      <c r="I4" s="437"/>
      <c r="J4" s="437"/>
      <c r="K4" s="437"/>
      <c r="L4" s="437"/>
      <c r="M4" s="437"/>
      <c r="N4" s="437"/>
      <c r="O4" s="437"/>
      <c r="P4" s="437"/>
    </row>
    <row r="5" spans="1:16" s="135" customFormat="1" ht="27.75" customHeight="1" x14ac:dyDescent="0.3">
      <c r="B5" s="437"/>
      <c r="C5" s="437"/>
      <c r="D5" s="437"/>
      <c r="E5" s="437"/>
      <c r="F5" s="437"/>
      <c r="G5" s="437"/>
      <c r="H5" s="437"/>
      <c r="I5" s="437"/>
      <c r="J5" s="437"/>
      <c r="K5" s="437"/>
      <c r="L5" s="437"/>
      <c r="M5" s="437"/>
      <c r="N5" s="437"/>
      <c r="O5" s="437"/>
      <c r="P5" s="437"/>
    </row>
    <row r="6" spans="1:16" s="135" customFormat="1" ht="38.25" customHeight="1" x14ac:dyDescent="0.3">
      <c r="B6" s="437"/>
      <c r="C6" s="437"/>
      <c r="D6" s="437"/>
      <c r="E6" s="437"/>
      <c r="F6" s="437"/>
      <c r="G6" s="437"/>
      <c r="H6" s="437"/>
      <c r="I6" s="437"/>
      <c r="J6" s="437"/>
      <c r="K6" s="437"/>
      <c r="L6" s="437"/>
      <c r="M6" s="437"/>
      <c r="N6" s="437"/>
      <c r="O6" s="437"/>
      <c r="P6" s="437"/>
    </row>
    <row r="7" spans="1:16" s="135" customFormat="1" ht="39.75" customHeight="1" x14ac:dyDescent="0.3">
      <c r="B7" s="438" t="s">
        <v>1</v>
      </c>
      <c r="C7" s="438"/>
      <c r="D7" s="438"/>
      <c r="E7" s="438"/>
      <c r="F7" s="438"/>
      <c r="G7" s="438"/>
      <c r="H7" s="438"/>
      <c r="I7" s="438"/>
      <c r="J7" s="438"/>
      <c r="K7" s="438"/>
      <c r="L7" s="438"/>
      <c r="M7" s="438"/>
      <c r="N7" s="438"/>
      <c r="O7" s="438"/>
      <c r="P7" s="438"/>
    </row>
    <row r="8" spans="1:16" s="135" customFormat="1" ht="33.6" x14ac:dyDescent="0.3">
      <c r="B8" s="130" t="s">
        <v>2</v>
      </c>
      <c r="C8" s="439" t="s">
        <v>3</v>
      </c>
      <c r="D8" s="435"/>
      <c r="E8" s="435"/>
      <c r="F8" s="436"/>
      <c r="G8" s="149"/>
      <c r="H8" s="10"/>
      <c r="I8" s="10"/>
      <c r="J8" s="10"/>
      <c r="K8" s="10"/>
      <c r="L8" s="149"/>
      <c r="M8" s="10"/>
      <c r="N8" s="10"/>
      <c r="O8" s="10"/>
      <c r="P8" s="10"/>
    </row>
    <row r="9" spans="1:16" s="135" customFormat="1" ht="33.6" x14ac:dyDescent="0.3">
      <c r="B9" s="131" t="s">
        <v>4</v>
      </c>
      <c r="C9" s="439" t="s">
        <v>5</v>
      </c>
      <c r="D9" s="435"/>
      <c r="E9" s="435"/>
      <c r="F9" s="440"/>
      <c r="G9" s="149"/>
      <c r="H9" s="10"/>
      <c r="I9" s="10"/>
      <c r="J9" s="10"/>
      <c r="K9" s="10"/>
      <c r="L9" s="149"/>
      <c r="M9" s="10"/>
      <c r="N9" s="10"/>
      <c r="O9" s="10"/>
      <c r="P9" s="10"/>
    </row>
    <row r="10" spans="1:16" s="135" customFormat="1" ht="33.6" x14ac:dyDescent="0.3">
      <c r="B10" s="131" t="s">
        <v>6</v>
      </c>
      <c r="C10" s="439" t="s">
        <v>5</v>
      </c>
      <c r="D10" s="435"/>
      <c r="E10" s="435"/>
      <c r="F10" s="440"/>
      <c r="G10" s="149"/>
      <c r="H10" s="10"/>
      <c r="I10" s="10"/>
      <c r="J10" s="10"/>
      <c r="K10" s="10"/>
      <c r="L10" s="149"/>
      <c r="M10" s="10"/>
      <c r="N10" s="10"/>
      <c r="O10" s="10"/>
      <c r="P10" s="10"/>
    </row>
    <row r="11" spans="1:16" s="135" customFormat="1" ht="33.6" x14ac:dyDescent="0.3">
      <c r="B11" s="131" t="s">
        <v>7</v>
      </c>
      <c r="C11" s="439" t="s">
        <v>8</v>
      </c>
      <c r="D11" s="435"/>
      <c r="E11" s="435"/>
      <c r="F11" s="436"/>
      <c r="G11" s="149"/>
      <c r="H11" s="10"/>
      <c r="I11" s="10"/>
      <c r="J11" s="10"/>
      <c r="K11" s="10"/>
      <c r="L11" s="149"/>
      <c r="M11" s="10"/>
      <c r="N11" s="10"/>
      <c r="O11" s="10"/>
      <c r="P11" s="10"/>
    </row>
    <row r="12" spans="1:16" s="135" customFormat="1" ht="30.75" customHeight="1" x14ac:dyDescent="0.3">
      <c r="B12" s="131" t="s">
        <v>9</v>
      </c>
      <c r="C12" s="434">
        <v>46245</v>
      </c>
      <c r="D12" s="435"/>
      <c r="E12" s="435"/>
      <c r="F12" s="436"/>
      <c r="G12" s="148"/>
      <c r="H12" s="137"/>
      <c r="I12" s="137"/>
      <c r="J12" s="138"/>
      <c r="K12" s="136"/>
      <c r="L12" s="148"/>
      <c r="N12" s="136"/>
    </row>
    <row r="13" spans="1:16" s="135" customFormat="1" ht="14.4" x14ac:dyDescent="0.3">
      <c r="F13" s="146"/>
      <c r="G13" s="148"/>
      <c r="H13" s="137"/>
      <c r="I13" s="137"/>
      <c r="J13" s="138"/>
      <c r="K13" s="136"/>
      <c r="L13" s="148"/>
      <c r="N13" s="136"/>
    </row>
    <row r="14" spans="1:16" ht="79.8" x14ac:dyDescent="0.3">
      <c r="A14" s="13" t="s">
        <v>10</v>
      </c>
      <c r="B14" s="13" t="s">
        <v>11</v>
      </c>
      <c r="C14" s="13" t="s">
        <v>12</v>
      </c>
      <c r="D14" s="13" t="s">
        <v>13</v>
      </c>
      <c r="E14" s="13" t="s">
        <v>14</v>
      </c>
      <c r="F14" s="13" t="s">
        <v>15</v>
      </c>
      <c r="G14" s="150" t="s">
        <v>16</v>
      </c>
      <c r="H14" s="15" t="s">
        <v>17</v>
      </c>
      <c r="I14" s="15" t="s">
        <v>18</v>
      </c>
      <c r="J14" s="16" t="s">
        <v>19</v>
      </c>
      <c r="K14" s="14" t="s">
        <v>20</v>
      </c>
      <c r="L14" s="150" t="s">
        <v>21</v>
      </c>
      <c r="M14" s="17" t="s">
        <v>22</v>
      </c>
      <c r="N14" s="18" t="s">
        <v>23</v>
      </c>
      <c r="O14" s="157" t="s">
        <v>885</v>
      </c>
      <c r="P14" s="19" t="s">
        <v>24</v>
      </c>
    </row>
    <row r="15" spans="1:16" ht="69" customHeight="1" x14ac:dyDescent="0.3">
      <c r="A15" s="404">
        <v>1</v>
      </c>
      <c r="B15" s="153" t="s">
        <v>25</v>
      </c>
      <c r="C15" s="128" t="s">
        <v>26</v>
      </c>
      <c r="D15" s="128" t="s">
        <v>27</v>
      </c>
      <c r="E15" s="128" t="s">
        <v>28</v>
      </c>
      <c r="F15" s="153" t="s">
        <v>29</v>
      </c>
      <c r="G15" s="405" t="s">
        <v>30</v>
      </c>
      <c r="H15" s="406" t="s">
        <v>31</v>
      </c>
      <c r="I15" s="406" t="s">
        <v>31</v>
      </c>
      <c r="J15" s="407">
        <v>0</v>
      </c>
      <c r="K15" s="408">
        <v>0</v>
      </c>
      <c r="L15" s="405">
        <v>0</v>
      </c>
      <c r="M15" s="128" t="s">
        <v>32</v>
      </c>
      <c r="N15" s="408">
        <v>0</v>
      </c>
      <c r="O15" s="152" t="s">
        <v>33</v>
      </c>
      <c r="P15" s="409" t="s">
        <v>34</v>
      </c>
    </row>
    <row r="16" spans="1:16" ht="72" x14ac:dyDescent="0.3">
      <c r="A16" s="404">
        <v>2</v>
      </c>
      <c r="B16" s="154" t="s">
        <v>35</v>
      </c>
      <c r="C16" s="129" t="s">
        <v>36</v>
      </c>
      <c r="D16" s="129" t="s">
        <v>37</v>
      </c>
      <c r="E16" s="129" t="s">
        <v>38</v>
      </c>
      <c r="F16" s="154" t="s">
        <v>39</v>
      </c>
      <c r="G16" s="410" t="s">
        <v>40</v>
      </c>
      <c r="H16" s="411">
        <v>46220</v>
      </c>
      <c r="I16" s="411">
        <v>46387</v>
      </c>
      <c r="J16" s="412">
        <v>0.05</v>
      </c>
      <c r="K16" s="413">
        <v>0</v>
      </c>
      <c r="L16" s="410" t="s">
        <v>40</v>
      </c>
      <c r="M16" s="129" t="s">
        <v>32</v>
      </c>
      <c r="N16" s="413">
        <v>0</v>
      </c>
      <c r="O16" s="152" t="s">
        <v>33</v>
      </c>
      <c r="P16" s="414" t="s">
        <v>41</v>
      </c>
    </row>
    <row r="17" spans="1:16" ht="54" customHeight="1" x14ac:dyDescent="0.3">
      <c r="A17" s="404">
        <v>3</v>
      </c>
      <c r="B17" s="153" t="s">
        <v>42</v>
      </c>
      <c r="C17" s="128" t="s">
        <v>43</v>
      </c>
      <c r="D17" s="128" t="s">
        <v>44</v>
      </c>
      <c r="E17" s="128" t="s">
        <v>45</v>
      </c>
      <c r="F17" s="153" t="s">
        <v>46</v>
      </c>
      <c r="G17" s="405" t="s">
        <v>47</v>
      </c>
      <c r="H17" s="406" t="s">
        <v>31</v>
      </c>
      <c r="I17" s="406" t="s">
        <v>31</v>
      </c>
      <c r="J17" s="407">
        <v>0</v>
      </c>
      <c r="K17" s="408">
        <v>0</v>
      </c>
      <c r="L17" s="405">
        <v>0</v>
      </c>
      <c r="M17" s="128" t="s">
        <v>32</v>
      </c>
      <c r="N17" s="408">
        <v>0</v>
      </c>
      <c r="O17" s="152" t="s">
        <v>48</v>
      </c>
      <c r="P17" s="409" t="s">
        <v>34</v>
      </c>
    </row>
    <row r="18" spans="1:16" ht="61.5" customHeight="1" x14ac:dyDescent="0.3">
      <c r="A18" s="404">
        <v>4</v>
      </c>
      <c r="B18" s="154" t="s">
        <v>42</v>
      </c>
      <c r="C18" s="129" t="s">
        <v>43</v>
      </c>
      <c r="D18" s="129" t="s">
        <v>49</v>
      </c>
      <c r="E18" s="129" t="s">
        <v>50</v>
      </c>
      <c r="F18" s="154" t="s">
        <v>51</v>
      </c>
      <c r="G18" s="410" t="s">
        <v>52</v>
      </c>
      <c r="H18" s="411" t="s">
        <v>31</v>
      </c>
      <c r="I18" s="411" t="s">
        <v>31</v>
      </c>
      <c r="J18" s="412">
        <v>0</v>
      </c>
      <c r="K18" s="413">
        <v>0</v>
      </c>
      <c r="L18" s="410">
        <v>0</v>
      </c>
      <c r="M18" s="129" t="s">
        <v>32</v>
      </c>
      <c r="N18" s="413">
        <v>0</v>
      </c>
      <c r="O18" s="152" t="s">
        <v>53</v>
      </c>
      <c r="P18" s="414" t="s">
        <v>34</v>
      </c>
    </row>
    <row r="19" spans="1:16" ht="69" customHeight="1" x14ac:dyDescent="0.3">
      <c r="A19" s="404">
        <v>5</v>
      </c>
      <c r="B19" s="153" t="s">
        <v>42</v>
      </c>
      <c r="C19" s="128" t="s">
        <v>43</v>
      </c>
      <c r="D19" s="128" t="s">
        <v>54</v>
      </c>
      <c r="E19" s="128" t="s">
        <v>55</v>
      </c>
      <c r="F19" s="153" t="s">
        <v>51</v>
      </c>
      <c r="G19" s="405" t="s">
        <v>56</v>
      </c>
      <c r="H19" s="406" t="s">
        <v>31</v>
      </c>
      <c r="I19" s="406" t="s">
        <v>31</v>
      </c>
      <c r="J19" s="407">
        <v>0</v>
      </c>
      <c r="K19" s="408">
        <v>0</v>
      </c>
      <c r="L19" s="405">
        <v>0</v>
      </c>
      <c r="M19" s="128" t="s">
        <v>32</v>
      </c>
      <c r="N19" s="408">
        <v>0</v>
      </c>
      <c r="O19" s="152" t="s">
        <v>53</v>
      </c>
      <c r="P19" s="409" t="s">
        <v>34</v>
      </c>
    </row>
    <row r="20" spans="1:16" ht="54" customHeight="1" x14ac:dyDescent="0.3">
      <c r="A20" s="404">
        <v>6</v>
      </c>
      <c r="B20" s="154" t="s">
        <v>25</v>
      </c>
      <c r="C20" s="129" t="s">
        <v>57</v>
      </c>
      <c r="D20" s="129" t="s">
        <v>58</v>
      </c>
      <c r="E20" s="129" t="s">
        <v>59</v>
      </c>
      <c r="F20" s="154" t="s">
        <v>60</v>
      </c>
      <c r="G20" s="410" t="s">
        <v>61</v>
      </c>
      <c r="H20" s="411">
        <v>46226</v>
      </c>
      <c r="I20" s="411">
        <v>46265</v>
      </c>
      <c r="J20" s="412">
        <v>0.04</v>
      </c>
      <c r="K20" s="413">
        <v>0</v>
      </c>
      <c r="L20" s="410" t="s">
        <v>61</v>
      </c>
      <c r="M20" s="129" t="s">
        <v>32</v>
      </c>
      <c r="N20" s="413">
        <v>0</v>
      </c>
      <c r="O20" s="152" t="s">
        <v>53</v>
      </c>
      <c r="P20" s="414" t="s">
        <v>62</v>
      </c>
    </row>
    <row r="21" spans="1:16" ht="71.25" customHeight="1" x14ac:dyDescent="0.3">
      <c r="A21" s="404">
        <v>7</v>
      </c>
      <c r="B21" s="153" t="s">
        <v>42</v>
      </c>
      <c r="C21" s="128" t="s">
        <v>63</v>
      </c>
      <c r="D21" s="128" t="s">
        <v>64</v>
      </c>
      <c r="E21" s="128" t="s">
        <v>65</v>
      </c>
      <c r="F21" s="153" t="s">
        <v>66</v>
      </c>
      <c r="G21" s="405" t="s">
        <v>67</v>
      </c>
      <c r="H21" s="406">
        <v>46238</v>
      </c>
      <c r="I21" s="406">
        <v>46356</v>
      </c>
      <c r="J21" s="407">
        <v>0.02</v>
      </c>
      <c r="K21" s="408">
        <v>0</v>
      </c>
      <c r="L21" s="405" t="s">
        <v>67</v>
      </c>
      <c r="M21" s="128" t="s">
        <v>32</v>
      </c>
      <c r="N21" s="408">
        <v>0</v>
      </c>
      <c r="O21" s="152" t="s">
        <v>68</v>
      </c>
      <c r="P21" s="409" t="s">
        <v>62</v>
      </c>
    </row>
    <row r="22" spans="1:16" ht="54" customHeight="1" x14ac:dyDescent="0.3">
      <c r="A22" s="404">
        <v>8</v>
      </c>
      <c r="B22" s="154" t="s">
        <v>42</v>
      </c>
      <c r="C22" s="129" t="s">
        <v>63</v>
      </c>
      <c r="D22" s="129" t="s">
        <v>69</v>
      </c>
      <c r="E22" s="129" t="s">
        <v>70</v>
      </c>
      <c r="F22" s="154" t="s">
        <v>71</v>
      </c>
      <c r="G22" s="410" t="s">
        <v>72</v>
      </c>
      <c r="H22" s="411">
        <v>46238</v>
      </c>
      <c r="I22" s="411">
        <v>46356</v>
      </c>
      <c r="J22" s="412">
        <v>0.02</v>
      </c>
      <c r="K22" s="413">
        <v>0</v>
      </c>
      <c r="L22" s="410" t="s">
        <v>72</v>
      </c>
      <c r="M22" s="129" t="s">
        <v>32</v>
      </c>
      <c r="N22" s="413">
        <v>0</v>
      </c>
      <c r="O22" s="152" t="s">
        <v>73</v>
      </c>
      <c r="P22" s="414" t="s">
        <v>41</v>
      </c>
    </row>
    <row r="23" spans="1:16" ht="65.25" customHeight="1" x14ac:dyDescent="0.3">
      <c r="A23" s="404">
        <v>9</v>
      </c>
      <c r="B23" s="153" t="s">
        <v>42</v>
      </c>
      <c r="C23" s="128" t="s">
        <v>63</v>
      </c>
      <c r="D23" s="128" t="s">
        <v>74</v>
      </c>
      <c r="E23" s="128" t="s">
        <v>75</v>
      </c>
      <c r="F23" s="153" t="s">
        <v>76</v>
      </c>
      <c r="G23" s="405" t="s">
        <v>77</v>
      </c>
      <c r="H23" s="406">
        <v>46238</v>
      </c>
      <c r="I23" s="406">
        <v>46356</v>
      </c>
      <c r="J23" s="407">
        <v>0.02</v>
      </c>
      <c r="K23" s="408">
        <v>0</v>
      </c>
      <c r="L23" s="405" t="s">
        <v>77</v>
      </c>
      <c r="M23" s="128" t="s">
        <v>32</v>
      </c>
      <c r="N23" s="408">
        <v>0</v>
      </c>
      <c r="O23" s="152" t="s">
        <v>78</v>
      </c>
      <c r="P23" s="409" t="s">
        <v>41</v>
      </c>
    </row>
    <row r="24" spans="1:16" ht="43.2" x14ac:dyDescent="0.3">
      <c r="A24" s="404">
        <v>10</v>
      </c>
      <c r="B24" s="154" t="s">
        <v>42</v>
      </c>
      <c r="C24" s="129" t="s">
        <v>63</v>
      </c>
      <c r="D24" s="129" t="s">
        <v>79</v>
      </c>
      <c r="E24" s="129" t="s">
        <v>80</v>
      </c>
      <c r="F24" s="154" t="s">
        <v>81</v>
      </c>
      <c r="G24" s="410" t="s">
        <v>82</v>
      </c>
      <c r="H24" s="411" t="s">
        <v>31</v>
      </c>
      <c r="I24" s="411" t="s">
        <v>31</v>
      </c>
      <c r="J24" s="412">
        <v>0</v>
      </c>
      <c r="K24" s="413">
        <v>0</v>
      </c>
      <c r="L24" s="410" t="s">
        <v>82</v>
      </c>
      <c r="M24" s="129" t="s">
        <v>32</v>
      </c>
      <c r="N24" s="413">
        <v>0</v>
      </c>
      <c r="O24" s="152" t="s">
        <v>78</v>
      </c>
      <c r="P24" s="414" t="s">
        <v>62</v>
      </c>
    </row>
    <row r="25" spans="1:16" ht="82.5" customHeight="1" x14ac:dyDescent="0.3">
      <c r="A25" s="404">
        <v>11</v>
      </c>
      <c r="B25" s="153" t="s">
        <v>42</v>
      </c>
      <c r="C25" s="128" t="s">
        <v>63</v>
      </c>
      <c r="D25" s="128" t="s">
        <v>83</v>
      </c>
      <c r="E25" s="128" t="s">
        <v>84</v>
      </c>
      <c r="F25" s="153" t="s">
        <v>85</v>
      </c>
      <c r="G25" s="405" t="s">
        <v>86</v>
      </c>
      <c r="H25" s="406">
        <v>46238</v>
      </c>
      <c r="I25" s="406">
        <v>46356</v>
      </c>
      <c r="J25" s="407">
        <v>0.02</v>
      </c>
      <c r="K25" s="408">
        <v>0</v>
      </c>
      <c r="L25" s="405" t="s">
        <v>86</v>
      </c>
      <c r="M25" s="128" t="s">
        <v>32</v>
      </c>
      <c r="N25" s="408">
        <v>0</v>
      </c>
      <c r="O25" s="152" t="s">
        <v>78</v>
      </c>
      <c r="P25" s="409" t="s">
        <v>41</v>
      </c>
    </row>
    <row r="26" spans="1:16" ht="43.2" x14ac:dyDescent="0.3">
      <c r="A26" s="404">
        <v>12</v>
      </c>
      <c r="B26" s="154" t="s">
        <v>42</v>
      </c>
      <c r="C26" s="129" t="s">
        <v>63</v>
      </c>
      <c r="D26" s="129" t="s">
        <v>87</v>
      </c>
      <c r="E26" s="129" t="s">
        <v>88</v>
      </c>
      <c r="F26" s="154" t="s">
        <v>89</v>
      </c>
      <c r="G26" s="410" t="s">
        <v>90</v>
      </c>
      <c r="H26" s="411" t="s">
        <v>31</v>
      </c>
      <c r="I26" s="411" t="s">
        <v>31</v>
      </c>
      <c r="J26" s="412">
        <v>0</v>
      </c>
      <c r="K26" s="413">
        <v>0</v>
      </c>
      <c r="L26" s="410" t="s">
        <v>90</v>
      </c>
      <c r="M26" s="129" t="s">
        <v>32</v>
      </c>
      <c r="N26" s="413">
        <v>0</v>
      </c>
      <c r="O26" s="152" t="s">
        <v>78</v>
      </c>
      <c r="P26" s="414" t="s">
        <v>62</v>
      </c>
    </row>
    <row r="27" spans="1:16" ht="61.5" customHeight="1" x14ac:dyDescent="0.3">
      <c r="A27" s="404">
        <v>13</v>
      </c>
      <c r="B27" s="154" t="s">
        <v>42</v>
      </c>
      <c r="C27" s="129" t="s">
        <v>91</v>
      </c>
      <c r="D27" s="129" t="s">
        <v>31</v>
      </c>
      <c r="E27" s="129" t="s">
        <v>31</v>
      </c>
      <c r="F27" s="154" t="s">
        <v>92</v>
      </c>
      <c r="G27" s="410" t="s">
        <v>93</v>
      </c>
      <c r="H27" s="411" t="s">
        <v>31</v>
      </c>
      <c r="I27" s="411" t="s">
        <v>31</v>
      </c>
      <c r="J27" s="412">
        <v>0</v>
      </c>
      <c r="K27" s="413">
        <v>0</v>
      </c>
      <c r="L27" s="410" t="s">
        <v>93</v>
      </c>
      <c r="M27" s="129" t="s">
        <v>32</v>
      </c>
      <c r="N27" s="413">
        <v>0</v>
      </c>
      <c r="O27" s="415" t="s">
        <v>94</v>
      </c>
      <c r="P27" s="414" t="s">
        <v>34</v>
      </c>
    </row>
    <row r="28" spans="1:16" ht="70.5" customHeight="1" x14ac:dyDescent="0.3">
      <c r="A28" s="404">
        <v>14</v>
      </c>
      <c r="B28" s="153" t="s">
        <v>42</v>
      </c>
      <c r="C28" s="128" t="s">
        <v>95</v>
      </c>
      <c r="D28" s="128" t="s">
        <v>31</v>
      </c>
      <c r="E28" s="128" t="s">
        <v>31</v>
      </c>
      <c r="F28" s="153" t="s">
        <v>96</v>
      </c>
      <c r="G28" s="405" t="s">
        <v>97</v>
      </c>
      <c r="H28" s="406" t="s">
        <v>31</v>
      </c>
      <c r="I28" s="406" t="s">
        <v>31</v>
      </c>
      <c r="J28" s="407">
        <v>0</v>
      </c>
      <c r="K28" s="408">
        <v>0</v>
      </c>
      <c r="L28" s="405" t="s">
        <v>97</v>
      </c>
      <c r="M28" s="128" t="s">
        <v>32</v>
      </c>
      <c r="N28" s="408">
        <v>0</v>
      </c>
      <c r="O28" s="152" t="s">
        <v>98</v>
      </c>
      <c r="P28" s="409" t="s">
        <v>34</v>
      </c>
    </row>
    <row r="29" spans="1:16" ht="54" customHeight="1" x14ac:dyDescent="0.3">
      <c r="A29" s="404">
        <v>15</v>
      </c>
      <c r="B29" s="154" t="s">
        <v>99</v>
      </c>
      <c r="C29" s="129" t="s">
        <v>100</v>
      </c>
      <c r="D29" s="129" t="s">
        <v>31</v>
      </c>
      <c r="E29" s="129" t="s">
        <v>31</v>
      </c>
      <c r="F29" s="154" t="s">
        <v>101</v>
      </c>
      <c r="G29" s="410" t="s">
        <v>102</v>
      </c>
      <c r="H29" s="411" t="s">
        <v>31</v>
      </c>
      <c r="I29" s="411" t="s">
        <v>31</v>
      </c>
      <c r="J29" s="412">
        <v>0</v>
      </c>
      <c r="K29" s="413">
        <v>0</v>
      </c>
      <c r="L29" s="410" t="s">
        <v>102</v>
      </c>
      <c r="M29" s="129" t="s">
        <v>32</v>
      </c>
      <c r="N29" s="413">
        <v>0</v>
      </c>
      <c r="O29" s="415" t="s">
        <v>103</v>
      </c>
      <c r="P29" s="414" t="s">
        <v>34</v>
      </c>
    </row>
    <row r="30" spans="1:16" ht="43.2" x14ac:dyDescent="0.3">
      <c r="A30" s="404">
        <v>16</v>
      </c>
      <c r="B30" s="153" t="s">
        <v>42</v>
      </c>
      <c r="C30" s="128" t="s">
        <v>104</v>
      </c>
      <c r="D30" s="128" t="s">
        <v>31</v>
      </c>
      <c r="E30" s="128" t="s">
        <v>31</v>
      </c>
      <c r="F30" s="153" t="s">
        <v>105</v>
      </c>
      <c r="G30" s="405" t="s">
        <v>106</v>
      </c>
      <c r="H30" s="406" t="s">
        <v>31</v>
      </c>
      <c r="I30" s="406" t="s">
        <v>31</v>
      </c>
      <c r="J30" s="407">
        <v>0</v>
      </c>
      <c r="K30" s="408">
        <v>0</v>
      </c>
      <c r="L30" s="405">
        <v>0</v>
      </c>
      <c r="M30" s="128" t="s">
        <v>32</v>
      </c>
      <c r="N30" s="408">
        <v>0</v>
      </c>
      <c r="O30" s="152" t="s">
        <v>107</v>
      </c>
      <c r="P30" s="409" t="s">
        <v>34</v>
      </c>
    </row>
    <row r="31" spans="1:16" ht="43.2" x14ac:dyDescent="0.3">
      <c r="A31" s="404">
        <v>17</v>
      </c>
      <c r="B31" s="154" t="s">
        <v>42</v>
      </c>
      <c r="C31" s="129" t="s">
        <v>108</v>
      </c>
      <c r="D31" s="129" t="s">
        <v>31</v>
      </c>
      <c r="E31" s="129" t="s">
        <v>31</v>
      </c>
      <c r="F31" s="154" t="s">
        <v>109</v>
      </c>
      <c r="G31" s="410" t="s">
        <v>110</v>
      </c>
      <c r="H31" s="411" t="s">
        <v>31</v>
      </c>
      <c r="I31" s="411" t="s">
        <v>31</v>
      </c>
      <c r="J31" s="412">
        <v>0</v>
      </c>
      <c r="K31" s="413">
        <v>0</v>
      </c>
      <c r="L31" s="410">
        <v>0</v>
      </c>
      <c r="M31" s="129" t="s">
        <v>32</v>
      </c>
      <c r="N31" s="413">
        <v>0</v>
      </c>
      <c r="O31" s="152" t="s">
        <v>111</v>
      </c>
      <c r="P31" s="414" t="s">
        <v>34</v>
      </c>
    </row>
    <row r="32" spans="1:16" ht="43.2" x14ac:dyDescent="0.3">
      <c r="A32" s="404">
        <v>18</v>
      </c>
      <c r="B32" s="153" t="s">
        <v>112</v>
      </c>
      <c r="C32" s="128" t="s">
        <v>113</v>
      </c>
      <c r="D32" s="128" t="s">
        <v>31</v>
      </c>
      <c r="E32" s="128" t="s">
        <v>31</v>
      </c>
      <c r="F32" s="153" t="s">
        <v>114</v>
      </c>
      <c r="G32" s="405" t="s">
        <v>115</v>
      </c>
      <c r="H32" s="406" t="s">
        <v>31</v>
      </c>
      <c r="I32" s="406" t="s">
        <v>31</v>
      </c>
      <c r="J32" s="407">
        <v>0</v>
      </c>
      <c r="K32" s="408">
        <v>0</v>
      </c>
      <c r="L32" s="405">
        <v>0</v>
      </c>
      <c r="M32" s="128" t="s">
        <v>32</v>
      </c>
      <c r="N32" s="408">
        <v>0</v>
      </c>
      <c r="O32" s="152" t="s">
        <v>116</v>
      </c>
      <c r="P32" s="409" t="s">
        <v>34</v>
      </c>
    </row>
    <row r="33" spans="1:16" ht="43.2" x14ac:dyDescent="0.3">
      <c r="A33" s="404">
        <v>19</v>
      </c>
      <c r="B33" s="154" t="s">
        <v>42</v>
      </c>
      <c r="C33" s="129" t="s">
        <v>117</v>
      </c>
      <c r="D33" s="129" t="s">
        <v>31</v>
      </c>
      <c r="E33" s="129" t="s">
        <v>31</v>
      </c>
      <c r="F33" s="154" t="s">
        <v>118</v>
      </c>
      <c r="G33" s="410" t="s">
        <v>119</v>
      </c>
      <c r="H33" s="411" t="s">
        <v>31</v>
      </c>
      <c r="I33" s="411" t="s">
        <v>31</v>
      </c>
      <c r="J33" s="412">
        <v>0</v>
      </c>
      <c r="K33" s="413">
        <v>0</v>
      </c>
      <c r="L33" s="410">
        <v>0</v>
      </c>
      <c r="M33" s="129" t="s">
        <v>32</v>
      </c>
      <c r="N33" s="413">
        <v>0</v>
      </c>
      <c r="O33" s="152" t="s">
        <v>120</v>
      </c>
      <c r="P33" s="414" t="s">
        <v>34</v>
      </c>
    </row>
    <row r="34" spans="1:16" ht="43.2" x14ac:dyDescent="0.3">
      <c r="A34" s="404">
        <v>20</v>
      </c>
      <c r="B34" s="153" t="s">
        <v>42</v>
      </c>
      <c r="C34" s="128" t="s">
        <v>121</v>
      </c>
      <c r="D34" s="128" t="s">
        <v>31</v>
      </c>
      <c r="E34" s="128" t="s">
        <v>31</v>
      </c>
      <c r="F34" s="153" t="s">
        <v>122</v>
      </c>
      <c r="G34" s="405" t="s">
        <v>123</v>
      </c>
      <c r="H34" s="406" t="s">
        <v>31</v>
      </c>
      <c r="I34" s="406" t="s">
        <v>31</v>
      </c>
      <c r="J34" s="407">
        <v>0</v>
      </c>
      <c r="K34" s="408">
        <v>0</v>
      </c>
      <c r="L34" s="405">
        <v>0</v>
      </c>
      <c r="M34" s="128" t="s">
        <v>32</v>
      </c>
      <c r="N34" s="408">
        <v>0</v>
      </c>
      <c r="O34" s="152" t="s">
        <v>120</v>
      </c>
      <c r="P34" s="409" t="s">
        <v>34</v>
      </c>
    </row>
    <row r="35" spans="1:16" ht="55.5" customHeight="1" x14ac:dyDescent="0.3">
      <c r="A35" s="404">
        <v>21</v>
      </c>
      <c r="B35" s="154" t="s">
        <v>99</v>
      </c>
      <c r="C35" s="129" t="s">
        <v>124</v>
      </c>
      <c r="D35" s="129" t="s">
        <v>125</v>
      </c>
      <c r="E35" s="129" t="s">
        <v>126</v>
      </c>
      <c r="F35" s="154" t="s">
        <v>127</v>
      </c>
      <c r="G35" s="410" t="s">
        <v>128</v>
      </c>
      <c r="H35" s="411">
        <v>44924</v>
      </c>
      <c r="I35" s="411">
        <v>46356</v>
      </c>
      <c r="J35" s="412">
        <v>0.76</v>
      </c>
      <c r="K35" s="413" t="s">
        <v>129</v>
      </c>
      <c r="L35" s="410" t="s">
        <v>130</v>
      </c>
      <c r="M35" s="129">
        <v>1</v>
      </c>
      <c r="N35" s="413" t="s">
        <v>131</v>
      </c>
      <c r="O35" s="152" t="s">
        <v>132</v>
      </c>
      <c r="P35" s="414" t="s">
        <v>133</v>
      </c>
    </row>
    <row r="36" spans="1:16" ht="57.6" x14ac:dyDescent="0.3">
      <c r="A36" s="404">
        <v>22</v>
      </c>
      <c r="B36" s="153" t="s">
        <v>35</v>
      </c>
      <c r="C36" s="128" t="s">
        <v>134</v>
      </c>
      <c r="D36" s="128" t="s">
        <v>135</v>
      </c>
      <c r="E36" s="128" t="s">
        <v>136</v>
      </c>
      <c r="F36" s="153" t="s">
        <v>137</v>
      </c>
      <c r="G36" s="405" t="s">
        <v>138</v>
      </c>
      <c r="H36" s="406">
        <v>44896</v>
      </c>
      <c r="I36" s="406">
        <v>46356</v>
      </c>
      <c r="J36" s="407">
        <v>0.76</v>
      </c>
      <c r="K36" s="408" t="s">
        <v>139</v>
      </c>
      <c r="L36" s="405" t="s">
        <v>140</v>
      </c>
      <c r="M36" s="128">
        <v>1</v>
      </c>
      <c r="N36" s="408" t="s">
        <v>141</v>
      </c>
      <c r="O36" s="152" t="s">
        <v>142</v>
      </c>
      <c r="P36" s="409" t="s">
        <v>133</v>
      </c>
    </row>
    <row r="37" spans="1:16" ht="64.5" customHeight="1" x14ac:dyDescent="0.3">
      <c r="A37" s="404">
        <v>23</v>
      </c>
      <c r="B37" s="154" t="s">
        <v>35</v>
      </c>
      <c r="C37" s="129" t="s">
        <v>143</v>
      </c>
      <c r="D37" s="129" t="s">
        <v>144</v>
      </c>
      <c r="E37" s="129" t="s">
        <v>145</v>
      </c>
      <c r="F37" s="154" t="s">
        <v>146</v>
      </c>
      <c r="G37" s="410" t="s">
        <v>147</v>
      </c>
      <c r="H37" s="411">
        <v>44910</v>
      </c>
      <c r="I37" s="411">
        <v>46356</v>
      </c>
      <c r="J37" s="412">
        <v>0.76</v>
      </c>
      <c r="K37" s="413">
        <v>348903363</v>
      </c>
      <c r="L37" s="410" t="s">
        <v>148</v>
      </c>
      <c r="M37" s="129">
        <v>1</v>
      </c>
      <c r="N37" s="413">
        <v>0</v>
      </c>
      <c r="O37" s="152" t="s">
        <v>149</v>
      </c>
      <c r="P37" s="414" t="s">
        <v>150</v>
      </c>
    </row>
    <row r="38" spans="1:16" ht="66" customHeight="1" x14ac:dyDescent="0.3">
      <c r="A38" s="404">
        <v>24</v>
      </c>
      <c r="B38" s="153" t="s">
        <v>35</v>
      </c>
      <c r="C38" s="128" t="s">
        <v>151</v>
      </c>
      <c r="D38" s="128" t="s">
        <v>152</v>
      </c>
      <c r="E38" s="128" t="s">
        <v>153</v>
      </c>
      <c r="F38" s="153" t="s">
        <v>154</v>
      </c>
      <c r="G38" s="405">
        <v>633793749</v>
      </c>
      <c r="H38" s="406">
        <v>44911</v>
      </c>
      <c r="I38" s="406" t="s">
        <v>155</v>
      </c>
      <c r="J38" s="407">
        <v>0.76</v>
      </c>
      <c r="K38" s="408">
        <v>633793749</v>
      </c>
      <c r="L38" s="405">
        <v>233698093</v>
      </c>
      <c r="M38" s="128">
        <v>1</v>
      </c>
      <c r="N38" s="408">
        <v>0</v>
      </c>
      <c r="O38" s="152" t="s">
        <v>156</v>
      </c>
      <c r="P38" s="409" t="s">
        <v>150</v>
      </c>
    </row>
    <row r="39" spans="1:16" ht="64.5" customHeight="1" x14ac:dyDescent="0.3">
      <c r="A39" s="404">
        <v>25</v>
      </c>
      <c r="B39" s="154" t="s">
        <v>42</v>
      </c>
      <c r="C39" s="129" t="s">
        <v>157</v>
      </c>
      <c r="D39" s="129" t="s">
        <v>158</v>
      </c>
      <c r="E39" s="129" t="s">
        <v>159</v>
      </c>
      <c r="F39" s="154" t="s">
        <v>160</v>
      </c>
      <c r="G39" s="410">
        <v>13215545</v>
      </c>
      <c r="H39" s="411">
        <v>46206</v>
      </c>
      <c r="I39" s="411">
        <v>46213</v>
      </c>
      <c r="J39" s="412">
        <v>1</v>
      </c>
      <c r="K39" s="413">
        <v>0</v>
      </c>
      <c r="L39" s="410">
        <v>0</v>
      </c>
      <c r="M39" s="129" t="s">
        <v>32</v>
      </c>
      <c r="N39" s="413">
        <v>0</v>
      </c>
      <c r="O39" s="152" t="s">
        <v>161</v>
      </c>
      <c r="P39" s="414" t="s">
        <v>41</v>
      </c>
    </row>
    <row r="40" spans="1:16" ht="73.5" customHeight="1" x14ac:dyDescent="0.3">
      <c r="A40" s="404">
        <v>26</v>
      </c>
      <c r="B40" s="153" t="s">
        <v>42</v>
      </c>
      <c r="C40" s="128" t="s">
        <v>162</v>
      </c>
      <c r="D40" s="128" t="s">
        <v>163</v>
      </c>
      <c r="E40" s="128" t="s">
        <v>159</v>
      </c>
      <c r="F40" s="153" t="s">
        <v>164</v>
      </c>
      <c r="G40" s="405" t="s">
        <v>165</v>
      </c>
      <c r="H40" s="406">
        <v>46206</v>
      </c>
      <c r="I40" s="406">
        <v>46213</v>
      </c>
      <c r="J40" s="407">
        <v>1</v>
      </c>
      <c r="K40" s="408">
        <v>0</v>
      </c>
      <c r="L40" s="405">
        <v>0</v>
      </c>
      <c r="M40" s="128" t="s">
        <v>32</v>
      </c>
      <c r="N40" s="408">
        <v>0</v>
      </c>
      <c r="O40" s="152" t="s">
        <v>166</v>
      </c>
      <c r="P40" s="409" t="s">
        <v>41</v>
      </c>
    </row>
    <row r="41" spans="1:16" ht="57.6" x14ac:dyDescent="0.3">
      <c r="A41" s="404">
        <v>27</v>
      </c>
      <c r="B41" s="154" t="s">
        <v>35</v>
      </c>
      <c r="C41" s="129" t="s">
        <v>167</v>
      </c>
      <c r="D41" s="129" t="s">
        <v>168</v>
      </c>
      <c r="E41" s="129" t="s">
        <v>169</v>
      </c>
      <c r="F41" s="154" t="s">
        <v>170</v>
      </c>
      <c r="G41" s="410">
        <v>66533251</v>
      </c>
      <c r="H41" s="411">
        <v>44896</v>
      </c>
      <c r="I41" s="411" t="s">
        <v>171</v>
      </c>
      <c r="J41" s="412">
        <v>0.63</v>
      </c>
      <c r="K41" s="413">
        <v>60552959</v>
      </c>
      <c r="L41" s="410">
        <v>5980292</v>
      </c>
      <c r="M41" s="129">
        <v>1</v>
      </c>
      <c r="N41" s="413" t="s">
        <v>172</v>
      </c>
      <c r="O41" s="152" t="s">
        <v>173</v>
      </c>
      <c r="P41" s="414" t="s">
        <v>133</v>
      </c>
    </row>
    <row r="42" spans="1:16" ht="57.6" x14ac:dyDescent="0.3">
      <c r="A42" s="404">
        <v>28</v>
      </c>
      <c r="B42" s="153" t="s">
        <v>35</v>
      </c>
      <c r="C42" s="128" t="s">
        <v>174</v>
      </c>
      <c r="D42" s="128" t="s">
        <v>175</v>
      </c>
      <c r="E42" s="128" t="s">
        <v>176</v>
      </c>
      <c r="F42" s="153" t="s">
        <v>177</v>
      </c>
      <c r="G42" s="405">
        <v>477710858</v>
      </c>
      <c r="H42" s="406">
        <v>44896</v>
      </c>
      <c r="I42" s="406" t="s">
        <v>171</v>
      </c>
      <c r="J42" s="407">
        <v>0.53</v>
      </c>
      <c r="K42" s="408">
        <v>393077690</v>
      </c>
      <c r="L42" s="405">
        <v>84633168</v>
      </c>
      <c r="M42" s="128">
        <v>1</v>
      </c>
      <c r="N42" s="408" t="s">
        <v>178</v>
      </c>
      <c r="O42" s="133" t="s">
        <v>179</v>
      </c>
      <c r="P42" s="414" t="s">
        <v>133</v>
      </c>
    </row>
    <row r="43" spans="1:16" ht="57.6" x14ac:dyDescent="0.3">
      <c r="A43" s="404">
        <v>29</v>
      </c>
      <c r="B43" s="154" t="s">
        <v>35</v>
      </c>
      <c r="C43" s="129" t="s">
        <v>180</v>
      </c>
      <c r="D43" s="129" t="s">
        <v>181</v>
      </c>
      <c r="E43" s="129" t="s">
        <v>182</v>
      </c>
      <c r="F43" s="154" t="s">
        <v>183</v>
      </c>
      <c r="G43" s="410" t="s">
        <v>184</v>
      </c>
      <c r="H43" s="411" t="s">
        <v>185</v>
      </c>
      <c r="I43" s="411">
        <v>46356</v>
      </c>
      <c r="J43" s="412">
        <v>0.53</v>
      </c>
      <c r="K43" s="413">
        <v>1331737681</v>
      </c>
      <c r="L43" s="410">
        <v>349897779</v>
      </c>
      <c r="M43" s="129">
        <v>1</v>
      </c>
      <c r="N43" s="413" t="s">
        <v>186</v>
      </c>
      <c r="O43" s="152" t="s">
        <v>187</v>
      </c>
      <c r="P43" s="414" t="s">
        <v>188</v>
      </c>
    </row>
    <row r="44" spans="1:16" ht="90" x14ac:dyDescent="0.3">
      <c r="A44" s="404">
        <v>30</v>
      </c>
      <c r="B44" s="153" t="s">
        <v>112</v>
      </c>
      <c r="C44" s="128" t="s">
        <v>189</v>
      </c>
      <c r="D44" s="128" t="s">
        <v>190</v>
      </c>
      <c r="E44" s="128" t="s">
        <v>191</v>
      </c>
      <c r="F44" s="153" t="s">
        <v>192</v>
      </c>
      <c r="G44" s="405" t="s">
        <v>193</v>
      </c>
      <c r="H44" s="406">
        <v>44922</v>
      </c>
      <c r="I44" s="406">
        <v>46435</v>
      </c>
      <c r="J44" s="407">
        <v>0.53</v>
      </c>
      <c r="K44" s="408">
        <v>10029949840</v>
      </c>
      <c r="L44" s="405">
        <v>76908881</v>
      </c>
      <c r="M44" s="128">
        <v>1</v>
      </c>
      <c r="N44" s="408" t="s">
        <v>194</v>
      </c>
      <c r="O44" s="152" t="s">
        <v>195</v>
      </c>
      <c r="P44" s="409" t="s">
        <v>188</v>
      </c>
    </row>
    <row r="45" spans="1:16" ht="57.6" x14ac:dyDescent="0.3">
      <c r="A45" s="404">
        <v>31</v>
      </c>
      <c r="B45" s="154" t="s">
        <v>112</v>
      </c>
      <c r="C45" s="129" t="s">
        <v>196</v>
      </c>
      <c r="D45" s="129" t="s">
        <v>197</v>
      </c>
      <c r="E45" s="129" t="s">
        <v>198</v>
      </c>
      <c r="F45" s="154" t="s">
        <v>199</v>
      </c>
      <c r="G45" s="410">
        <v>626688033</v>
      </c>
      <c r="H45" s="411" t="s">
        <v>200</v>
      </c>
      <c r="I45" s="411">
        <v>45894</v>
      </c>
      <c r="J45" s="412">
        <v>0.75</v>
      </c>
      <c r="K45" s="413">
        <v>0</v>
      </c>
      <c r="L45" s="410">
        <v>626688033</v>
      </c>
      <c r="M45" s="129">
        <v>1</v>
      </c>
      <c r="N45" s="413">
        <v>0</v>
      </c>
      <c r="O45" s="152" t="s">
        <v>201</v>
      </c>
      <c r="P45" s="414" t="s">
        <v>150</v>
      </c>
    </row>
    <row r="46" spans="1:16" ht="57.6" x14ac:dyDescent="0.3">
      <c r="A46" s="404">
        <v>32</v>
      </c>
      <c r="B46" s="153" t="s">
        <v>112</v>
      </c>
      <c r="C46" s="128" t="s">
        <v>196</v>
      </c>
      <c r="D46" s="128" t="s">
        <v>202</v>
      </c>
      <c r="E46" s="128" t="s">
        <v>203</v>
      </c>
      <c r="F46" s="153" t="s">
        <v>204</v>
      </c>
      <c r="G46" s="405" t="s">
        <v>205</v>
      </c>
      <c r="H46" s="406">
        <v>46021</v>
      </c>
      <c r="I46" s="406">
        <v>46252</v>
      </c>
      <c r="J46" s="407">
        <v>0.86</v>
      </c>
      <c r="K46" s="408">
        <v>41814018</v>
      </c>
      <c r="L46" s="405">
        <v>1277488334</v>
      </c>
      <c r="M46" s="128">
        <v>1</v>
      </c>
      <c r="N46" s="408">
        <v>0</v>
      </c>
      <c r="O46" s="152" t="s">
        <v>201</v>
      </c>
      <c r="P46" s="409" t="s">
        <v>150</v>
      </c>
    </row>
    <row r="47" spans="1:16" ht="57.6" x14ac:dyDescent="0.3">
      <c r="A47" s="404">
        <v>33</v>
      </c>
      <c r="B47" s="155" t="s">
        <v>206</v>
      </c>
      <c r="C47" s="129" t="s">
        <v>207</v>
      </c>
      <c r="D47" s="129" t="s">
        <v>208</v>
      </c>
      <c r="E47" s="129" t="s">
        <v>209</v>
      </c>
      <c r="F47" s="155" t="s">
        <v>210</v>
      </c>
      <c r="G47" s="410">
        <v>290076045.63</v>
      </c>
      <c r="H47" s="411" t="s">
        <v>211</v>
      </c>
      <c r="I47" s="411">
        <v>46295</v>
      </c>
      <c r="J47" s="407">
        <v>0.63</v>
      </c>
      <c r="K47" s="413">
        <v>0</v>
      </c>
      <c r="L47" s="416">
        <v>290076045.63</v>
      </c>
      <c r="M47" s="129">
        <v>1</v>
      </c>
      <c r="N47" s="129" t="s">
        <v>212</v>
      </c>
      <c r="O47" s="152" t="s">
        <v>213</v>
      </c>
      <c r="P47" s="409" t="s">
        <v>133</v>
      </c>
    </row>
    <row r="48" spans="1:16" ht="57.6" x14ac:dyDescent="0.3">
      <c r="A48" s="404">
        <v>34</v>
      </c>
      <c r="B48" s="153" t="s">
        <v>206</v>
      </c>
      <c r="C48" s="128" t="s">
        <v>207</v>
      </c>
      <c r="D48" s="128" t="s">
        <v>214</v>
      </c>
      <c r="E48" s="128" t="s">
        <v>215</v>
      </c>
      <c r="F48" s="153" t="s">
        <v>216</v>
      </c>
      <c r="G48" s="405">
        <v>391963698</v>
      </c>
      <c r="H48" s="406" t="s">
        <v>217</v>
      </c>
      <c r="I48" s="406">
        <v>46290</v>
      </c>
      <c r="J48" s="407">
        <v>0.68</v>
      </c>
      <c r="K48" s="408">
        <v>0</v>
      </c>
      <c r="L48" s="405">
        <v>391963698</v>
      </c>
      <c r="M48" s="128">
        <v>1</v>
      </c>
      <c r="N48" s="408" t="s">
        <v>218</v>
      </c>
      <c r="O48" s="152" t="s">
        <v>213</v>
      </c>
      <c r="P48" s="414" t="s">
        <v>133</v>
      </c>
    </row>
    <row r="49" spans="1:16" ht="72" x14ac:dyDescent="0.3">
      <c r="A49" s="404">
        <v>35</v>
      </c>
      <c r="B49" s="155" t="s">
        <v>206</v>
      </c>
      <c r="C49" s="129" t="s">
        <v>207</v>
      </c>
      <c r="D49" s="129" t="s">
        <v>219</v>
      </c>
      <c r="E49" s="129" t="s">
        <v>220</v>
      </c>
      <c r="F49" s="155" t="s">
        <v>221</v>
      </c>
      <c r="G49" s="410">
        <v>334038736</v>
      </c>
      <c r="H49" s="411" t="s">
        <v>222</v>
      </c>
      <c r="I49" s="411">
        <v>46254</v>
      </c>
      <c r="J49" s="407">
        <v>0.72</v>
      </c>
      <c r="K49" s="413">
        <v>0</v>
      </c>
      <c r="L49" s="416">
        <v>334038736</v>
      </c>
      <c r="M49" s="129">
        <v>1</v>
      </c>
      <c r="N49" s="129" t="s">
        <v>223</v>
      </c>
      <c r="O49" s="152" t="s">
        <v>224</v>
      </c>
      <c r="P49" s="409" t="s">
        <v>133</v>
      </c>
    </row>
    <row r="50" spans="1:16" ht="57.6" x14ac:dyDescent="0.3">
      <c r="A50" s="404">
        <v>36</v>
      </c>
      <c r="B50" s="153" t="s">
        <v>206</v>
      </c>
      <c r="C50" s="128" t="s">
        <v>207</v>
      </c>
      <c r="D50" s="128" t="s">
        <v>225</v>
      </c>
      <c r="E50" s="128" t="s">
        <v>226</v>
      </c>
      <c r="F50" s="153" t="s">
        <v>227</v>
      </c>
      <c r="G50" s="405" t="s">
        <v>228</v>
      </c>
      <c r="H50" s="406" t="s">
        <v>229</v>
      </c>
      <c r="I50" s="406">
        <v>46261</v>
      </c>
      <c r="J50" s="407">
        <v>0.7</v>
      </c>
      <c r="K50" s="408">
        <v>0</v>
      </c>
      <c r="L50" s="405" t="s">
        <v>228</v>
      </c>
      <c r="M50" s="128">
        <v>1</v>
      </c>
      <c r="N50" s="408" t="s">
        <v>230</v>
      </c>
      <c r="O50" s="152" t="s">
        <v>213</v>
      </c>
      <c r="P50" s="414" t="s">
        <v>133</v>
      </c>
    </row>
    <row r="51" spans="1:16" ht="57.6" x14ac:dyDescent="0.3">
      <c r="A51" s="404">
        <v>37</v>
      </c>
      <c r="B51" s="155" t="s">
        <v>35</v>
      </c>
      <c r="C51" s="129" t="s">
        <v>231</v>
      </c>
      <c r="D51" s="129" t="s">
        <v>232</v>
      </c>
      <c r="E51" s="129" t="s">
        <v>233</v>
      </c>
      <c r="F51" s="155" t="s">
        <v>234</v>
      </c>
      <c r="G51" s="410" t="s">
        <v>235</v>
      </c>
      <c r="H51" s="411">
        <v>44889</v>
      </c>
      <c r="I51" s="411" t="s">
        <v>155</v>
      </c>
      <c r="J51" s="407">
        <v>0.73</v>
      </c>
      <c r="K51" s="413">
        <v>3157312363.0700002</v>
      </c>
      <c r="L51" s="416">
        <v>313113209</v>
      </c>
      <c r="M51" s="129">
        <v>1</v>
      </c>
      <c r="N51" s="129" t="s">
        <v>236</v>
      </c>
      <c r="O51" s="152" t="s">
        <v>237</v>
      </c>
      <c r="P51" s="409" t="s">
        <v>133</v>
      </c>
    </row>
    <row r="52" spans="1:16" ht="57.6" x14ac:dyDescent="0.3">
      <c r="A52" s="404">
        <v>38</v>
      </c>
      <c r="B52" s="153" t="s">
        <v>35</v>
      </c>
      <c r="C52" s="128" t="s">
        <v>238</v>
      </c>
      <c r="D52" s="128" t="s">
        <v>239</v>
      </c>
      <c r="E52" s="128" t="s">
        <v>240</v>
      </c>
      <c r="F52" s="153" t="s">
        <v>241</v>
      </c>
      <c r="G52" s="405" t="s">
        <v>242</v>
      </c>
      <c r="H52" s="406">
        <v>45477</v>
      </c>
      <c r="I52" s="406">
        <v>45656</v>
      </c>
      <c r="J52" s="407">
        <v>1</v>
      </c>
      <c r="K52" s="408" t="s">
        <v>242</v>
      </c>
      <c r="L52" s="417">
        <v>0</v>
      </c>
      <c r="M52" s="128">
        <v>2</v>
      </c>
      <c r="N52" s="128">
        <v>0</v>
      </c>
      <c r="O52" s="152" t="s">
        <v>243</v>
      </c>
      <c r="P52" s="409" t="s">
        <v>244</v>
      </c>
    </row>
    <row r="53" spans="1:16" ht="57.6" x14ac:dyDescent="0.3">
      <c r="A53" s="404">
        <v>39</v>
      </c>
      <c r="B53" s="155" t="s">
        <v>35</v>
      </c>
      <c r="C53" s="129" t="s">
        <v>245</v>
      </c>
      <c r="D53" s="129" t="s">
        <v>246</v>
      </c>
      <c r="E53" s="129" t="s">
        <v>65</v>
      </c>
      <c r="F53" s="155" t="s">
        <v>247</v>
      </c>
      <c r="G53" s="410" t="s">
        <v>248</v>
      </c>
      <c r="H53" s="411">
        <v>45348</v>
      </c>
      <c r="I53" s="411">
        <v>45626</v>
      </c>
      <c r="J53" s="407">
        <v>1</v>
      </c>
      <c r="K53" s="413" t="s">
        <v>248</v>
      </c>
      <c r="L53" s="416">
        <v>0</v>
      </c>
      <c r="M53" s="129">
        <v>1</v>
      </c>
      <c r="N53" s="129">
        <v>0</v>
      </c>
      <c r="O53" s="152" t="s">
        <v>249</v>
      </c>
      <c r="P53" s="409" t="s">
        <v>244</v>
      </c>
    </row>
    <row r="54" spans="1:16" ht="57.6" x14ac:dyDescent="0.3">
      <c r="A54" s="404">
        <v>40</v>
      </c>
      <c r="B54" s="430" t="s">
        <v>35</v>
      </c>
      <c r="C54" s="128" t="s">
        <v>250</v>
      </c>
      <c r="D54" s="128" t="s">
        <v>251</v>
      </c>
      <c r="E54" s="128" t="s">
        <v>252</v>
      </c>
      <c r="F54" s="153" t="s">
        <v>253</v>
      </c>
      <c r="G54" s="405" t="s">
        <v>254</v>
      </c>
      <c r="H54" s="406">
        <v>45362</v>
      </c>
      <c r="I54" s="406">
        <v>45657</v>
      </c>
      <c r="J54" s="407">
        <v>1</v>
      </c>
      <c r="K54" s="408" t="s">
        <v>255</v>
      </c>
      <c r="L54" s="417">
        <v>0</v>
      </c>
      <c r="M54" s="128" t="s">
        <v>32</v>
      </c>
      <c r="N54" s="408">
        <v>0</v>
      </c>
      <c r="O54" s="152" t="s">
        <v>256</v>
      </c>
      <c r="P54" s="409" t="s">
        <v>244</v>
      </c>
    </row>
    <row r="55" spans="1:16" ht="96.75" customHeight="1" x14ac:dyDescent="0.3">
      <c r="A55" s="404">
        <v>41</v>
      </c>
      <c r="B55" s="155" t="s">
        <v>42</v>
      </c>
      <c r="C55" s="129" t="s">
        <v>257</v>
      </c>
      <c r="D55" s="129" t="s">
        <v>258</v>
      </c>
      <c r="E55" s="129" t="s">
        <v>259</v>
      </c>
      <c r="F55" s="154" t="s">
        <v>260</v>
      </c>
      <c r="G55" s="410" t="s">
        <v>261</v>
      </c>
      <c r="H55" s="411">
        <v>45411</v>
      </c>
      <c r="I55" s="411">
        <v>45646</v>
      </c>
      <c r="J55" s="407">
        <v>1</v>
      </c>
      <c r="K55" s="413" t="s">
        <v>262</v>
      </c>
      <c r="L55" s="416">
        <v>0</v>
      </c>
      <c r="M55" s="129">
        <v>1</v>
      </c>
      <c r="N55" s="413" t="s">
        <v>263</v>
      </c>
      <c r="O55" s="152" t="s">
        <v>264</v>
      </c>
      <c r="P55" s="409" t="s">
        <v>244</v>
      </c>
    </row>
    <row r="56" spans="1:16" ht="57.6" x14ac:dyDescent="0.3">
      <c r="A56" s="404">
        <v>42</v>
      </c>
      <c r="B56" s="430" t="s">
        <v>42</v>
      </c>
      <c r="C56" s="128" t="s">
        <v>265</v>
      </c>
      <c r="D56" s="128" t="s">
        <v>266</v>
      </c>
      <c r="E56" s="128" t="s">
        <v>267</v>
      </c>
      <c r="F56" s="153" t="s">
        <v>268</v>
      </c>
      <c r="G56" s="405" t="s">
        <v>269</v>
      </c>
      <c r="H56" s="406">
        <v>45457</v>
      </c>
      <c r="I56" s="406">
        <v>45626</v>
      </c>
      <c r="J56" s="407">
        <v>1</v>
      </c>
      <c r="K56" s="408" t="s">
        <v>269</v>
      </c>
      <c r="L56" s="417">
        <v>0</v>
      </c>
      <c r="M56" s="128" t="s">
        <v>32</v>
      </c>
      <c r="N56" s="408">
        <v>0</v>
      </c>
      <c r="O56" s="152" t="s">
        <v>270</v>
      </c>
      <c r="P56" s="409" t="s">
        <v>244</v>
      </c>
    </row>
    <row r="57" spans="1:16" ht="57.6" x14ac:dyDescent="0.3">
      <c r="A57" s="404">
        <v>43</v>
      </c>
      <c r="B57" s="155" t="s">
        <v>42</v>
      </c>
      <c r="C57" s="129" t="s">
        <v>271</v>
      </c>
      <c r="D57" s="129" t="s">
        <v>272</v>
      </c>
      <c r="E57" s="129" t="s">
        <v>273</v>
      </c>
      <c r="F57" s="154" t="s">
        <v>274</v>
      </c>
      <c r="G57" s="410" t="s">
        <v>275</v>
      </c>
      <c r="H57" s="411">
        <v>45475</v>
      </c>
      <c r="I57" s="411">
        <v>45626</v>
      </c>
      <c r="J57" s="407">
        <v>1</v>
      </c>
      <c r="K57" s="413" t="s">
        <v>276</v>
      </c>
      <c r="L57" s="416">
        <v>0</v>
      </c>
      <c r="M57" s="128" t="s">
        <v>32</v>
      </c>
      <c r="N57" s="413">
        <v>0</v>
      </c>
      <c r="O57" s="152" t="s">
        <v>277</v>
      </c>
      <c r="P57" s="409" t="s">
        <v>244</v>
      </c>
    </row>
    <row r="58" spans="1:16" ht="87" customHeight="1" x14ac:dyDescent="0.3">
      <c r="A58" s="404">
        <v>44</v>
      </c>
      <c r="B58" s="430" t="s">
        <v>42</v>
      </c>
      <c r="C58" s="128" t="s">
        <v>271</v>
      </c>
      <c r="D58" s="128" t="s">
        <v>278</v>
      </c>
      <c r="E58" s="128" t="s">
        <v>65</v>
      </c>
      <c r="F58" s="153" t="s">
        <v>279</v>
      </c>
      <c r="G58" s="405" t="s">
        <v>280</v>
      </c>
      <c r="H58" s="406">
        <v>45475</v>
      </c>
      <c r="I58" s="406">
        <v>45626</v>
      </c>
      <c r="J58" s="407">
        <v>1</v>
      </c>
      <c r="K58" s="408" t="s">
        <v>280</v>
      </c>
      <c r="L58" s="417">
        <v>0</v>
      </c>
      <c r="M58" s="128" t="s">
        <v>32</v>
      </c>
      <c r="N58" s="408">
        <v>0</v>
      </c>
      <c r="O58" s="152" t="s">
        <v>277</v>
      </c>
      <c r="P58" s="409" t="s">
        <v>244</v>
      </c>
    </row>
    <row r="59" spans="1:16" ht="57.6" x14ac:dyDescent="0.3">
      <c r="A59" s="404">
        <v>45</v>
      </c>
      <c r="B59" s="155" t="s">
        <v>25</v>
      </c>
      <c r="C59" s="129" t="s">
        <v>281</v>
      </c>
      <c r="D59" s="129" t="s">
        <v>282</v>
      </c>
      <c r="E59" s="129" t="s">
        <v>283</v>
      </c>
      <c r="F59" s="154" t="s">
        <v>284</v>
      </c>
      <c r="G59" s="410" t="s">
        <v>285</v>
      </c>
      <c r="H59" s="411">
        <v>45478</v>
      </c>
      <c r="I59" s="411">
        <v>45534</v>
      </c>
      <c r="J59" s="407">
        <v>1</v>
      </c>
      <c r="K59" s="413" t="s">
        <v>285</v>
      </c>
      <c r="L59" s="416">
        <v>0</v>
      </c>
      <c r="M59" s="129" t="s">
        <v>32</v>
      </c>
      <c r="N59" s="413">
        <v>0</v>
      </c>
      <c r="O59" s="132" t="s">
        <v>286</v>
      </c>
      <c r="P59" s="409" t="s">
        <v>244</v>
      </c>
    </row>
    <row r="60" spans="1:16" ht="91.5" customHeight="1" x14ac:dyDescent="0.3">
      <c r="A60" s="404">
        <v>46</v>
      </c>
      <c r="B60" s="430" t="s">
        <v>42</v>
      </c>
      <c r="C60" s="128" t="s">
        <v>287</v>
      </c>
      <c r="D60" s="128" t="s">
        <v>288</v>
      </c>
      <c r="E60" s="128" t="s">
        <v>289</v>
      </c>
      <c r="F60" s="153" t="s">
        <v>290</v>
      </c>
      <c r="G60" s="405" t="s">
        <v>291</v>
      </c>
      <c r="H60" s="406">
        <v>45491</v>
      </c>
      <c r="I60" s="406">
        <v>45581</v>
      </c>
      <c r="J60" s="407">
        <v>1</v>
      </c>
      <c r="K60" s="408" t="s">
        <v>292</v>
      </c>
      <c r="L60" s="417">
        <v>0</v>
      </c>
      <c r="M60" s="128">
        <v>1</v>
      </c>
      <c r="N60" s="408">
        <v>0</v>
      </c>
      <c r="O60" s="133" t="s">
        <v>293</v>
      </c>
      <c r="P60" s="409" t="s">
        <v>244</v>
      </c>
    </row>
    <row r="61" spans="1:16" ht="57.6" x14ac:dyDescent="0.3">
      <c r="A61" s="404">
        <v>47</v>
      </c>
      <c r="B61" s="154" t="s">
        <v>42</v>
      </c>
      <c r="C61" s="129" t="s">
        <v>287</v>
      </c>
      <c r="D61" s="129" t="s">
        <v>294</v>
      </c>
      <c r="E61" s="129" t="s">
        <v>295</v>
      </c>
      <c r="F61" s="154" t="s">
        <v>296</v>
      </c>
      <c r="G61" s="410" t="s">
        <v>297</v>
      </c>
      <c r="H61" s="411">
        <v>45491</v>
      </c>
      <c r="I61" s="411">
        <v>45595</v>
      </c>
      <c r="J61" s="407">
        <v>1</v>
      </c>
      <c r="K61" s="413" t="s">
        <v>298</v>
      </c>
      <c r="L61" s="416">
        <v>0</v>
      </c>
      <c r="M61" s="129">
        <v>1</v>
      </c>
      <c r="N61" s="413">
        <v>0</v>
      </c>
      <c r="O61" s="132" t="s">
        <v>293</v>
      </c>
      <c r="P61" s="409" t="s">
        <v>244</v>
      </c>
    </row>
    <row r="62" spans="1:16" ht="57.6" x14ac:dyDescent="0.3">
      <c r="A62" s="404">
        <v>48</v>
      </c>
      <c r="B62" s="430" t="s">
        <v>42</v>
      </c>
      <c r="C62" s="128" t="s">
        <v>287</v>
      </c>
      <c r="D62" s="128" t="s">
        <v>299</v>
      </c>
      <c r="E62" s="128" t="s">
        <v>300</v>
      </c>
      <c r="F62" s="153" t="s">
        <v>301</v>
      </c>
      <c r="G62" s="405" t="s">
        <v>302</v>
      </c>
      <c r="H62" s="406">
        <v>45489</v>
      </c>
      <c r="I62" s="406">
        <v>45646</v>
      </c>
      <c r="J62" s="407">
        <v>1</v>
      </c>
      <c r="K62" s="408" t="s">
        <v>303</v>
      </c>
      <c r="L62" s="417">
        <v>0</v>
      </c>
      <c r="M62" s="128">
        <v>1</v>
      </c>
      <c r="N62" s="408">
        <v>0</v>
      </c>
      <c r="O62" s="133" t="s">
        <v>293</v>
      </c>
      <c r="P62" s="409" t="s">
        <v>244</v>
      </c>
    </row>
    <row r="63" spans="1:16" ht="57.6" x14ac:dyDescent="0.3">
      <c r="A63" s="404">
        <v>49</v>
      </c>
      <c r="B63" s="154" t="s">
        <v>42</v>
      </c>
      <c r="C63" s="418" t="s">
        <v>304</v>
      </c>
      <c r="D63" s="418" t="s">
        <v>305</v>
      </c>
      <c r="E63" s="418" t="s">
        <v>306</v>
      </c>
      <c r="F63" s="154" t="s">
        <v>307</v>
      </c>
      <c r="G63" s="419" t="s">
        <v>308</v>
      </c>
      <c r="H63" s="420">
        <v>45448</v>
      </c>
      <c r="I63" s="420">
        <v>45688</v>
      </c>
      <c r="J63" s="407">
        <v>1</v>
      </c>
      <c r="K63" s="421" t="s">
        <v>309</v>
      </c>
      <c r="L63" s="422">
        <v>0</v>
      </c>
      <c r="M63" s="418">
        <v>1</v>
      </c>
      <c r="N63" s="413">
        <v>0</v>
      </c>
      <c r="O63" s="134" t="s">
        <v>310</v>
      </c>
      <c r="P63" s="409" t="s">
        <v>244</v>
      </c>
    </row>
    <row r="64" spans="1:16" ht="57.6" x14ac:dyDescent="0.3">
      <c r="A64" s="404">
        <v>50</v>
      </c>
      <c r="B64" s="430" t="s">
        <v>42</v>
      </c>
      <c r="C64" s="128" t="s">
        <v>311</v>
      </c>
      <c r="D64" s="128" t="s">
        <v>312</v>
      </c>
      <c r="E64" s="128" t="s">
        <v>313</v>
      </c>
      <c r="F64" s="153" t="s">
        <v>314</v>
      </c>
      <c r="G64" s="405" t="s">
        <v>315</v>
      </c>
      <c r="H64" s="406">
        <v>45531</v>
      </c>
      <c r="I64" s="406">
        <v>45626</v>
      </c>
      <c r="J64" s="407">
        <v>1</v>
      </c>
      <c r="K64" s="408" t="s">
        <v>316</v>
      </c>
      <c r="L64" s="417">
        <v>0</v>
      </c>
      <c r="M64" s="128">
        <v>1</v>
      </c>
      <c r="N64" s="408">
        <v>0</v>
      </c>
      <c r="O64" s="133" t="s">
        <v>317</v>
      </c>
      <c r="P64" s="409" t="s">
        <v>244</v>
      </c>
    </row>
    <row r="65" spans="1:16" ht="57.6" x14ac:dyDescent="0.3">
      <c r="A65" s="404">
        <v>51</v>
      </c>
      <c r="B65" s="154" t="s">
        <v>42</v>
      </c>
      <c r="C65" s="418" t="s">
        <v>311</v>
      </c>
      <c r="D65" s="129" t="s">
        <v>318</v>
      </c>
      <c r="E65" s="129" t="s">
        <v>319</v>
      </c>
      <c r="F65" s="154" t="s">
        <v>320</v>
      </c>
      <c r="G65" s="410" t="s">
        <v>321</v>
      </c>
      <c r="H65" s="411">
        <v>45526</v>
      </c>
      <c r="I65" s="411">
        <v>45626</v>
      </c>
      <c r="J65" s="407">
        <v>1</v>
      </c>
      <c r="K65" s="413" t="s">
        <v>322</v>
      </c>
      <c r="L65" s="416">
        <v>0</v>
      </c>
      <c r="M65" s="418">
        <v>1</v>
      </c>
      <c r="N65" s="413">
        <v>0</v>
      </c>
      <c r="O65" s="134" t="s">
        <v>317</v>
      </c>
      <c r="P65" s="409" t="s">
        <v>244</v>
      </c>
    </row>
    <row r="66" spans="1:16" ht="57.6" x14ac:dyDescent="0.3">
      <c r="A66" s="404">
        <v>52</v>
      </c>
      <c r="B66" s="430" t="s">
        <v>42</v>
      </c>
      <c r="C66" s="128" t="s">
        <v>323</v>
      </c>
      <c r="D66" s="128" t="s">
        <v>324</v>
      </c>
      <c r="E66" s="128" t="s">
        <v>325</v>
      </c>
      <c r="F66" s="153" t="s">
        <v>326</v>
      </c>
      <c r="G66" s="405" t="s">
        <v>327</v>
      </c>
      <c r="H66" s="406">
        <v>45547</v>
      </c>
      <c r="I66" s="406">
        <v>45646</v>
      </c>
      <c r="J66" s="407">
        <v>1</v>
      </c>
      <c r="K66" s="408" t="s">
        <v>328</v>
      </c>
      <c r="L66" s="417">
        <v>0</v>
      </c>
      <c r="M66" s="128" t="s">
        <v>32</v>
      </c>
      <c r="N66" s="408">
        <v>0</v>
      </c>
      <c r="O66" s="133" t="s">
        <v>329</v>
      </c>
      <c r="P66" s="409" t="s">
        <v>244</v>
      </c>
    </row>
    <row r="67" spans="1:16" ht="57.6" x14ac:dyDescent="0.3">
      <c r="A67" s="404">
        <v>53</v>
      </c>
      <c r="B67" s="154" t="s">
        <v>42</v>
      </c>
      <c r="C67" s="418" t="s">
        <v>323</v>
      </c>
      <c r="D67" s="418" t="s">
        <v>330</v>
      </c>
      <c r="E67" s="418" t="s">
        <v>331</v>
      </c>
      <c r="F67" s="154" t="s">
        <v>332</v>
      </c>
      <c r="G67" s="419" t="s">
        <v>333</v>
      </c>
      <c r="H67" s="420">
        <v>45551</v>
      </c>
      <c r="I67" s="420">
        <v>45646</v>
      </c>
      <c r="J67" s="407">
        <v>1</v>
      </c>
      <c r="K67" s="421" t="s">
        <v>333</v>
      </c>
      <c r="L67" s="422">
        <v>0</v>
      </c>
      <c r="M67" s="129" t="s">
        <v>32</v>
      </c>
      <c r="N67" s="413">
        <v>0</v>
      </c>
      <c r="O67" s="134" t="s">
        <v>329</v>
      </c>
      <c r="P67" s="409" t="s">
        <v>244</v>
      </c>
    </row>
    <row r="68" spans="1:16" ht="57.6" x14ac:dyDescent="0.3">
      <c r="A68" s="433">
        <v>54</v>
      </c>
      <c r="B68" s="431" t="s">
        <v>42</v>
      </c>
      <c r="C68" s="128" t="s">
        <v>334</v>
      </c>
      <c r="D68" s="128" t="s">
        <v>335</v>
      </c>
      <c r="E68" s="128" t="s">
        <v>336</v>
      </c>
      <c r="F68" s="153" t="s">
        <v>337</v>
      </c>
      <c r="G68" s="405" t="s">
        <v>338</v>
      </c>
      <c r="H68" s="406">
        <v>45573</v>
      </c>
      <c r="I68" s="406">
        <v>45626</v>
      </c>
      <c r="J68" s="407">
        <v>1</v>
      </c>
      <c r="K68" s="408" t="s">
        <v>338</v>
      </c>
      <c r="L68" s="417">
        <v>0</v>
      </c>
      <c r="M68" s="128">
        <v>1</v>
      </c>
      <c r="N68" s="408" t="s">
        <v>339</v>
      </c>
      <c r="O68" s="133" t="s">
        <v>340</v>
      </c>
      <c r="P68" s="409" t="s">
        <v>244</v>
      </c>
    </row>
    <row r="69" spans="1:16" ht="57.6" x14ac:dyDescent="0.3">
      <c r="A69" s="433">
        <v>55</v>
      </c>
      <c r="B69" s="432" t="s">
        <v>25</v>
      </c>
      <c r="C69" s="423" t="s">
        <v>341</v>
      </c>
      <c r="D69" s="423" t="s">
        <v>342</v>
      </c>
      <c r="E69" s="423" t="s">
        <v>343</v>
      </c>
      <c r="F69" s="156" t="s">
        <v>344</v>
      </c>
      <c r="G69" s="424" t="s">
        <v>345</v>
      </c>
      <c r="H69" s="425">
        <v>45609</v>
      </c>
      <c r="I69" s="425" t="s">
        <v>346</v>
      </c>
      <c r="J69" s="426">
        <v>1</v>
      </c>
      <c r="K69" s="427" t="s">
        <v>347</v>
      </c>
      <c r="L69" s="428">
        <v>0</v>
      </c>
      <c r="M69" s="423" t="s">
        <v>32</v>
      </c>
      <c r="N69" s="427">
        <v>0</v>
      </c>
      <c r="O69" s="96" t="s">
        <v>348</v>
      </c>
      <c r="P69" s="429" t="s">
        <v>244</v>
      </c>
    </row>
  </sheetData>
  <mergeCells count="7">
    <mergeCell ref="C12:F12"/>
    <mergeCell ref="B2:P6"/>
    <mergeCell ref="B7:P7"/>
    <mergeCell ref="C8:F8"/>
    <mergeCell ref="C9:F9"/>
    <mergeCell ref="C10:F10"/>
    <mergeCell ref="C11:F11"/>
  </mergeCells>
  <dataValidations count="2">
    <dataValidation type="list" allowBlank="1" showInputMessage="1" showErrorMessage="1" sqref="M1:M6 P8:P1048576 M8:M1048576 B14:B51" xr:uid="{5A5EB7A1-D677-412D-AF8E-0F4C00C14C64}">
      <formula1>#REF!</formula1>
    </dataValidation>
    <dataValidation type="list" allowBlank="1" showInputMessage="1" showErrorMessage="1" sqref="P1:P6" xr:uid="{BBD22599-AC25-4834-A6D3-88F8009188E9}">
      <formula1>$A$16:$A$27</formula1>
    </dataValidation>
  </dataValidations>
  <hyperlinks>
    <hyperlink ref="O39" r:id="rId1" xr:uid="{867F7E4E-7BF7-467C-898D-A5B91B2F27C4}"/>
    <hyperlink ref="O40" r:id="rId2" xr:uid="{A72A2B1E-E2F2-4CE7-AB9E-CA5D136687F1}"/>
    <hyperlink ref="O27" r:id="rId3" xr:uid="{3A4D5A26-CBD3-4664-AD48-A4D5E44A9B8D}"/>
    <hyperlink ref="O28" r:id="rId4" xr:uid="{0FD351C3-4D46-4F58-A74D-744F119A234C}"/>
    <hyperlink ref="O29" r:id="rId5" xr:uid="{1E2DAB9C-332C-416D-98C9-41B96B6502E2}"/>
    <hyperlink ref="O30" r:id="rId6" xr:uid="{10D1C742-CBEB-4ED4-84DB-4C9291832590}"/>
    <hyperlink ref="O32" r:id="rId7" xr:uid="{2DF450A4-9551-4C1B-B265-B5CB3A9F7C08}"/>
    <hyperlink ref="O33" r:id="rId8" xr:uid="{E9394ECE-7800-4491-932D-025663677FB8}"/>
    <hyperlink ref="O34" r:id="rId9" xr:uid="{FD029817-005C-454C-95AD-82E65345A165}"/>
    <hyperlink ref="O15" r:id="rId10" xr:uid="{3EBE8E33-C302-41D0-91FC-4C6D4E51280A}"/>
    <hyperlink ref="O42" r:id="rId11" xr:uid="{38EC16CA-2B56-4D62-8C38-E0019F7C9390}"/>
    <hyperlink ref="O68" r:id="rId12" xr:uid="{70C55EF2-E010-4F62-9178-20689FEB0FBC}"/>
  </hyperlinks>
  <pageMargins left="0.7" right="0.7" top="0.75" bottom="0.75" header="0.3" footer="0.3"/>
  <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04DF0-2200-4AE0-94EE-25383F491AAB}">
  <sheetPr>
    <tabColor theme="0" tint="-0.499984740745262"/>
  </sheetPr>
  <dimension ref="A1:V57"/>
  <sheetViews>
    <sheetView topLeftCell="A21" zoomScale="70" zoomScaleNormal="70" workbookViewId="0">
      <selection activeCell="A21" sqref="A21"/>
    </sheetView>
  </sheetViews>
  <sheetFormatPr baseColWidth="10" defaultColWidth="11.44140625" defaultRowHeight="18" x14ac:dyDescent="0.35"/>
  <cols>
    <col min="1" max="1" width="7.88671875" style="2" customWidth="1"/>
    <col min="2" max="2" width="59.6640625" style="2" customWidth="1"/>
    <col min="3" max="3" width="25" style="2" customWidth="1"/>
    <col min="4" max="4" width="26.109375" style="2" customWidth="1"/>
    <col min="5" max="5" width="51.109375" style="2" bestFit="1" customWidth="1"/>
    <col min="6" max="6" width="52.88671875" style="2" customWidth="1"/>
    <col min="7" max="7" width="27.88671875" style="6" customWidth="1"/>
    <col min="8" max="8" width="21.44140625" style="7" customWidth="1"/>
    <col min="9" max="9" width="26.109375" style="7" customWidth="1"/>
    <col min="10" max="10" width="27.5546875" style="8" customWidth="1"/>
    <col min="11" max="11" width="29.109375" style="6" customWidth="1"/>
    <col min="12" max="12" width="38.6640625" style="6" customWidth="1"/>
    <col min="13" max="13" width="31.88671875" style="2" customWidth="1"/>
    <col min="14" max="14" width="28.33203125" style="6" customWidth="1"/>
    <col min="15" max="15" width="54.44140625" style="2" customWidth="1"/>
    <col min="16" max="16" width="30" style="2" customWidth="1"/>
    <col min="17" max="16384" width="11.44140625" style="11"/>
  </cols>
  <sheetData>
    <row r="1" spans="1:22" s="1" customFormat="1" ht="14.4" x14ac:dyDescent="0.3">
      <c r="G1" s="5"/>
      <c r="H1" s="3"/>
      <c r="I1" s="3"/>
      <c r="J1" s="4"/>
      <c r="K1" s="5"/>
      <c r="L1" s="5"/>
      <c r="N1" s="5"/>
    </row>
    <row r="2" spans="1:22" s="1" customFormat="1" ht="15" customHeight="1" x14ac:dyDescent="0.3">
      <c r="B2" s="446" t="s">
        <v>349</v>
      </c>
      <c r="C2" s="446"/>
      <c r="D2" s="446"/>
      <c r="E2" s="446"/>
      <c r="F2" s="446"/>
      <c r="G2" s="446"/>
      <c r="H2" s="446"/>
      <c r="I2" s="446"/>
      <c r="J2" s="446"/>
      <c r="K2" s="446"/>
      <c r="L2" s="446"/>
      <c r="M2" s="446"/>
      <c r="N2" s="446"/>
      <c r="O2" s="446"/>
      <c r="P2" s="446"/>
    </row>
    <row r="3" spans="1:22" s="1" customFormat="1" ht="15" customHeight="1" x14ac:dyDescent="0.3">
      <c r="B3" s="446"/>
      <c r="C3" s="446"/>
      <c r="D3" s="446"/>
      <c r="E3" s="446"/>
      <c r="F3" s="446"/>
      <c r="G3" s="446"/>
      <c r="H3" s="446"/>
      <c r="I3" s="446"/>
      <c r="J3" s="446"/>
      <c r="K3" s="446"/>
      <c r="L3" s="446"/>
      <c r="M3" s="446"/>
      <c r="N3" s="446"/>
      <c r="O3" s="446"/>
      <c r="P3" s="446"/>
    </row>
    <row r="4" spans="1:22" s="1" customFormat="1" ht="15" customHeight="1" x14ac:dyDescent="0.3">
      <c r="B4" s="446"/>
      <c r="C4" s="446"/>
      <c r="D4" s="446"/>
      <c r="E4" s="446"/>
      <c r="F4" s="446"/>
      <c r="G4" s="446"/>
      <c r="H4" s="446"/>
      <c r="I4" s="446"/>
      <c r="J4" s="446"/>
      <c r="K4" s="446"/>
      <c r="L4" s="446"/>
      <c r="M4" s="446"/>
      <c r="N4" s="446"/>
      <c r="O4" s="446"/>
      <c r="P4" s="446"/>
    </row>
    <row r="5" spans="1:22" s="1" customFormat="1" ht="27.75" customHeight="1" x14ac:dyDescent="0.3">
      <c r="B5" s="446"/>
      <c r="C5" s="446"/>
      <c r="D5" s="446"/>
      <c r="E5" s="446"/>
      <c r="F5" s="446"/>
      <c r="G5" s="446"/>
      <c r="H5" s="446"/>
      <c r="I5" s="446"/>
      <c r="J5" s="446"/>
      <c r="K5" s="446"/>
      <c r="L5" s="446"/>
      <c r="M5" s="446"/>
      <c r="N5" s="446"/>
      <c r="O5" s="446"/>
      <c r="P5" s="446"/>
    </row>
    <row r="6" spans="1:22" s="1" customFormat="1" ht="38.25" customHeight="1" x14ac:dyDescent="0.3">
      <c r="B6" s="446"/>
      <c r="C6" s="446"/>
      <c r="D6" s="446"/>
      <c r="E6" s="446"/>
      <c r="F6" s="446"/>
      <c r="G6" s="446"/>
      <c r="H6" s="446"/>
      <c r="I6" s="446"/>
      <c r="J6" s="446"/>
      <c r="K6" s="446"/>
      <c r="L6" s="446"/>
      <c r="M6" s="446"/>
      <c r="N6" s="446"/>
      <c r="O6" s="446"/>
      <c r="P6" s="446"/>
    </row>
    <row r="7" spans="1:22" s="1" customFormat="1" ht="37.5" customHeight="1" x14ac:dyDescent="0.3">
      <c r="B7" s="438" t="s">
        <v>1</v>
      </c>
      <c r="C7" s="438"/>
      <c r="D7" s="438"/>
      <c r="E7" s="438"/>
      <c r="F7" s="438"/>
      <c r="G7" s="438"/>
      <c r="H7" s="438"/>
      <c r="I7" s="438"/>
      <c r="J7" s="438"/>
      <c r="K7" s="438"/>
      <c r="L7" s="438"/>
      <c r="M7" s="438"/>
      <c r="N7" s="438"/>
      <c r="O7" s="438"/>
      <c r="P7" s="438"/>
    </row>
    <row r="8" spans="1:22" s="1" customFormat="1" ht="33.6" x14ac:dyDescent="0.3">
      <c r="B8" s="9" t="s">
        <v>2</v>
      </c>
      <c r="C8" s="442" t="s">
        <v>350</v>
      </c>
      <c r="D8" s="442"/>
      <c r="E8" s="442"/>
      <c r="F8" s="442"/>
      <c r="G8" s="10"/>
      <c r="H8" s="10"/>
      <c r="I8" s="10"/>
      <c r="J8" s="10"/>
      <c r="K8" s="10"/>
      <c r="L8" s="10"/>
      <c r="M8" s="10"/>
      <c r="N8" s="10"/>
      <c r="O8" s="10"/>
      <c r="P8" s="10"/>
    </row>
    <row r="9" spans="1:22" s="1" customFormat="1" ht="33.6" x14ac:dyDescent="0.3">
      <c r="B9" s="12" t="s">
        <v>4</v>
      </c>
      <c r="C9" s="443" t="s">
        <v>351</v>
      </c>
      <c r="D9" s="444"/>
      <c r="E9" s="444"/>
      <c r="F9" s="445"/>
      <c r="G9" s="10"/>
      <c r="H9" s="10"/>
      <c r="I9" s="10"/>
      <c r="J9" s="10"/>
      <c r="K9" s="10"/>
      <c r="L9" s="10"/>
      <c r="M9" s="10"/>
      <c r="N9" s="10"/>
      <c r="O9" s="10"/>
      <c r="P9" s="10"/>
    </row>
    <row r="10" spans="1:22" s="1" customFormat="1" ht="33.6" x14ac:dyDescent="0.3">
      <c r="B10" s="12" t="s">
        <v>6</v>
      </c>
      <c r="C10" s="442" t="s">
        <v>352</v>
      </c>
      <c r="D10" s="442"/>
      <c r="E10" s="442"/>
      <c r="F10" s="442"/>
      <c r="G10" s="10"/>
      <c r="H10" s="10"/>
      <c r="I10" s="10"/>
      <c r="J10" s="10"/>
      <c r="K10" s="10"/>
      <c r="L10" s="10"/>
      <c r="M10" s="10"/>
      <c r="N10" s="10"/>
      <c r="O10" s="10"/>
      <c r="P10" s="10"/>
    </row>
    <row r="11" spans="1:22" s="1" customFormat="1" ht="33.6" x14ac:dyDescent="0.3">
      <c r="B11" s="12" t="s">
        <v>7</v>
      </c>
      <c r="C11" s="442" t="s">
        <v>353</v>
      </c>
      <c r="D11" s="442"/>
      <c r="E11" s="442"/>
      <c r="F11" s="442"/>
      <c r="G11" s="10"/>
      <c r="H11" s="10"/>
      <c r="I11" s="10"/>
      <c r="J11" s="10"/>
      <c r="K11" s="10"/>
      <c r="L11" s="10"/>
      <c r="M11" s="10"/>
      <c r="N11" s="10"/>
      <c r="O11" s="10"/>
      <c r="P11" s="10"/>
    </row>
    <row r="12" spans="1:22" s="1" customFormat="1" ht="30.75" customHeight="1" x14ac:dyDescent="0.3">
      <c r="B12" s="12" t="s">
        <v>9</v>
      </c>
      <c r="C12" s="441">
        <v>46239</v>
      </c>
      <c r="D12" s="442"/>
      <c r="E12" s="442"/>
      <c r="F12" s="442"/>
      <c r="G12" s="5"/>
      <c r="H12" s="3"/>
      <c r="I12" s="3"/>
      <c r="J12" s="4"/>
      <c r="K12" s="5"/>
      <c r="L12" s="5"/>
      <c r="N12" s="5"/>
    </row>
    <row r="13" spans="1:22" s="1" customFormat="1" ht="14.4" x14ac:dyDescent="0.3">
      <c r="G13" s="5"/>
      <c r="H13" s="3"/>
      <c r="I13" s="3"/>
      <c r="J13" s="4"/>
      <c r="K13" s="5"/>
      <c r="L13" s="5"/>
      <c r="N13" s="5"/>
    </row>
    <row r="14" spans="1:22" ht="87" x14ac:dyDescent="0.35">
      <c r="A14" s="13" t="s">
        <v>10</v>
      </c>
      <c r="B14" s="13" t="s">
        <v>11</v>
      </c>
      <c r="C14" s="13" t="s">
        <v>12</v>
      </c>
      <c r="D14" s="13" t="s">
        <v>13</v>
      </c>
      <c r="E14" s="13" t="s">
        <v>14</v>
      </c>
      <c r="F14" s="13" t="s">
        <v>15</v>
      </c>
      <c r="G14" s="14" t="s">
        <v>16</v>
      </c>
      <c r="H14" s="15" t="s">
        <v>17</v>
      </c>
      <c r="I14" s="15" t="s">
        <v>18</v>
      </c>
      <c r="J14" s="16" t="s">
        <v>19</v>
      </c>
      <c r="K14" s="14" t="s">
        <v>20</v>
      </c>
      <c r="L14" s="14" t="s">
        <v>21</v>
      </c>
      <c r="M14" s="17" t="s">
        <v>22</v>
      </c>
      <c r="N14" s="18" t="s">
        <v>23</v>
      </c>
      <c r="O14" s="157" t="s">
        <v>885</v>
      </c>
      <c r="P14" s="19" t="s">
        <v>24</v>
      </c>
    </row>
    <row r="15" spans="1:22" ht="113.25" customHeight="1" x14ac:dyDescent="0.35">
      <c r="A15" s="159">
        <v>1</v>
      </c>
      <c r="B15" s="334" t="s">
        <v>35</v>
      </c>
      <c r="C15" s="335" t="s">
        <v>354</v>
      </c>
      <c r="D15" s="335" t="s">
        <v>355</v>
      </c>
      <c r="E15" s="336" t="s">
        <v>356</v>
      </c>
      <c r="F15" s="336" t="s">
        <v>357</v>
      </c>
      <c r="G15" s="337">
        <v>207985283</v>
      </c>
      <c r="H15" s="338">
        <v>44896</v>
      </c>
      <c r="I15" s="338">
        <v>46356</v>
      </c>
      <c r="J15" s="339">
        <v>0.8659</v>
      </c>
      <c r="K15" s="340">
        <v>180085253</v>
      </c>
      <c r="L15" s="340">
        <v>27900030</v>
      </c>
      <c r="M15" s="334">
        <v>1</v>
      </c>
      <c r="N15" s="340">
        <v>18600220</v>
      </c>
      <c r="O15" s="332" t="s">
        <v>358</v>
      </c>
      <c r="P15" s="334" t="s">
        <v>41</v>
      </c>
      <c r="Q15" s="34"/>
      <c r="R15" s="34"/>
      <c r="S15" s="34"/>
      <c r="T15" s="34"/>
      <c r="U15" s="34"/>
      <c r="V15" s="34"/>
    </row>
    <row r="16" spans="1:22" ht="113.25" customHeight="1" x14ac:dyDescent="0.35">
      <c r="A16" s="159">
        <v>2</v>
      </c>
      <c r="B16" s="341" t="s">
        <v>35</v>
      </c>
      <c r="C16" s="342" t="s">
        <v>359</v>
      </c>
      <c r="D16" s="342" t="s">
        <v>360</v>
      </c>
      <c r="E16" s="343" t="s">
        <v>361</v>
      </c>
      <c r="F16" s="343" t="s">
        <v>362</v>
      </c>
      <c r="G16" s="344">
        <v>250983830</v>
      </c>
      <c r="H16" s="345">
        <v>44896</v>
      </c>
      <c r="I16" s="346">
        <v>46356</v>
      </c>
      <c r="J16" s="347">
        <v>0.8659</v>
      </c>
      <c r="K16" s="344">
        <v>217315424</v>
      </c>
      <c r="L16" s="344">
        <v>33668406</v>
      </c>
      <c r="M16" s="341">
        <v>1</v>
      </c>
      <c r="N16" s="344">
        <v>22445604</v>
      </c>
      <c r="O16" s="211" t="s">
        <v>363</v>
      </c>
      <c r="P16" s="341" t="s">
        <v>41</v>
      </c>
      <c r="Q16" s="34"/>
      <c r="R16" s="34"/>
      <c r="S16" s="34"/>
      <c r="T16" s="34"/>
      <c r="U16" s="34"/>
      <c r="V16" s="34"/>
    </row>
    <row r="17" spans="1:22" ht="113.25" customHeight="1" x14ac:dyDescent="0.35">
      <c r="A17" s="159">
        <v>3</v>
      </c>
      <c r="B17" s="334" t="s">
        <v>35</v>
      </c>
      <c r="C17" s="335" t="s">
        <v>364</v>
      </c>
      <c r="D17" s="335" t="s">
        <v>365</v>
      </c>
      <c r="E17" s="336" t="s">
        <v>366</v>
      </c>
      <c r="F17" s="336" t="s">
        <v>367</v>
      </c>
      <c r="G17" s="340">
        <v>65363651</v>
      </c>
      <c r="H17" s="348">
        <v>44896</v>
      </c>
      <c r="I17" s="349">
        <v>46356</v>
      </c>
      <c r="J17" s="339">
        <v>0.8659</v>
      </c>
      <c r="K17" s="340">
        <v>56595401</v>
      </c>
      <c r="L17" s="340">
        <v>8768247</v>
      </c>
      <c r="M17" s="334">
        <v>1</v>
      </c>
      <c r="N17" s="340">
        <v>5845500</v>
      </c>
      <c r="O17" s="332" t="s">
        <v>368</v>
      </c>
      <c r="P17" s="334" t="s">
        <v>41</v>
      </c>
      <c r="Q17" s="34"/>
      <c r="R17" s="34"/>
      <c r="S17" s="34"/>
      <c r="T17" s="34"/>
      <c r="U17" s="34"/>
      <c r="V17" s="34"/>
    </row>
    <row r="18" spans="1:22" ht="113.25" customHeight="1" x14ac:dyDescent="0.35">
      <c r="A18" s="159">
        <v>4</v>
      </c>
      <c r="B18" s="341" t="s">
        <v>35</v>
      </c>
      <c r="C18" s="342" t="s">
        <v>369</v>
      </c>
      <c r="D18" s="342" t="s">
        <v>370</v>
      </c>
      <c r="E18" s="342" t="s">
        <v>371</v>
      </c>
      <c r="F18" s="343" t="s">
        <v>372</v>
      </c>
      <c r="G18" s="344">
        <v>45641681</v>
      </c>
      <c r="H18" s="345">
        <v>44896</v>
      </c>
      <c r="I18" s="346">
        <v>46356</v>
      </c>
      <c r="J18" s="347">
        <v>0.88819999999999999</v>
      </c>
      <c r="K18" s="344">
        <v>40539486</v>
      </c>
      <c r="L18" s="344">
        <v>5102195</v>
      </c>
      <c r="M18" s="341">
        <v>1</v>
      </c>
      <c r="N18" s="344">
        <v>4081756</v>
      </c>
      <c r="O18" s="350" t="s">
        <v>373</v>
      </c>
      <c r="P18" s="341" t="s">
        <v>41</v>
      </c>
      <c r="Q18" s="34"/>
      <c r="R18" s="34"/>
      <c r="S18" s="34"/>
      <c r="T18" s="34"/>
      <c r="U18" s="34"/>
      <c r="V18" s="34"/>
    </row>
    <row r="19" spans="1:22" ht="113.25" customHeight="1" x14ac:dyDescent="0.35">
      <c r="A19" s="159">
        <v>5</v>
      </c>
      <c r="B19" s="334" t="s">
        <v>374</v>
      </c>
      <c r="C19" s="336" t="s">
        <v>375</v>
      </c>
      <c r="D19" s="335" t="s">
        <v>376</v>
      </c>
      <c r="E19" s="335" t="s">
        <v>377</v>
      </c>
      <c r="F19" s="336" t="s">
        <v>378</v>
      </c>
      <c r="G19" s="340">
        <v>81511314</v>
      </c>
      <c r="H19" s="348">
        <v>44896</v>
      </c>
      <c r="I19" s="338">
        <v>46356</v>
      </c>
      <c r="J19" s="339">
        <v>0.68530000000000002</v>
      </c>
      <c r="K19" s="340">
        <v>55857230</v>
      </c>
      <c r="L19" s="340">
        <v>25654084</v>
      </c>
      <c r="M19" s="334">
        <v>4</v>
      </c>
      <c r="N19" s="340">
        <v>33905918</v>
      </c>
      <c r="O19" s="351" t="s">
        <v>379</v>
      </c>
      <c r="P19" s="334" t="s">
        <v>41</v>
      </c>
      <c r="Q19" s="34"/>
      <c r="R19" s="34"/>
      <c r="S19" s="34"/>
      <c r="T19" s="34"/>
      <c r="U19" s="34"/>
      <c r="V19" s="34"/>
    </row>
    <row r="20" spans="1:22" ht="113.25" customHeight="1" x14ac:dyDescent="0.35">
      <c r="A20" s="159">
        <v>6</v>
      </c>
      <c r="B20" s="341" t="s">
        <v>35</v>
      </c>
      <c r="C20" s="352" t="s">
        <v>380</v>
      </c>
      <c r="D20" s="352" t="s">
        <v>381</v>
      </c>
      <c r="E20" s="352" t="s">
        <v>382</v>
      </c>
      <c r="F20" s="353" t="s">
        <v>383</v>
      </c>
      <c r="G20" s="354" t="s">
        <v>384</v>
      </c>
      <c r="H20" s="355">
        <v>46042</v>
      </c>
      <c r="I20" s="355">
        <v>46326</v>
      </c>
      <c r="J20" s="347">
        <v>0.54820000000000002</v>
      </c>
      <c r="K20" s="344">
        <v>37248994</v>
      </c>
      <c r="L20" s="344">
        <v>32468425</v>
      </c>
      <c r="M20" s="341" t="s">
        <v>385</v>
      </c>
      <c r="N20" s="344" t="s">
        <v>385</v>
      </c>
      <c r="O20" s="356" t="s">
        <v>386</v>
      </c>
      <c r="P20" s="341" t="s">
        <v>41</v>
      </c>
      <c r="Q20" s="34"/>
      <c r="R20" s="34"/>
      <c r="S20" s="34"/>
      <c r="T20" s="34"/>
      <c r="U20" s="34"/>
      <c r="V20" s="34"/>
    </row>
    <row r="21" spans="1:22" ht="113.25" customHeight="1" x14ac:dyDescent="0.35">
      <c r="A21" s="159">
        <v>7</v>
      </c>
      <c r="B21" s="334" t="s">
        <v>35</v>
      </c>
      <c r="C21" s="333" t="s">
        <v>387</v>
      </c>
      <c r="D21" s="357" t="s">
        <v>388</v>
      </c>
      <c r="E21" s="333" t="s">
        <v>389</v>
      </c>
      <c r="F21" s="333" t="s">
        <v>390</v>
      </c>
      <c r="G21" s="358" t="s">
        <v>391</v>
      </c>
      <c r="H21" s="359">
        <v>46049</v>
      </c>
      <c r="I21" s="359">
        <v>46387</v>
      </c>
      <c r="J21" s="339">
        <v>0.46150000000000002</v>
      </c>
      <c r="K21" s="340">
        <v>35475305</v>
      </c>
      <c r="L21" s="340">
        <v>41387772</v>
      </c>
      <c r="M21" s="334" t="s">
        <v>385</v>
      </c>
      <c r="N21" s="340" t="s">
        <v>385</v>
      </c>
      <c r="O21" s="351" t="s">
        <v>392</v>
      </c>
      <c r="P21" s="334" t="s">
        <v>41</v>
      </c>
      <c r="Q21" s="34"/>
      <c r="R21" s="34"/>
      <c r="S21" s="34"/>
      <c r="T21" s="34"/>
      <c r="U21" s="34"/>
      <c r="V21" s="34"/>
    </row>
    <row r="22" spans="1:22" ht="113.25" customHeight="1" x14ac:dyDescent="0.35">
      <c r="A22" s="159">
        <v>8</v>
      </c>
      <c r="B22" s="341" t="s">
        <v>25</v>
      </c>
      <c r="C22" s="352" t="s">
        <v>393</v>
      </c>
      <c r="D22" s="352" t="s">
        <v>394</v>
      </c>
      <c r="E22" s="352" t="s">
        <v>395</v>
      </c>
      <c r="F22" s="353" t="s">
        <v>396</v>
      </c>
      <c r="G22" s="360" t="s">
        <v>397</v>
      </c>
      <c r="H22" s="361">
        <v>46108</v>
      </c>
      <c r="I22" s="361">
        <v>46387</v>
      </c>
      <c r="J22" s="347">
        <v>0.42470000000000002</v>
      </c>
      <c r="K22" s="344">
        <v>19113680</v>
      </c>
      <c r="L22" s="344">
        <v>25886320</v>
      </c>
      <c r="M22" s="341" t="s">
        <v>385</v>
      </c>
      <c r="N22" s="344" t="s">
        <v>385</v>
      </c>
      <c r="O22" s="356" t="s">
        <v>398</v>
      </c>
      <c r="P22" s="341" t="s">
        <v>41</v>
      </c>
      <c r="Q22" s="34"/>
      <c r="R22" s="34"/>
      <c r="S22" s="34"/>
      <c r="T22" s="34"/>
      <c r="U22" s="34"/>
      <c r="V22" s="34"/>
    </row>
    <row r="23" spans="1:22" ht="113.25" customHeight="1" x14ac:dyDescent="0.35">
      <c r="A23" s="159">
        <v>9</v>
      </c>
      <c r="B23" s="334" t="s">
        <v>25</v>
      </c>
      <c r="C23" s="362" t="s">
        <v>399</v>
      </c>
      <c r="D23" s="362" t="s">
        <v>400</v>
      </c>
      <c r="E23" s="362" t="s">
        <v>401</v>
      </c>
      <c r="F23" s="363" t="s">
        <v>402</v>
      </c>
      <c r="G23" s="358" t="s">
        <v>403</v>
      </c>
      <c r="H23" s="364">
        <v>46134</v>
      </c>
      <c r="I23" s="364">
        <v>46366</v>
      </c>
      <c r="J23" s="339">
        <v>0.3044</v>
      </c>
      <c r="K23" s="340">
        <v>9932000</v>
      </c>
      <c r="L23" s="340">
        <v>35068000</v>
      </c>
      <c r="M23" s="334" t="s">
        <v>385</v>
      </c>
      <c r="N23" s="340" t="s">
        <v>385</v>
      </c>
      <c r="O23" s="365" t="s">
        <v>404</v>
      </c>
      <c r="P23" s="334" t="s">
        <v>41</v>
      </c>
      <c r="Q23" s="34"/>
      <c r="R23" s="34"/>
      <c r="S23" s="34"/>
      <c r="T23" s="34"/>
      <c r="U23" s="34"/>
      <c r="V23" s="34"/>
    </row>
    <row r="24" spans="1:22" ht="113.25" customHeight="1" x14ac:dyDescent="0.35">
      <c r="A24" s="159">
        <v>10</v>
      </c>
      <c r="B24" s="341" t="s">
        <v>25</v>
      </c>
      <c r="C24" s="352" t="s">
        <v>405</v>
      </c>
      <c r="D24" s="352" t="s">
        <v>406</v>
      </c>
      <c r="E24" s="352" t="s">
        <v>407</v>
      </c>
      <c r="F24" s="352" t="s">
        <v>408</v>
      </c>
      <c r="G24" s="360" t="s">
        <v>409</v>
      </c>
      <c r="H24" s="366">
        <v>46149</v>
      </c>
      <c r="I24" s="367">
        <v>46387</v>
      </c>
      <c r="J24" s="213" t="s">
        <v>410</v>
      </c>
      <c r="K24" s="368">
        <v>3532031.25</v>
      </c>
      <c r="L24" s="368">
        <v>33724218.75</v>
      </c>
      <c r="M24" s="341">
        <v>1</v>
      </c>
      <c r="N24" s="369">
        <v>7000000</v>
      </c>
      <c r="O24" s="370" t="s">
        <v>411</v>
      </c>
      <c r="P24" s="341" t="s">
        <v>41</v>
      </c>
      <c r="Q24" s="34"/>
      <c r="R24" s="34"/>
      <c r="S24" s="34"/>
      <c r="T24" s="34"/>
      <c r="U24" s="34"/>
      <c r="V24" s="34"/>
    </row>
    <row r="25" spans="1:22" ht="113.25" customHeight="1" x14ac:dyDescent="0.35">
      <c r="A25" s="159">
        <v>11</v>
      </c>
      <c r="B25" s="334" t="s">
        <v>25</v>
      </c>
      <c r="C25" s="362" t="s">
        <v>412</v>
      </c>
      <c r="D25" s="362" t="s">
        <v>413</v>
      </c>
      <c r="E25" s="362" t="s">
        <v>336</v>
      </c>
      <c r="F25" s="363" t="s">
        <v>414</v>
      </c>
      <c r="G25" s="371">
        <v>39906800</v>
      </c>
      <c r="H25" s="372">
        <v>46155</v>
      </c>
      <c r="I25" s="364">
        <v>46211</v>
      </c>
      <c r="J25" s="339">
        <v>0</v>
      </c>
      <c r="K25" s="340">
        <v>0</v>
      </c>
      <c r="L25" s="340">
        <v>39906800</v>
      </c>
      <c r="M25" s="334" t="s">
        <v>385</v>
      </c>
      <c r="N25" s="340" t="s">
        <v>385</v>
      </c>
      <c r="O25" s="373" t="s">
        <v>415</v>
      </c>
      <c r="P25" s="334" t="s">
        <v>416</v>
      </c>
      <c r="Q25" s="34"/>
      <c r="R25" s="34"/>
      <c r="S25" s="34"/>
      <c r="T25" s="34"/>
      <c r="U25" s="34"/>
      <c r="V25" s="34"/>
    </row>
    <row r="26" spans="1:22" ht="113.25" customHeight="1" x14ac:dyDescent="0.35">
      <c r="A26" s="159">
        <v>12</v>
      </c>
      <c r="B26" s="341" t="s">
        <v>25</v>
      </c>
      <c r="C26" s="374" t="s">
        <v>417</v>
      </c>
      <c r="D26" s="374" t="s">
        <v>418</v>
      </c>
      <c r="E26" s="353" t="s">
        <v>419</v>
      </c>
      <c r="F26" s="375" t="s">
        <v>420</v>
      </c>
      <c r="G26" s="344">
        <v>49959454</v>
      </c>
      <c r="H26" s="366">
        <v>46161</v>
      </c>
      <c r="I26" s="367">
        <v>46174</v>
      </c>
      <c r="J26" s="347">
        <v>1</v>
      </c>
      <c r="K26" s="344">
        <v>49959454</v>
      </c>
      <c r="L26" s="344">
        <v>0</v>
      </c>
      <c r="M26" s="341" t="s">
        <v>385</v>
      </c>
      <c r="N26" s="344" t="s">
        <v>385</v>
      </c>
      <c r="O26" s="370" t="s">
        <v>421</v>
      </c>
      <c r="P26" s="341" t="s">
        <v>416</v>
      </c>
      <c r="Q26" s="34"/>
      <c r="R26" s="34"/>
      <c r="S26" s="34"/>
      <c r="T26" s="34"/>
      <c r="U26" s="34"/>
      <c r="V26" s="34"/>
    </row>
    <row r="27" spans="1:22" ht="113.25" customHeight="1" x14ac:dyDescent="0.35">
      <c r="A27" s="159">
        <v>13</v>
      </c>
      <c r="B27" s="334" t="s">
        <v>25</v>
      </c>
      <c r="C27" s="376" t="s">
        <v>422</v>
      </c>
      <c r="D27" s="376" t="s">
        <v>423</v>
      </c>
      <c r="E27" s="377" t="s">
        <v>424</v>
      </c>
      <c r="F27" s="377" t="s">
        <v>425</v>
      </c>
      <c r="G27" s="340">
        <v>25279800</v>
      </c>
      <c r="H27" s="372">
        <v>46168</v>
      </c>
      <c r="I27" s="364">
        <v>46246</v>
      </c>
      <c r="J27" s="339">
        <v>0</v>
      </c>
      <c r="K27" s="340">
        <v>0</v>
      </c>
      <c r="L27" s="340">
        <v>25279800</v>
      </c>
      <c r="M27" s="334">
        <v>1</v>
      </c>
      <c r="N27" s="340"/>
      <c r="O27" s="378" t="s">
        <v>426</v>
      </c>
      <c r="P27" s="334" t="s">
        <v>150</v>
      </c>
      <c r="Q27" s="34"/>
      <c r="R27" s="34"/>
      <c r="S27" s="34"/>
      <c r="T27" s="34"/>
      <c r="U27" s="34"/>
      <c r="V27" s="34"/>
    </row>
    <row r="28" spans="1:22" ht="113.25" customHeight="1" x14ac:dyDescent="0.35">
      <c r="A28" s="159">
        <v>14</v>
      </c>
      <c r="B28" s="341" t="s">
        <v>25</v>
      </c>
      <c r="C28" s="352" t="s">
        <v>427</v>
      </c>
      <c r="D28" s="352" t="s">
        <v>428</v>
      </c>
      <c r="E28" s="352" t="s">
        <v>429</v>
      </c>
      <c r="F28" s="353" t="s">
        <v>430</v>
      </c>
      <c r="G28" s="344">
        <v>42348370</v>
      </c>
      <c r="H28" s="366">
        <v>46175</v>
      </c>
      <c r="I28" s="367">
        <v>46211</v>
      </c>
      <c r="J28" s="347">
        <v>0</v>
      </c>
      <c r="K28" s="344">
        <v>0</v>
      </c>
      <c r="L28" s="344">
        <v>42348370</v>
      </c>
      <c r="M28" s="341">
        <v>2</v>
      </c>
      <c r="N28" s="344">
        <v>7522585</v>
      </c>
      <c r="O28" s="379" t="s">
        <v>431</v>
      </c>
      <c r="P28" s="341" t="s">
        <v>416</v>
      </c>
      <c r="Q28" s="34"/>
      <c r="R28" s="34"/>
      <c r="S28" s="34"/>
      <c r="T28" s="34"/>
      <c r="U28" s="34"/>
      <c r="V28" s="34"/>
    </row>
    <row r="29" spans="1:22" ht="113.25" customHeight="1" x14ac:dyDescent="0.35">
      <c r="A29" s="159">
        <v>15</v>
      </c>
      <c r="B29" s="334" t="s">
        <v>25</v>
      </c>
      <c r="C29" s="376" t="s">
        <v>432</v>
      </c>
      <c r="D29" s="376" t="s">
        <v>433</v>
      </c>
      <c r="E29" s="376" t="s">
        <v>434</v>
      </c>
      <c r="F29" s="377" t="s">
        <v>435</v>
      </c>
      <c r="G29" s="340">
        <v>58400000</v>
      </c>
      <c r="H29" s="372">
        <v>46213</v>
      </c>
      <c r="I29" s="364">
        <v>46257</v>
      </c>
      <c r="J29" s="339">
        <v>0</v>
      </c>
      <c r="K29" s="340">
        <v>0</v>
      </c>
      <c r="L29" s="340">
        <v>58400000</v>
      </c>
      <c r="M29" s="334" t="s">
        <v>385</v>
      </c>
      <c r="N29" s="340" t="s">
        <v>385</v>
      </c>
      <c r="O29" s="378" t="s">
        <v>436</v>
      </c>
      <c r="P29" s="334" t="s">
        <v>41</v>
      </c>
      <c r="Q29" s="34"/>
      <c r="R29" s="34"/>
      <c r="S29" s="34"/>
      <c r="T29" s="34"/>
      <c r="U29" s="34"/>
      <c r="V29" s="34"/>
    </row>
    <row r="30" spans="1:22" ht="113.25" customHeight="1" x14ac:dyDescent="0.35">
      <c r="A30" s="159">
        <f>A29+1</f>
        <v>16</v>
      </c>
      <c r="B30" s="380" t="s">
        <v>25</v>
      </c>
      <c r="C30" s="381" t="s">
        <v>437</v>
      </c>
      <c r="D30" s="381" t="s">
        <v>31</v>
      </c>
      <c r="E30" s="381" t="s">
        <v>31</v>
      </c>
      <c r="F30" s="382" t="s">
        <v>438</v>
      </c>
      <c r="G30" s="381" t="s">
        <v>439</v>
      </c>
      <c r="H30" s="381" t="s">
        <v>31</v>
      </c>
      <c r="I30" s="381" t="s">
        <v>31</v>
      </c>
      <c r="J30" s="383">
        <v>0</v>
      </c>
      <c r="K30" s="381" t="s">
        <v>440</v>
      </c>
      <c r="L30" s="381" t="s">
        <v>441</v>
      </c>
      <c r="M30" s="381" t="s">
        <v>385</v>
      </c>
      <c r="N30" s="381" t="s">
        <v>385</v>
      </c>
      <c r="O30" s="384" t="s">
        <v>442</v>
      </c>
      <c r="P30" s="380" t="s">
        <v>443</v>
      </c>
      <c r="Q30" s="34"/>
      <c r="R30" s="34"/>
      <c r="S30" s="34"/>
      <c r="T30" s="34"/>
      <c r="U30" s="34"/>
      <c r="V30" s="34"/>
    </row>
    <row r="31" spans="1:22" ht="113.25" customHeight="1" x14ac:dyDescent="0.35">
      <c r="A31" s="159">
        <f t="shared" ref="A31:A44" si="0">A30+1</f>
        <v>17</v>
      </c>
      <c r="B31" s="385" t="s">
        <v>25</v>
      </c>
      <c r="C31" s="376" t="s">
        <v>444</v>
      </c>
      <c r="D31" s="386" t="s">
        <v>445</v>
      </c>
      <c r="E31" s="386" t="s">
        <v>446</v>
      </c>
      <c r="F31" s="387" t="s">
        <v>447</v>
      </c>
      <c r="G31" s="388">
        <v>18000000</v>
      </c>
      <c r="H31" s="389">
        <v>46218</v>
      </c>
      <c r="I31" s="390">
        <v>46356</v>
      </c>
      <c r="J31" s="391">
        <v>0</v>
      </c>
      <c r="K31" s="388">
        <v>0</v>
      </c>
      <c r="L31" s="388">
        <v>18000000</v>
      </c>
      <c r="M31" s="385" t="s">
        <v>385</v>
      </c>
      <c r="N31" s="388" t="s">
        <v>385</v>
      </c>
      <c r="O31" s="392" t="s">
        <v>448</v>
      </c>
      <c r="P31" s="385" t="s">
        <v>41</v>
      </c>
      <c r="Q31" s="34"/>
      <c r="R31" s="34"/>
      <c r="S31" s="34"/>
      <c r="T31" s="34"/>
      <c r="U31" s="34"/>
      <c r="V31" s="34"/>
    </row>
    <row r="32" spans="1:22" ht="113.25" customHeight="1" x14ac:dyDescent="0.35">
      <c r="A32" s="159">
        <f t="shared" si="0"/>
        <v>18</v>
      </c>
      <c r="B32" s="380" t="s">
        <v>25</v>
      </c>
      <c r="C32" s="380" t="s">
        <v>449</v>
      </c>
      <c r="D32" s="380" t="s">
        <v>450</v>
      </c>
      <c r="E32" s="380" t="s">
        <v>451</v>
      </c>
      <c r="F32" s="380" t="s">
        <v>452</v>
      </c>
      <c r="G32" s="393">
        <v>12530000</v>
      </c>
      <c r="H32" s="394">
        <v>46219</v>
      </c>
      <c r="I32" s="395">
        <v>46308</v>
      </c>
      <c r="J32" s="396">
        <v>0</v>
      </c>
      <c r="K32" s="393">
        <v>0</v>
      </c>
      <c r="L32" s="393">
        <v>12530000</v>
      </c>
      <c r="M32" s="380" t="s">
        <v>385</v>
      </c>
      <c r="N32" s="393" t="s">
        <v>385</v>
      </c>
      <c r="O32" s="397" t="s">
        <v>453</v>
      </c>
      <c r="P32" s="380" t="s">
        <v>41</v>
      </c>
      <c r="Q32" s="34"/>
      <c r="R32" s="34"/>
      <c r="S32" s="34"/>
      <c r="T32" s="34"/>
      <c r="U32" s="34"/>
      <c r="V32" s="34"/>
    </row>
    <row r="33" spans="1:22" ht="113.25" customHeight="1" x14ac:dyDescent="0.35">
      <c r="A33" s="159">
        <f t="shared" si="0"/>
        <v>19</v>
      </c>
      <c r="B33" s="385" t="s">
        <v>25</v>
      </c>
      <c r="C33" s="385" t="s">
        <v>454</v>
      </c>
      <c r="D33" s="385" t="s">
        <v>455</v>
      </c>
      <c r="E33" s="385" t="s">
        <v>456</v>
      </c>
      <c r="F33" s="387" t="s">
        <v>457</v>
      </c>
      <c r="G33" s="388">
        <v>78600000</v>
      </c>
      <c r="H33" s="389">
        <v>46225</v>
      </c>
      <c r="I33" s="390">
        <v>46387</v>
      </c>
      <c r="J33" s="391">
        <v>0</v>
      </c>
      <c r="K33" s="388">
        <v>0</v>
      </c>
      <c r="L33" s="388">
        <v>78600000</v>
      </c>
      <c r="M33" s="385" t="s">
        <v>385</v>
      </c>
      <c r="N33" s="388" t="s">
        <v>385</v>
      </c>
      <c r="O33" s="392" t="s">
        <v>458</v>
      </c>
      <c r="P33" s="385" t="s">
        <v>41</v>
      </c>
      <c r="Q33" s="34"/>
      <c r="R33" s="34"/>
      <c r="S33" s="34"/>
      <c r="T33" s="34"/>
      <c r="U33" s="34"/>
      <c r="V33" s="34"/>
    </row>
    <row r="34" spans="1:22" ht="113.25" customHeight="1" x14ac:dyDescent="0.35">
      <c r="A34" s="159">
        <f t="shared" si="0"/>
        <v>20</v>
      </c>
      <c r="B34" s="380" t="s">
        <v>35</v>
      </c>
      <c r="C34" s="380" t="s">
        <v>459</v>
      </c>
      <c r="D34" s="380" t="s">
        <v>460</v>
      </c>
      <c r="E34" s="380" t="s">
        <v>461</v>
      </c>
      <c r="F34" s="398" t="s">
        <v>462</v>
      </c>
      <c r="G34" s="393">
        <v>36467800</v>
      </c>
      <c r="H34" s="394">
        <v>46237</v>
      </c>
      <c r="I34" s="395">
        <v>46387</v>
      </c>
      <c r="J34" s="396">
        <v>0</v>
      </c>
      <c r="K34" s="393">
        <v>0</v>
      </c>
      <c r="L34" s="393">
        <v>36467800</v>
      </c>
      <c r="M34" s="380" t="s">
        <v>385</v>
      </c>
      <c r="N34" s="393" t="s">
        <v>463</v>
      </c>
      <c r="O34" s="397" t="s">
        <v>464</v>
      </c>
      <c r="P34" s="380" t="s">
        <v>41</v>
      </c>
      <c r="Q34" s="34"/>
      <c r="R34" s="34"/>
      <c r="S34" s="34"/>
      <c r="T34" s="34"/>
      <c r="U34" s="34"/>
      <c r="V34" s="34"/>
    </row>
    <row r="35" spans="1:22" ht="113.25" customHeight="1" x14ac:dyDescent="0.35">
      <c r="A35" s="159">
        <f t="shared" si="0"/>
        <v>21</v>
      </c>
      <c r="B35" s="385" t="s">
        <v>35</v>
      </c>
      <c r="C35" s="385" t="s">
        <v>459</v>
      </c>
      <c r="D35" s="385" t="s">
        <v>465</v>
      </c>
      <c r="E35" s="385" t="s">
        <v>466</v>
      </c>
      <c r="F35" s="387" t="s">
        <v>462</v>
      </c>
      <c r="G35" s="388">
        <v>36467800</v>
      </c>
      <c r="H35" s="389">
        <v>46237</v>
      </c>
      <c r="I35" s="390">
        <v>46387</v>
      </c>
      <c r="J35" s="391">
        <v>0</v>
      </c>
      <c r="K35" s="388">
        <v>0</v>
      </c>
      <c r="L35" s="388">
        <v>36467800</v>
      </c>
      <c r="M35" s="385" t="s">
        <v>385</v>
      </c>
      <c r="N35" s="388" t="s">
        <v>385</v>
      </c>
      <c r="O35" s="378" t="s">
        <v>464</v>
      </c>
      <c r="P35" s="385" t="s">
        <v>41</v>
      </c>
      <c r="Q35" s="34"/>
      <c r="R35" s="34"/>
      <c r="S35" s="34"/>
      <c r="T35" s="34"/>
      <c r="U35" s="34"/>
      <c r="V35" s="34"/>
    </row>
    <row r="36" spans="1:22" ht="113.25" customHeight="1" x14ac:dyDescent="0.35">
      <c r="A36" s="159">
        <f t="shared" si="0"/>
        <v>22</v>
      </c>
      <c r="B36" s="380" t="s">
        <v>374</v>
      </c>
      <c r="C36" s="381" t="s">
        <v>467</v>
      </c>
      <c r="D36" s="399" t="s">
        <v>468</v>
      </c>
      <c r="E36" s="398" t="s">
        <v>469</v>
      </c>
      <c r="F36" s="398" t="s">
        <v>470</v>
      </c>
      <c r="G36" s="400">
        <v>100028660.28</v>
      </c>
      <c r="H36" s="394">
        <v>46013</v>
      </c>
      <c r="I36" s="395">
        <v>46234</v>
      </c>
      <c r="J36" s="396">
        <v>0</v>
      </c>
      <c r="K36" s="393">
        <v>0</v>
      </c>
      <c r="L36" s="400">
        <v>100028660.28</v>
      </c>
      <c r="M36" s="380">
        <v>3</v>
      </c>
      <c r="N36" s="393" t="s">
        <v>385</v>
      </c>
      <c r="O36" s="285" t="s">
        <v>471</v>
      </c>
      <c r="P36" s="380" t="s">
        <v>416</v>
      </c>
      <c r="Q36" s="34"/>
      <c r="R36" s="34"/>
      <c r="S36" s="34"/>
      <c r="T36" s="34"/>
      <c r="U36" s="34"/>
      <c r="V36" s="34"/>
    </row>
    <row r="37" spans="1:22" ht="113.25" customHeight="1" x14ac:dyDescent="0.35">
      <c r="A37" s="159">
        <f t="shared" si="0"/>
        <v>23</v>
      </c>
      <c r="B37" s="385" t="s">
        <v>374</v>
      </c>
      <c r="C37" s="386" t="s">
        <v>472</v>
      </c>
      <c r="D37" s="376" t="s">
        <v>473</v>
      </c>
      <c r="E37" s="376" t="s">
        <v>474</v>
      </c>
      <c r="F37" s="377" t="s">
        <v>475</v>
      </c>
      <c r="G37" s="388">
        <v>77640479</v>
      </c>
      <c r="H37" s="389">
        <v>46126</v>
      </c>
      <c r="I37" s="390">
        <v>46166</v>
      </c>
      <c r="J37" s="391">
        <v>0</v>
      </c>
      <c r="K37" s="388">
        <v>77640479</v>
      </c>
      <c r="L37" s="388">
        <v>0</v>
      </c>
      <c r="M37" s="385" t="s">
        <v>385</v>
      </c>
      <c r="N37" s="388" t="s">
        <v>463</v>
      </c>
      <c r="O37" s="401" t="s">
        <v>476</v>
      </c>
      <c r="P37" s="385" t="s">
        <v>416</v>
      </c>
      <c r="Q37" s="34"/>
      <c r="R37" s="34"/>
      <c r="S37" s="34"/>
      <c r="T37" s="34"/>
      <c r="U37" s="34"/>
      <c r="V37" s="34"/>
    </row>
    <row r="38" spans="1:22" ht="113.25" customHeight="1" x14ac:dyDescent="0.35">
      <c r="A38" s="159">
        <f t="shared" si="0"/>
        <v>24</v>
      </c>
      <c r="B38" s="380" t="s">
        <v>25</v>
      </c>
      <c r="C38" s="380" t="s">
        <v>477</v>
      </c>
      <c r="D38" s="380" t="s">
        <v>478</v>
      </c>
      <c r="E38" s="380" t="s">
        <v>479</v>
      </c>
      <c r="F38" s="398" t="s">
        <v>480</v>
      </c>
      <c r="G38" s="393">
        <v>60000000</v>
      </c>
      <c r="H38" s="394">
        <v>45721</v>
      </c>
      <c r="I38" s="395">
        <v>46022</v>
      </c>
      <c r="J38" s="396">
        <v>1</v>
      </c>
      <c r="K38" s="393">
        <v>60000000</v>
      </c>
      <c r="L38" s="393">
        <v>0</v>
      </c>
      <c r="M38" s="380">
        <v>2</v>
      </c>
      <c r="N38" s="393">
        <v>20000000</v>
      </c>
      <c r="O38" s="397" t="s">
        <v>481</v>
      </c>
      <c r="P38" s="380" t="s">
        <v>482</v>
      </c>
      <c r="Q38" s="34"/>
      <c r="R38" s="34"/>
      <c r="S38" s="34"/>
      <c r="T38" s="34"/>
      <c r="U38" s="34"/>
      <c r="V38" s="34"/>
    </row>
    <row r="39" spans="1:22" ht="113.25" customHeight="1" x14ac:dyDescent="0.35">
      <c r="A39" s="159">
        <f t="shared" si="0"/>
        <v>25</v>
      </c>
      <c r="B39" s="385" t="s">
        <v>42</v>
      </c>
      <c r="C39" s="385" t="s">
        <v>483</v>
      </c>
      <c r="D39" s="385" t="s">
        <v>385</v>
      </c>
      <c r="E39" s="385" t="s">
        <v>385</v>
      </c>
      <c r="F39" s="377" t="s">
        <v>484</v>
      </c>
      <c r="G39" s="388">
        <v>210274700</v>
      </c>
      <c r="H39" s="402" t="s">
        <v>385</v>
      </c>
      <c r="I39" s="402" t="s">
        <v>385</v>
      </c>
      <c r="J39" s="391">
        <v>0</v>
      </c>
      <c r="K39" s="388">
        <v>0</v>
      </c>
      <c r="L39" s="388">
        <v>0</v>
      </c>
      <c r="M39" s="385" t="s">
        <v>385</v>
      </c>
      <c r="N39" s="388" t="s">
        <v>385</v>
      </c>
      <c r="O39" s="401" t="s">
        <v>485</v>
      </c>
      <c r="P39" s="385" t="s">
        <v>34</v>
      </c>
      <c r="Q39" s="34"/>
      <c r="R39" s="34"/>
      <c r="S39" s="34"/>
      <c r="T39" s="34"/>
      <c r="U39" s="34"/>
      <c r="V39" s="34"/>
    </row>
    <row r="40" spans="1:22" ht="113.25" customHeight="1" x14ac:dyDescent="0.35">
      <c r="A40" s="159">
        <f t="shared" si="0"/>
        <v>26</v>
      </c>
      <c r="B40" s="380" t="s">
        <v>25</v>
      </c>
      <c r="C40" s="380" t="s">
        <v>486</v>
      </c>
      <c r="D40" s="380" t="s">
        <v>385</v>
      </c>
      <c r="E40" s="380" t="s">
        <v>385</v>
      </c>
      <c r="F40" s="398" t="s">
        <v>487</v>
      </c>
      <c r="G40" s="393">
        <v>11000000</v>
      </c>
      <c r="H40" s="403" t="s">
        <v>385</v>
      </c>
      <c r="I40" s="403" t="s">
        <v>385</v>
      </c>
      <c r="J40" s="396">
        <v>0</v>
      </c>
      <c r="K40" s="393">
        <v>0</v>
      </c>
      <c r="L40" s="393">
        <v>0</v>
      </c>
      <c r="M40" s="380" t="s">
        <v>385</v>
      </c>
      <c r="N40" s="393" t="s">
        <v>385</v>
      </c>
      <c r="O40" s="397" t="s">
        <v>488</v>
      </c>
      <c r="P40" s="380" t="s">
        <v>34</v>
      </c>
      <c r="Q40" s="34"/>
      <c r="R40" s="34"/>
      <c r="S40" s="34"/>
      <c r="T40" s="34"/>
      <c r="U40" s="34"/>
      <c r="V40" s="34"/>
    </row>
    <row r="41" spans="1:22" ht="113.25" customHeight="1" x14ac:dyDescent="0.35">
      <c r="A41" s="159">
        <f t="shared" si="0"/>
        <v>27</v>
      </c>
      <c r="B41" s="385" t="s">
        <v>25</v>
      </c>
      <c r="C41" s="385" t="s">
        <v>489</v>
      </c>
      <c r="D41" s="385" t="s">
        <v>385</v>
      </c>
      <c r="E41" s="385" t="s">
        <v>385</v>
      </c>
      <c r="F41" s="377" t="s">
        <v>490</v>
      </c>
      <c r="G41" s="388">
        <v>39704350</v>
      </c>
      <c r="H41" s="402" t="s">
        <v>385</v>
      </c>
      <c r="I41" s="402" t="s">
        <v>385</v>
      </c>
      <c r="J41" s="391">
        <v>0</v>
      </c>
      <c r="K41" s="388">
        <v>0</v>
      </c>
      <c r="L41" s="388">
        <v>0</v>
      </c>
      <c r="M41" s="385" t="s">
        <v>385</v>
      </c>
      <c r="N41" s="388" t="s">
        <v>385</v>
      </c>
      <c r="O41" s="401" t="s">
        <v>491</v>
      </c>
      <c r="P41" s="385" t="s">
        <v>34</v>
      </c>
      <c r="Q41" s="34"/>
      <c r="R41" s="34"/>
      <c r="S41" s="34"/>
      <c r="T41" s="34"/>
      <c r="U41" s="34"/>
      <c r="V41" s="34"/>
    </row>
    <row r="42" spans="1:22" ht="113.25" customHeight="1" x14ac:dyDescent="0.35">
      <c r="A42" s="159">
        <f t="shared" si="0"/>
        <v>28</v>
      </c>
      <c r="B42" s="380" t="s">
        <v>25</v>
      </c>
      <c r="C42" s="380" t="s">
        <v>492</v>
      </c>
      <c r="D42" s="380" t="s">
        <v>385</v>
      </c>
      <c r="E42" s="380" t="s">
        <v>385</v>
      </c>
      <c r="F42" s="398" t="s">
        <v>493</v>
      </c>
      <c r="G42" s="393">
        <v>4000000</v>
      </c>
      <c r="H42" s="403" t="s">
        <v>385</v>
      </c>
      <c r="I42" s="403" t="s">
        <v>385</v>
      </c>
      <c r="J42" s="396">
        <v>0</v>
      </c>
      <c r="K42" s="393">
        <v>0</v>
      </c>
      <c r="L42" s="393">
        <v>0</v>
      </c>
      <c r="M42" s="380" t="s">
        <v>385</v>
      </c>
      <c r="N42" s="393" t="s">
        <v>385</v>
      </c>
      <c r="O42" s="397" t="s">
        <v>494</v>
      </c>
      <c r="P42" s="380" t="s">
        <v>34</v>
      </c>
      <c r="Q42" s="34"/>
      <c r="R42" s="34"/>
      <c r="S42" s="34"/>
      <c r="T42" s="34"/>
      <c r="U42" s="34"/>
      <c r="V42" s="34"/>
    </row>
    <row r="43" spans="1:22" ht="113.25" customHeight="1" x14ac:dyDescent="0.35">
      <c r="A43" s="159">
        <f t="shared" si="0"/>
        <v>29</v>
      </c>
      <c r="B43" s="385" t="s">
        <v>25</v>
      </c>
      <c r="C43" s="385" t="s">
        <v>495</v>
      </c>
      <c r="D43" s="385" t="s">
        <v>385</v>
      </c>
      <c r="E43" s="385" t="s">
        <v>385</v>
      </c>
      <c r="F43" s="377" t="s">
        <v>438</v>
      </c>
      <c r="G43" s="388">
        <v>77995179</v>
      </c>
      <c r="H43" s="402" t="s">
        <v>385</v>
      </c>
      <c r="I43" s="402" t="s">
        <v>385</v>
      </c>
      <c r="J43" s="391">
        <v>0</v>
      </c>
      <c r="K43" s="388">
        <v>0</v>
      </c>
      <c r="L43" s="388">
        <v>0</v>
      </c>
      <c r="M43" s="385" t="s">
        <v>385</v>
      </c>
      <c r="N43" s="388" t="s">
        <v>385</v>
      </c>
      <c r="O43" s="401" t="s">
        <v>496</v>
      </c>
      <c r="P43" s="385" t="s">
        <v>34</v>
      </c>
      <c r="Q43" s="34"/>
      <c r="R43" s="34"/>
      <c r="S43" s="34"/>
      <c r="T43" s="34"/>
      <c r="U43" s="34"/>
      <c r="V43" s="34"/>
    </row>
    <row r="44" spans="1:22" ht="113.25" customHeight="1" x14ac:dyDescent="0.35">
      <c r="A44" s="159">
        <f t="shared" si="0"/>
        <v>30</v>
      </c>
      <c r="B44" s="380" t="s">
        <v>25</v>
      </c>
      <c r="C44" s="380" t="s">
        <v>497</v>
      </c>
      <c r="D44" s="380" t="s">
        <v>385</v>
      </c>
      <c r="E44" s="380" t="s">
        <v>385</v>
      </c>
      <c r="F44" s="398" t="s">
        <v>498</v>
      </c>
      <c r="G44" s="393">
        <v>5000000</v>
      </c>
      <c r="H44" s="403" t="s">
        <v>385</v>
      </c>
      <c r="I44" s="403" t="s">
        <v>385</v>
      </c>
      <c r="J44" s="396">
        <v>0</v>
      </c>
      <c r="K44" s="393">
        <v>0</v>
      </c>
      <c r="L44" s="393">
        <v>0</v>
      </c>
      <c r="M44" s="380" t="s">
        <v>385</v>
      </c>
      <c r="N44" s="393" t="s">
        <v>385</v>
      </c>
      <c r="O44" s="397" t="s">
        <v>499</v>
      </c>
      <c r="P44" s="380" t="s">
        <v>34</v>
      </c>
      <c r="Q44" s="34"/>
      <c r="R44" s="34"/>
      <c r="S44" s="34"/>
      <c r="T44" s="34"/>
      <c r="U44" s="34"/>
      <c r="V44" s="34"/>
    </row>
    <row r="45" spans="1:22" x14ac:dyDescent="0.35">
      <c r="B45" s="35"/>
      <c r="C45" s="35"/>
      <c r="D45" s="35"/>
      <c r="E45" s="35"/>
      <c r="F45" s="35"/>
      <c r="G45" s="31"/>
      <c r="H45" s="32"/>
      <c r="I45" s="32"/>
      <c r="J45" s="33"/>
      <c r="K45" s="31"/>
      <c r="L45" s="31"/>
      <c r="M45" s="35"/>
      <c r="N45" s="31"/>
      <c r="O45" s="35"/>
      <c r="P45" s="35"/>
      <c r="Q45" s="34"/>
      <c r="R45" s="34"/>
      <c r="S45" s="34"/>
      <c r="T45" s="34"/>
      <c r="U45" s="34"/>
      <c r="V45" s="34"/>
    </row>
    <row r="46" spans="1:22" x14ac:dyDescent="0.35">
      <c r="B46" s="35"/>
      <c r="C46" s="35"/>
      <c r="D46" s="35"/>
      <c r="E46" s="35"/>
      <c r="F46" s="35"/>
      <c r="G46" s="31"/>
      <c r="H46" s="32"/>
      <c r="I46" s="32"/>
      <c r="J46" s="33"/>
      <c r="K46" s="31"/>
      <c r="L46" s="31"/>
      <c r="M46" s="35"/>
      <c r="N46" s="31"/>
      <c r="O46" s="35"/>
      <c r="P46" s="35"/>
      <c r="Q46" s="34"/>
      <c r="R46" s="34"/>
      <c r="S46" s="34"/>
      <c r="T46" s="34"/>
      <c r="U46" s="34"/>
      <c r="V46" s="34"/>
    </row>
    <row r="47" spans="1:22" x14ac:dyDescent="0.35">
      <c r="B47" s="35"/>
      <c r="C47" s="35"/>
      <c r="D47" s="35"/>
      <c r="E47" s="35"/>
      <c r="F47" s="35"/>
      <c r="G47" s="31"/>
      <c r="H47" s="32"/>
      <c r="I47" s="32"/>
      <c r="J47" s="33"/>
      <c r="K47" s="31"/>
      <c r="L47" s="31"/>
      <c r="M47" s="35"/>
      <c r="N47" s="31"/>
      <c r="O47" s="35"/>
      <c r="P47" s="35"/>
      <c r="Q47" s="34"/>
      <c r="R47" s="34"/>
      <c r="S47" s="34"/>
      <c r="T47" s="34"/>
      <c r="U47" s="34"/>
      <c r="V47" s="34"/>
    </row>
    <row r="48" spans="1:22" x14ac:dyDescent="0.35">
      <c r="B48" s="35"/>
      <c r="C48" s="35"/>
      <c r="D48" s="35"/>
      <c r="E48" s="35"/>
      <c r="F48" s="35"/>
      <c r="G48" s="31"/>
      <c r="H48" s="32"/>
      <c r="I48" s="32"/>
      <c r="J48" s="33"/>
      <c r="K48" s="31"/>
      <c r="L48" s="31"/>
      <c r="M48" s="35"/>
      <c r="N48" s="31"/>
      <c r="O48" s="35"/>
      <c r="P48" s="35"/>
      <c r="Q48" s="34"/>
      <c r="R48" s="34"/>
      <c r="S48" s="34"/>
      <c r="T48" s="34"/>
      <c r="U48" s="34"/>
      <c r="V48" s="34"/>
    </row>
    <row r="49" spans="2:22" x14ac:dyDescent="0.35">
      <c r="B49" s="35"/>
      <c r="C49" s="35"/>
      <c r="D49" s="35"/>
      <c r="E49" s="35"/>
      <c r="F49" s="35"/>
      <c r="G49" s="31"/>
      <c r="H49" s="32"/>
      <c r="I49" s="32"/>
      <c r="J49" s="33"/>
      <c r="K49" s="31"/>
      <c r="L49" s="31"/>
      <c r="M49" s="35"/>
      <c r="N49" s="31"/>
      <c r="O49" s="35"/>
      <c r="P49" s="35"/>
      <c r="Q49" s="34"/>
      <c r="R49" s="34"/>
      <c r="S49" s="34"/>
      <c r="T49" s="34"/>
      <c r="U49" s="34"/>
      <c r="V49" s="34"/>
    </row>
    <row r="50" spans="2:22" x14ac:dyDescent="0.35">
      <c r="B50" s="35"/>
      <c r="C50" s="35"/>
      <c r="D50" s="35"/>
      <c r="E50" s="35"/>
      <c r="F50" s="35"/>
      <c r="G50" s="31"/>
      <c r="H50" s="32"/>
      <c r="I50" s="32"/>
      <c r="J50" s="33"/>
      <c r="K50" s="31"/>
      <c r="L50" s="31"/>
      <c r="M50" s="35"/>
      <c r="N50" s="31"/>
      <c r="O50" s="35"/>
      <c r="P50" s="35"/>
      <c r="Q50" s="34"/>
      <c r="R50" s="34"/>
      <c r="S50" s="34"/>
      <c r="T50" s="34"/>
      <c r="U50" s="34"/>
      <c r="V50" s="34"/>
    </row>
    <row r="51" spans="2:22" x14ac:dyDescent="0.35">
      <c r="B51" s="35"/>
      <c r="C51" s="35"/>
      <c r="D51" s="35"/>
      <c r="E51" s="35"/>
      <c r="F51" s="35"/>
      <c r="G51" s="31"/>
      <c r="H51" s="32"/>
      <c r="I51" s="32"/>
      <c r="J51" s="33"/>
      <c r="K51" s="31"/>
      <c r="L51" s="31"/>
      <c r="M51" s="35"/>
      <c r="N51" s="31"/>
      <c r="O51" s="35"/>
      <c r="P51" s="35"/>
      <c r="Q51" s="34"/>
      <c r="R51" s="34"/>
      <c r="S51" s="34"/>
      <c r="T51" s="34"/>
      <c r="U51" s="34"/>
      <c r="V51" s="34"/>
    </row>
    <row r="52" spans="2:22" x14ac:dyDescent="0.35">
      <c r="B52" s="35"/>
      <c r="C52" s="35"/>
      <c r="D52" s="35"/>
      <c r="E52" s="35"/>
      <c r="F52" s="35"/>
      <c r="G52" s="31"/>
      <c r="H52" s="32"/>
      <c r="I52" s="32"/>
      <c r="J52" s="33"/>
      <c r="K52" s="31"/>
      <c r="L52" s="31"/>
      <c r="M52" s="35"/>
      <c r="N52" s="31"/>
      <c r="O52" s="35"/>
      <c r="P52" s="35"/>
      <c r="Q52" s="34"/>
      <c r="R52" s="34"/>
      <c r="S52" s="34"/>
      <c r="T52" s="34"/>
      <c r="U52" s="34"/>
      <c r="V52" s="34"/>
    </row>
    <row r="53" spans="2:22" x14ac:dyDescent="0.35">
      <c r="B53" s="35"/>
      <c r="C53" s="35"/>
      <c r="D53" s="35"/>
      <c r="E53" s="35"/>
      <c r="F53" s="35"/>
      <c r="G53" s="31"/>
      <c r="H53" s="32"/>
      <c r="I53" s="32"/>
      <c r="J53" s="33"/>
      <c r="K53" s="31"/>
      <c r="L53" s="31"/>
      <c r="M53" s="35"/>
      <c r="N53" s="31"/>
      <c r="O53" s="35"/>
      <c r="P53" s="35"/>
      <c r="Q53" s="34"/>
      <c r="R53" s="34"/>
      <c r="S53" s="34"/>
      <c r="T53" s="34"/>
      <c r="U53" s="34"/>
      <c r="V53" s="34"/>
    </row>
    <row r="54" spans="2:22" x14ac:dyDescent="0.35">
      <c r="B54" s="35"/>
      <c r="C54" s="35"/>
      <c r="D54" s="35"/>
      <c r="E54" s="35"/>
      <c r="F54" s="35"/>
      <c r="G54" s="31"/>
      <c r="H54" s="32"/>
      <c r="I54" s="32"/>
      <c r="J54" s="33"/>
      <c r="K54" s="31"/>
      <c r="L54" s="31"/>
      <c r="M54" s="35"/>
      <c r="N54" s="31"/>
      <c r="O54" s="35"/>
      <c r="P54" s="35"/>
      <c r="Q54" s="34"/>
      <c r="R54" s="34"/>
      <c r="S54" s="34"/>
      <c r="T54" s="34"/>
      <c r="U54" s="34"/>
      <c r="V54" s="34"/>
    </row>
    <row r="55" spans="2:22" x14ac:dyDescent="0.35">
      <c r="B55" s="35"/>
      <c r="C55" s="35"/>
      <c r="D55" s="35"/>
      <c r="E55" s="35"/>
      <c r="F55" s="35"/>
      <c r="G55" s="31"/>
      <c r="H55" s="32"/>
      <c r="I55" s="32"/>
      <c r="J55" s="33"/>
      <c r="K55" s="31"/>
      <c r="L55" s="31"/>
      <c r="M55" s="35"/>
      <c r="N55" s="31"/>
      <c r="O55" s="35"/>
      <c r="P55" s="35"/>
      <c r="Q55" s="34"/>
      <c r="R55" s="34"/>
      <c r="S55" s="34"/>
      <c r="T55" s="34"/>
      <c r="U55" s="34"/>
      <c r="V55" s="34"/>
    </row>
    <row r="56" spans="2:22" x14ac:dyDescent="0.35">
      <c r="B56" s="35"/>
      <c r="C56" s="35"/>
      <c r="D56" s="35"/>
      <c r="E56" s="35"/>
      <c r="F56" s="35"/>
      <c r="G56" s="31"/>
      <c r="H56" s="32"/>
      <c r="I56" s="32"/>
      <c r="J56" s="33"/>
      <c r="K56" s="31"/>
      <c r="L56" s="31"/>
      <c r="M56" s="35"/>
      <c r="N56" s="31"/>
      <c r="O56" s="35"/>
      <c r="P56" s="35"/>
      <c r="Q56" s="34"/>
      <c r="R56" s="34"/>
      <c r="S56" s="34"/>
      <c r="T56" s="34"/>
      <c r="U56" s="34"/>
      <c r="V56" s="34"/>
    </row>
    <row r="57" spans="2:22" x14ac:dyDescent="0.35">
      <c r="B57" s="35"/>
      <c r="C57" s="35"/>
      <c r="D57" s="35"/>
      <c r="E57" s="35"/>
      <c r="F57" s="35"/>
      <c r="G57" s="31"/>
      <c r="H57" s="32"/>
      <c r="I57" s="32"/>
      <c r="J57" s="33"/>
      <c r="K57" s="31"/>
      <c r="L57" s="31"/>
      <c r="M57" s="35"/>
      <c r="N57" s="31"/>
      <c r="O57" s="35"/>
      <c r="P57" s="35"/>
      <c r="Q57" s="34"/>
      <c r="R57" s="34"/>
      <c r="S57" s="34"/>
      <c r="T57" s="34"/>
      <c r="U57" s="34"/>
      <c r="V57" s="34"/>
    </row>
  </sheetData>
  <mergeCells count="7">
    <mergeCell ref="C12:F12"/>
    <mergeCell ref="C9:F9"/>
    <mergeCell ref="B2:P6"/>
    <mergeCell ref="B7:P7"/>
    <mergeCell ref="C8:F8"/>
    <mergeCell ref="C10:F10"/>
    <mergeCell ref="C11:F11"/>
  </mergeCells>
  <dataValidations count="3">
    <dataValidation type="list" allowBlank="1" showInputMessage="1" showErrorMessage="1" sqref="P1:P6" xr:uid="{F978C427-F80B-4E39-8EE2-0A94645D680A}">
      <formula1>$A$16:$A$28</formula1>
    </dataValidation>
    <dataValidation type="list" allowBlank="1" showInputMessage="1" showErrorMessage="1" sqref="M1:M6" xr:uid="{5461332F-AA16-4ABD-BDF2-8A6FC6D1A0F9}">
      <formula1>$A$32:$A$38</formula1>
    </dataValidation>
    <dataValidation type="list" allowBlank="1" showInputMessage="1" showErrorMessage="1" sqref="M8:M22 M24:M29 M31:M1048576 P8:P1048576 B14:B44" xr:uid="{EC713B59-2608-4C54-AC23-A8E20A5B78B6}">
      <formula1>#REF!</formula1>
    </dataValidation>
  </dataValidations>
  <hyperlinks>
    <hyperlink ref="O15" r:id="rId1" xr:uid="{54F9E607-A922-4ABA-ADA3-48BE17B0B6F3}"/>
    <hyperlink ref="O16" r:id="rId2" xr:uid="{E520F08F-557D-4144-BEC4-0628AAFE4F6B}"/>
    <hyperlink ref="O17" r:id="rId3" xr:uid="{CB06EF98-F6FE-4524-A8BE-140CA2900649}"/>
    <hyperlink ref="O18" r:id="rId4" xr:uid="{6CB80376-3356-4E4A-BABD-7BE458CB44D1}"/>
    <hyperlink ref="O19" r:id="rId5" xr:uid="{D1D0DD78-0F97-47CF-974E-A07BE2D4237E}"/>
    <hyperlink ref="O21" r:id="rId6" xr:uid="{3C08334A-03B0-4F91-A75B-CE3EF2A17856}"/>
    <hyperlink ref="O36" r:id="rId7" xr:uid="{EF0A88FF-ABF1-47EE-9947-E145F163A54D}"/>
    <hyperlink ref="O37" r:id="rId8" xr:uid="{654CC790-D463-4BF2-B35D-7B5E72F3A6F5}"/>
  </hyperlinks>
  <pageMargins left="0.7" right="0.7" top="0.75" bottom="0.75" header="0.3" footer="0.3"/>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7F956-0F35-4336-BF0B-6278C5AFBF95}">
  <sheetPr>
    <tabColor theme="8"/>
  </sheetPr>
  <dimension ref="A1:P22"/>
  <sheetViews>
    <sheetView topLeftCell="A15" zoomScale="55" zoomScaleNormal="55" workbookViewId="0">
      <selection activeCell="F21" sqref="F21"/>
    </sheetView>
  </sheetViews>
  <sheetFormatPr baseColWidth="10" defaultColWidth="11.44140625" defaultRowHeight="18" x14ac:dyDescent="0.35"/>
  <cols>
    <col min="1" max="1" width="12.5546875" style="2" customWidth="1"/>
    <col min="2" max="2" width="46.6640625" style="2" customWidth="1"/>
    <col min="3" max="3" width="31.6640625" style="2" customWidth="1"/>
    <col min="4" max="4" width="26.109375" style="2" customWidth="1"/>
    <col min="5" max="5" width="51.109375" style="2" bestFit="1" customWidth="1"/>
    <col min="6" max="6" width="52.88671875" style="2" customWidth="1"/>
    <col min="7" max="7" width="29.44140625" style="6" customWidth="1"/>
    <col min="8" max="8" width="21.44140625" style="7" customWidth="1"/>
    <col min="9" max="9" width="26.109375" style="7" customWidth="1"/>
    <col min="10" max="10" width="27.5546875" style="8" customWidth="1"/>
    <col min="11" max="11" width="29.109375" style="6" customWidth="1"/>
    <col min="12" max="12" width="38.6640625" style="6" customWidth="1"/>
    <col min="13" max="13" width="31.88671875" style="2" customWidth="1"/>
    <col min="14" max="14" width="28.33203125" style="6" customWidth="1"/>
    <col min="15" max="15" width="54.44140625" style="2" customWidth="1"/>
    <col min="16" max="16" width="30" style="2" customWidth="1"/>
    <col min="17" max="16384" width="11.44140625" style="11"/>
  </cols>
  <sheetData>
    <row r="1" spans="1:16" s="1" customFormat="1" ht="14.4" x14ac:dyDescent="0.3">
      <c r="G1" s="5"/>
      <c r="H1" s="3"/>
      <c r="I1" s="3"/>
      <c r="J1" s="4"/>
      <c r="K1" s="5"/>
      <c r="L1" s="5"/>
      <c r="N1" s="5"/>
    </row>
    <row r="2" spans="1:16" s="1" customFormat="1" ht="15" customHeight="1" x14ac:dyDescent="0.3">
      <c r="B2" s="446" t="s">
        <v>0</v>
      </c>
      <c r="C2" s="446"/>
      <c r="D2" s="446"/>
      <c r="E2" s="446"/>
      <c r="F2" s="446"/>
      <c r="G2" s="446"/>
      <c r="H2" s="446"/>
      <c r="I2" s="446"/>
      <c r="J2" s="446"/>
      <c r="K2" s="446"/>
      <c r="L2" s="446"/>
      <c r="M2" s="446"/>
      <c r="N2" s="446"/>
      <c r="O2" s="446"/>
      <c r="P2" s="446"/>
    </row>
    <row r="3" spans="1:16" s="1" customFormat="1" ht="15" customHeight="1" x14ac:dyDescent="0.3">
      <c r="B3" s="446"/>
      <c r="C3" s="446"/>
      <c r="D3" s="446"/>
      <c r="E3" s="446"/>
      <c r="F3" s="446"/>
      <c r="G3" s="446"/>
      <c r="H3" s="446"/>
      <c r="I3" s="446"/>
      <c r="J3" s="446"/>
      <c r="K3" s="446"/>
      <c r="L3" s="446"/>
      <c r="M3" s="446"/>
      <c r="N3" s="446"/>
      <c r="O3" s="446"/>
      <c r="P3" s="446"/>
    </row>
    <row r="4" spans="1:16" s="1" customFormat="1" ht="15" customHeight="1" x14ac:dyDescent="0.3">
      <c r="B4" s="446"/>
      <c r="C4" s="446"/>
      <c r="D4" s="446"/>
      <c r="E4" s="446"/>
      <c r="F4" s="446"/>
      <c r="G4" s="446"/>
      <c r="H4" s="446"/>
      <c r="I4" s="446"/>
      <c r="J4" s="446"/>
      <c r="K4" s="446"/>
      <c r="L4" s="446"/>
      <c r="M4" s="446"/>
      <c r="N4" s="446"/>
      <c r="O4" s="446"/>
      <c r="P4" s="446"/>
    </row>
    <row r="5" spans="1:16" s="1" customFormat="1" ht="15" customHeight="1" x14ac:dyDescent="0.3">
      <c r="B5" s="446"/>
      <c r="C5" s="446"/>
      <c r="D5" s="446"/>
      <c r="E5" s="446"/>
      <c r="F5" s="446"/>
      <c r="G5" s="446"/>
      <c r="H5" s="446"/>
      <c r="I5" s="446"/>
      <c r="J5" s="446"/>
      <c r="K5" s="446"/>
      <c r="L5" s="446"/>
      <c r="M5" s="446"/>
      <c r="N5" s="446"/>
      <c r="O5" s="446"/>
      <c r="P5" s="446"/>
    </row>
    <row r="6" spans="1:16" s="1" customFormat="1" ht="49.5" customHeight="1" x14ac:dyDescent="0.3">
      <c r="B6" s="446"/>
      <c r="C6" s="446"/>
      <c r="D6" s="446"/>
      <c r="E6" s="446"/>
      <c r="F6" s="446"/>
      <c r="G6" s="446"/>
      <c r="H6" s="446"/>
      <c r="I6" s="446"/>
      <c r="J6" s="446"/>
      <c r="K6" s="446"/>
      <c r="L6" s="446"/>
      <c r="M6" s="446"/>
      <c r="N6" s="446"/>
      <c r="O6" s="446"/>
      <c r="P6" s="446"/>
    </row>
    <row r="7" spans="1:16" s="1" customFormat="1" ht="39.75" customHeight="1" x14ac:dyDescent="0.3">
      <c r="B7" s="438" t="s">
        <v>1</v>
      </c>
      <c r="C7" s="438"/>
      <c r="D7" s="438"/>
      <c r="E7" s="438"/>
      <c r="F7" s="438"/>
      <c r="G7" s="438"/>
      <c r="H7" s="438"/>
      <c r="I7" s="438"/>
      <c r="J7" s="438"/>
      <c r="K7" s="438"/>
      <c r="L7" s="438"/>
      <c r="M7" s="438"/>
      <c r="N7" s="438"/>
      <c r="O7" s="438"/>
      <c r="P7" s="438"/>
    </row>
    <row r="8" spans="1:16" s="1" customFormat="1" ht="33.6" x14ac:dyDescent="0.3">
      <c r="B8" s="9" t="s">
        <v>2</v>
      </c>
      <c r="C8" s="442" t="s">
        <v>500</v>
      </c>
      <c r="D8" s="442"/>
      <c r="E8" s="442"/>
      <c r="F8" s="442"/>
      <c r="G8" s="10"/>
      <c r="H8" s="10"/>
      <c r="I8" s="10"/>
      <c r="J8" s="10"/>
      <c r="K8" s="10"/>
      <c r="L8" s="10"/>
      <c r="M8" s="10"/>
      <c r="N8" s="10"/>
      <c r="O8" s="10"/>
      <c r="P8" s="10"/>
    </row>
    <row r="9" spans="1:16" s="1" customFormat="1" ht="33.6" x14ac:dyDescent="0.3">
      <c r="B9" s="12" t="s">
        <v>4</v>
      </c>
      <c r="C9" s="443" t="s">
        <v>501</v>
      </c>
      <c r="D9" s="444"/>
      <c r="E9" s="444"/>
      <c r="F9" s="445"/>
      <c r="G9" s="10"/>
      <c r="H9" s="10"/>
      <c r="I9" s="10"/>
      <c r="J9" s="10"/>
      <c r="K9" s="10"/>
      <c r="L9" s="10"/>
      <c r="M9" s="10"/>
      <c r="N9" s="10"/>
      <c r="O9" s="10"/>
      <c r="P9" s="10"/>
    </row>
    <row r="10" spans="1:16" s="1" customFormat="1" ht="33.6" x14ac:dyDescent="0.3">
      <c r="B10" s="12" t="s">
        <v>6</v>
      </c>
      <c r="C10" s="442" t="s">
        <v>502</v>
      </c>
      <c r="D10" s="442"/>
      <c r="E10" s="442"/>
      <c r="F10" s="442"/>
      <c r="G10" s="10"/>
      <c r="H10" s="10"/>
      <c r="I10" s="10"/>
      <c r="J10" s="10"/>
      <c r="K10" s="10"/>
      <c r="L10" s="10"/>
      <c r="M10" s="10"/>
      <c r="N10" s="10"/>
      <c r="O10" s="10"/>
      <c r="P10" s="10"/>
    </row>
    <row r="11" spans="1:16" s="1" customFormat="1" ht="33.6" x14ac:dyDescent="0.3">
      <c r="B11" s="12" t="s">
        <v>7</v>
      </c>
      <c r="C11" s="442" t="s">
        <v>503</v>
      </c>
      <c r="D11" s="442"/>
      <c r="E11" s="442"/>
      <c r="F11" s="442"/>
      <c r="G11" s="10"/>
      <c r="H11" s="10"/>
      <c r="I11" s="10"/>
      <c r="J11" s="10"/>
      <c r="K11" s="10"/>
      <c r="L11" s="10"/>
      <c r="M11" s="10"/>
      <c r="N11" s="10"/>
      <c r="O11" s="10"/>
      <c r="P11" s="10"/>
    </row>
    <row r="12" spans="1:16" s="1" customFormat="1" ht="30.75" customHeight="1" x14ac:dyDescent="0.3">
      <c r="B12" s="12" t="s">
        <v>9</v>
      </c>
      <c r="C12" s="441">
        <v>46240</v>
      </c>
      <c r="D12" s="442"/>
      <c r="E12" s="442"/>
      <c r="F12" s="442"/>
      <c r="G12" s="5"/>
      <c r="H12" s="3"/>
      <c r="I12" s="3"/>
      <c r="J12" s="4"/>
      <c r="K12" s="5"/>
      <c r="L12" s="5"/>
      <c r="N12" s="5"/>
    </row>
    <row r="13" spans="1:16" s="1" customFormat="1" ht="14.4" x14ac:dyDescent="0.3">
      <c r="G13" s="5"/>
      <c r="H13" s="3"/>
      <c r="I13" s="3"/>
      <c r="J13" s="4"/>
      <c r="K13" s="5"/>
      <c r="L13" s="5"/>
      <c r="N13" s="5"/>
    </row>
    <row r="14" spans="1:16" ht="87" x14ac:dyDescent="0.35">
      <c r="A14" s="13" t="s">
        <v>10</v>
      </c>
      <c r="B14" s="13" t="s">
        <v>11</v>
      </c>
      <c r="C14" s="13" t="s">
        <v>12</v>
      </c>
      <c r="D14" s="13" t="s">
        <v>13</v>
      </c>
      <c r="E14" s="13" t="s">
        <v>14</v>
      </c>
      <c r="F14" s="13" t="s">
        <v>15</v>
      </c>
      <c r="G14" s="14" t="s">
        <v>16</v>
      </c>
      <c r="H14" s="15" t="s">
        <v>17</v>
      </c>
      <c r="I14" s="15" t="s">
        <v>18</v>
      </c>
      <c r="J14" s="16" t="s">
        <v>19</v>
      </c>
      <c r="K14" s="14" t="s">
        <v>20</v>
      </c>
      <c r="L14" s="14" t="s">
        <v>21</v>
      </c>
      <c r="M14" s="17" t="s">
        <v>22</v>
      </c>
      <c r="N14" s="18" t="s">
        <v>23</v>
      </c>
      <c r="O14" s="157" t="s">
        <v>885</v>
      </c>
      <c r="P14" s="19" t="s">
        <v>24</v>
      </c>
    </row>
    <row r="15" spans="1:16" ht="108" x14ac:dyDescent="0.35">
      <c r="A15" s="20">
        <v>1</v>
      </c>
      <c r="B15" s="209" t="s">
        <v>25</v>
      </c>
      <c r="C15" s="209" t="s">
        <v>504</v>
      </c>
      <c r="D15" s="209" t="s">
        <v>505</v>
      </c>
      <c r="E15" s="209" t="s">
        <v>506</v>
      </c>
      <c r="F15" s="326" t="s">
        <v>507</v>
      </c>
      <c r="G15" s="327">
        <v>5596160</v>
      </c>
      <c r="H15" s="328">
        <v>46219</v>
      </c>
      <c r="I15" s="224">
        <v>46356</v>
      </c>
      <c r="J15" s="225">
        <v>0.3</v>
      </c>
      <c r="K15" s="222">
        <v>0</v>
      </c>
      <c r="L15" s="222">
        <v>100</v>
      </c>
      <c r="M15" s="209" t="s">
        <v>32</v>
      </c>
      <c r="N15" s="222">
        <v>0</v>
      </c>
      <c r="O15" s="177" t="s">
        <v>508</v>
      </c>
      <c r="P15" s="212" t="s">
        <v>41</v>
      </c>
    </row>
    <row r="16" spans="1:16" ht="162" x14ac:dyDescent="0.35">
      <c r="A16" s="20">
        <v>2</v>
      </c>
      <c r="B16" s="210" t="s">
        <v>25</v>
      </c>
      <c r="C16" s="210" t="s">
        <v>509</v>
      </c>
      <c r="D16" s="210" t="s">
        <v>510</v>
      </c>
      <c r="E16" s="210" t="s">
        <v>511</v>
      </c>
      <c r="F16" s="216" t="s">
        <v>512</v>
      </c>
      <c r="G16" s="221">
        <v>31178000</v>
      </c>
      <c r="H16" s="329">
        <v>46224</v>
      </c>
      <c r="I16" s="329">
        <v>46356</v>
      </c>
      <c r="J16" s="223">
        <v>0</v>
      </c>
      <c r="K16" s="221">
        <v>0</v>
      </c>
      <c r="L16" s="221">
        <v>100</v>
      </c>
      <c r="M16" s="210" t="s">
        <v>32</v>
      </c>
      <c r="N16" s="221">
        <v>0</v>
      </c>
      <c r="O16" s="178" t="s">
        <v>513</v>
      </c>
      <c r="P16" s="217" t="s">
        <v>41</v>
      </c>
    </row>
    <row r="17" spans="1:16" ht="90" x14ac:dyDescent="0.35">
      <c r="A17" s="20">
        <v>3</v>
      </c>
      <c r="B17" s="209" t="s">
        <v>25</v>
      </c>
      <c r="C17" s="209" t="s">
        <v>514</v>
      </c>
      <c r="D17" s="209" t="s">
        <v>515</v>
      </c>
      <c r="E17" s="209" t="s">
        <v>511</v>
      </c>
      <c r="F17" s="326" t="s">
        <v>516</v>
      </c>
      <c r="G17" s="222">
        <v>26965000</v>
      </c>
      <c r="H17" s="224">
        <v>46237</v>
      </c>
      <c r="I17" s="224">
        <v>46295</v>
      </c>
      <c r="J17" s="225">
        <v>0</v>
      </c>
      <c r="K17" s="222">
        <v>0</v>
      </c>
      <c r="L17" s="222">
        <v>100</v>
      </c>
      <c r="M17" s="209" t="s">
        <v>32</v>
      </c>
      <c r="N17" s="222">
        <v>0</v>
      </c>
      <c r="O17" s="177" t="s">
        <v>517</v>
      </c>
      <c r="P17" s="212" t="s">
        <v>41</v>
      </c>
    </row>
    <row r="18" spans="1:16" ht="72" x14ac:dyDescent="0.35">
      <c r="A18" s="20">
        <v>4</v>
      </c>
      <c r="B18" s="210" t="s">
        <v>25</v>
      </c>
      <c r="C18" s="210" t="s">
        <v>518</v>
      </c>
      <c r="D18" s="210" t="s">
        <v>519</v>
      </c>
      <c r="E18" s="210" t="s">
        <v>520</v>
      </c>
      <c r="F18" s="216" t="s">
        <v>521</v>
      </c>
      <c r="G18" s="221">
        <v>55620600</v>
      </c>
      <c r="H18" s="329" t="s">
        <v>522</v>
      </c>
      <c r="I18" s="329" t="s">
        <v>522</v>
      </c>
      <c r="J18" s="223">
        <v>0</v>
      </c>
      <c r="K18" s="221">
        <v>0</v>
      </c>
      <c r="L18" s="221">
        <v>100</v>
      </c>
      <c r="M18" s="210" t="s">
        <v>32</v>
      </c>
      <c r="N18" s="221">
        <v>0</v>
      </c>
      <c r="O18" s="330" t="s">
        <v>523</v>
      </c>
      <c r="P18" s="217" t="s">
        <v>62</v>
      </c>
    </row>
    <row r="19" spans="1:16" ht="108" x14ac:dyDescent="0.35">
      <c r="A19" s="20">
        <v>5</v>
      </c>
      <c r="B19" s="209" t="s">
        <v>25</v>
      </c>
      <c r="C19" s="209" t="s">
        <v>524</v>
      </c>
      <c r="D19" s="209" t="s">
        <v>525</v>
      </c>
      <c r="E19" s="209" t="s">
        <v>526</v>
      </c>
      <c r="F19" s="326" t="s">
        <v>527</v>
      </c>
      <c r="G19" s="222">
        <v>40000000</v>
      </c>
      <c r="H19" s="224">
        <v>46230</v>
      </c>
      <c r="I19" s="224">
        <v>46371</v>
      </c>
      <c r="J19" s="225">
        <v>0</v>
      </c>
      <c r="K19" s="222">
        <v>0</v>
      </c>
      <c r="L19" s="222">
        <v>100</v>
      </c>
      <c r="M19" s="209" t="s">
        <v>32</v>
      </c>
      <c r="N19" s="222">
        <v>0</v>
      </c>
      <c r="O19" s="177" t="s">
        <v>528</v>
      </c>
      <c r="P19" s="212" t="s">
        <v>41</v>
      </c>
    </row>
    <row r="20" spans="1:16" ht="108" x14ac:dyDescent="0.35">
      <c r="A20" s="20">
        <v>6</v>
      </c>
      <c r="B20" s="210" t="s">
        <v>25</v>
      </c>
      <c r="C20" s="210" t="s">
        <v>529</v>
      </c>
      <c r="D20" s="210" t="s">
        <v>530</v>
      </c>
      <c r="E20" s="210" t="s">
        <v>531</v>
      </c>
      <c r="F20" s="216" t="s">
        <v>532</v>
      </c>
      <c r="G20" s="221">
        <v>9733426</v>
      </c>
      <c r="H20" s="329">
        <v>46231</v>
      </c>
      <c r="I20" s="329">
        <v>46253</v>
      </c>
      <c r="J20" s="223">
        <v>0</v>
      </c>
      <c r="K20" s="221">
        <v>0</v>
      </c>
      <c r="L20" s="221">
        <v>100</v>
      </c>
      <c r="M20" s="210" t="s">
        <v>32</v>
      </c>
      <c r="N20" s="221">
        <v>0</v>
      </c>
      <c r="O20" s="178" t="s">
        <v>533</v>
      </c>
      <c r="P20" s="217" t="s">
        <v>41</v>
      </c>
    </row>
    <row r="21" spans="1:16" ht="108" x14ac:dyDescent="0.35">
      <c r="A21" s="20">
        <v>7</v>
      </c>
      <c r="B21" s="209" t="s">
        <v>25</v>
      </c>
      <c r="C21" s="209" t="s">
        <v>534</v>
      </c>
      <c r="D21" s="209" t="s">
        <v>535</v>
      </c>
      <c r="E21" s="209" t="s">
        <v>536</v>
      </c>
      <c r="F21" s="326" t="s">
        <v>537</v>
      </c>
      <c r="G21" s="222">
        <v>7857000</v>
      </c>
      <c r="H21" s="224">
        <v>46237</v>
      </c>
      <c r="I21" s="224">
        <v>46325</v>
      </c>
      <c r="J21" s="225">
        <v>0</v>
      </c>
      <c r="K21" s="222">
        <v>0</v>
      </c>
      <c r="L21" s="222">
        <v>100</v>
      </c>
      <c r="M21" s="209" t="s">
        <v>32</v>
      </c>
      <c r="N21" s="222">
        <v>0</v>
      </c>
      <c r="O21" s="177" t="s">
        <v>538</v>
      </c>
      <c r="P21" s="212" t="s">
        <v>41</v>
      </c>
    </row>
    <row r="22" spans="1:16" ht="108" x14ac:dyDescent="0.35">
      <c r="A22" s="159">
        <v>8</v>
      </c>
      <c r="B22" s="227" t="s">
        <v>25</v>
      </c>
      <c r="C22" s="227" t="s">
        <v>539</v>
      </c>
      <c r="D22" s="227" t="s">
        <v>540</v>
      </c>
      <c r="E22" s="227" t="s">
        <v>541</v>
      </c>
      <c r="F22" s="228" t="s">
        <v>542</v>
      </c>
      <c r="G22" s="230">
        <v>60000000</v>
      </c>
      <c r="H22" s="231">
        <v>46237</v>
      </c>
      <c r="I22" s="231">
        <v>46387</v>
      </c>
      <c r="J22" s="239">
        <v>0</v>
      </c>
      <c r="K22" s="230">
        <v>0</v>
      </c>
      <c r="L22" s="230">
        <v>0</v>
      </c>
      <c r="M22" s="227" t="s">
        <v>32</v>
      </c>
      <c r="N22" s="230">
        <v>0</v>
      </c>
      <c r="O22" s="331" t="s">
        <v>543</v>
      </c>
      <c r="P22" s="227" t="s">
        <v>41</v>
      </c>
    </row>
  </sheetData>
  <mergeCells count="7">
    <mergeCell ref="C12:F12"/>
    <mergeCell ref="C9:F9"/>
    <mergeCell ref="B2:P6"/>
    <mergeCell ref="B7:P7"/>
    <mergeCell ref="C8:F8"/>
    <mergeCell ref="C10:F10"/>
    <mergeCell ref="C11:F11"/>
  </mergeCells>
  <dataValidations count="2">
    <dataValidation type="list" allowBlank="1" showInputMessage="1" showErrorMessage="1" sqref="M1:M6 P8:P1048576 M8:M1048576 B14:B22" xr:uid="{B557EC4B-D454-4965-AA1B-D3B0F2AA4C99}">
      <formula1>#REF!</formula1>
    </dataValidation>
    <dataValidation type="list" allowBlank="1" showInputMessage="1" showErrorMessage="1" sqref="P1:P6" xr:uid="{CC5B496D-670D-4E65-A504-40447E70A579}">
      <formula1>$A$16:$A$22</formula1>
    </dataValidation>
  </dataValidations>
  <hyperlinks>
    <hyperlink ref="O15" r:id="rId1" xr:uid="{FC2F5A27-42DA-4BFC-AB09-699828350093}"/>
    <hyperlink ref="O16" r:id="rId2" xr:uid="{F49438F0-E957-41C8-98CF-095200F33A44}"/>
    <hyperlink ref="O17" r:id="rId3" xr:uid="{2D6F1816-2937-4141-BB37-E9CE9DD50AEF}"/>
    <hyperlink ref="O19" r:id="rId4" xr:uid="{8C573895-CCBB-4201-9AD2-9FB6A705E1D0}"/>
    <hyperlink ref="O20" r:id="rId5" xr:uid="{411FCE62-0EF3-403F-8A34-F0903B3C6787}"/>
    <hyperlink ref="O21" r:id="rId6" xr:uid="{668A990E-DBD8-4765-B631-D11DA1C9D7F2}"/>
    <hyperlink ref="O22" r:id="rId7" xr:uid="{374EC463-22B8-439E-8FE1-07E2555C3A83}"/>
  </hyperlinks>
  <pageMargins left="0.7" right="0.7" top="0.75" bottom="0.75" header="0.3" footer="0.3"/>
  <drawing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BF055-EB4D-4F85-A17D-3D7527683BB9}">
  <sheetPr>
    <tabColor theme="7" tint="0.39997558519241921"/>
  </sheetPr>
  <dimension ref="A1:P22"/>
  <sheetViews>
    <sheetView zoomScale="55" zoomScaleNormal="55" workbookViewId="0">
      <selection activeCell="B2" sqref="B2:P6"/>
    </sheetView>
  </sheetViews>
  <sheetFormatPr baseColWidth="10" defaultColWidth="11.44140625" defaultRowHeight="18" x14ac:dyDescent="0.35"/>
  <cols>
    <col min="1" max="1" width="7.88671875" style="2" customWidth="1"/>
    <col min="2" max="2" width="30.5546875" style="2" customWidth="1"/>
    <col min="3" max="3" width="31.6640625" style="2" customWidth="1"/>
    <col min="4" max="4" width="29.6640625" style="2" customWidth="1"/>
    <col min="5" max="5" width="59" style="2" customWidth="1"/>
    <col min="6" max="6" width="92" style="2" customWidth="1"/>
    <col min="7" max="7" width="19.88671875" style="6" customWidth="1"/>
    <col min="8" max="8" width="22" style="7" customWidth="1"/>
    <col min="9" max="9" width="22.44140625" style="7" customWidth="1"/>
    <col min="10" max="10" width="24.33203125" style="8" customWidth="1"/>
    <col min="11" max="11" width="29" style="6" customWidth="1"/>
    <col min="12" max="12" width="23" style="6" customWidth="1"/>
    <col min="13" max="13" width="24.88671875" style="2" customWidth="1"/>
    <col min="14" max="14" width="27.6640625" style="6" customWidth="1"/>
    <col min="15" max="15" width="94.5546875" style="2" customWidth="1"/>
    <col min="16" max="16" width="31.109375" style="2" customWidth="1"/>
    <col min="17" max="16384" width="11.44140625" style="11"/>
  </cols>
  <sheetData>
    <row r="1" spans="1:16" s="1" customFormat="1" ht="14.4" x14ac:dyDescent="0.3">
      <c r="G1" s="5"/>
      <c r="H1" s="3"/>
      <c r="I1" s="3"/>
      <c r="J1" s="4"/>
      <c r="K1" s="5"/>
      <c r="L1" s="5"/>
      <c r="N1" s="5"/>
    </row>
    <row r="2" spans="1:16" s="1" customFormat="1" ht="15" customHeight="1" x14ac:dyDescent="0.3">
      <c r="B2" s="446" t="s">
        <v>349</v>
      </c>
      <c r="C2" s="446"/>
      <c r="D2" s="446"/>
      <c r="E2" s="446"/>
      <c r="F2" s="446"/>
      <c r="G2" s="446"/>
      <c r="H2" s="446"/>
      <c r="I2" s="446"/>
      <c r="J2" s="446"/>
      <c r="K2" s="446"/>
      <c r="L2" s="446"/>
      <c r="M2" s="446"/>
      <c r="N2" s="446"/>
      <c r="O2" s="446"/>
      <c r="P2" s="446"/>
    </row>
    <row r="3" spans="1:16" s="1" customFormat="1" ht="15" customHeight="1" x14ac:dyDescent="0.3">
      <c r="B3" s="446"/>
      <c r="C3" s="446"/>
      <c r="D3" s="446"/>
      <c r="E3" s="446"/>
      <c r="F3" s="446"/>
      <c r="G3" s="446"/>
      <c r="H3" s="446"/>
      <c r="I3" s="446"/>
      <c r="J3" s="446"/>
      <c r="K3" s="446"/>
      <c r="L3" s="446"/>
      <c r="M3" s="446"/>
      <c r="N3" s="446"/>
      <c r="O3" s="446"/>
      <c r="P3" s="446"/>
    </row>
    <row r="4" spans="1:16" s="1" customFormat="1" ht="30" customHeight="1" x14ac:dyDescent="0.3">
      <c r="B4" s="446"/>
      <c r="C4" s="446"/>
      <c r="D4" s="446"/>
      <c r="E4" s="446"/>
      <c r="F4" s="446"/>
      <c r="G4" s="446"/>
      <c r="H4" s="446"/>
      <c r="I4" s="446"/>
      <c r="J4" s="446"/>
      <c r="K4" s="446"/>
      <c r="L4" s="446"/>
      <c r="M4" s="446"/>
      <c r="N4" s="446"/>
      <c r="O4" s="446"/>
      <c r="P4" s="446"/>
    </row>
    <row r="5" spans="1:16" s="1" customFormat="1" ht="15" customHeight="1" x14ac:dyDescent="0.3">
      <c r="B5" s="446"/>
      <c r="C5" s="446"/>
      <c r="D5" s="446"/>
      <c r="E5" s="446"/>
      <c r="F5" s="446"/>
      <c r="G5" s="446"/>
      <c r="H5" s="446"/>
      <c r="I5" s="446"/>
      <c r="J5" s="446"/>
      <c r="K5" s="446"/>
      <c r="L5" s="446"/>
      <c r="M5" s="446"/>
      <c r="N5" s="446"/>
      <c r="O5" s="446"/>
      <c r="P5" s="446"/>
    </row>
    <row r="6" spans="1:16" s="1" customFormat="1" ht="30.75" customHeight="1" x14ac:dyDescent="0.3">
      <c r="B6" s="446"/>
      <c r="C6" s="446"/>
      <c r="D6" s="446"/>
      <c r="E6" s="446"/>
      <c r="F6" s="446"/>
      <c r="G6" s="446"/>
      <c r="H6" s="446"/>
      <c r="I6" s="446"/>
      <c r="J6" s="446"/>
      <c r="K6" s="446"/>
      <c r="L6" s="446"/>
      <c r="M6" s="446"/>
      <c r="N6" s="446"/>
      <c r="O6" s="446"/>
      <c r="P6" s="446"/>
    </row>
    <row r="7" spans="1:16" s="1" customFormat="1" ht="39.75" customHeight="1" x14ac:dyDescent="0.3">
      <c r="B7" s="438" t="s">
        <v>1</v>
      </c>
      <c r="C7" s="438"/>
      <c r="D7" s="438"/>
      <c r="E7" s="438"/>
      <c r="F7" s="438"/>
      <c r="G7" s="438"/>
      <c r="H7" s="438"/>
      <c r="I7" s="438"/>
      <c r="J7" s="438"/>
      <c r="K7" s="438"/>
      <c r="L7" s="438"/>
      <c r="M7" s="438"/>
      <c r="N7" s="438"/>
      <c r="O7" s="438"/>
      <c r="P7" s="438"/>
    </row>
    <row r="8" spans="1:16" s="1" customFormat="1" ht="33.6" x14ac:dyDescent="0.3">
      <c r="B8" s="9" t="s">
        <v>2</v>
      </c>
      <c r="C8" s="442" t="s">
        <v>544</v>
      </c>
      <c r="D8" s="442"/>
      <c r="E8" s="442"/>
      <c r="F8" s="442"/>
      <c r="G8" s="10"/>
      <c r="H8" s="10"/>
      <c r="I8" s="10"/>
      <c r="J8" s="10"/>
      <c r="K8" s="10"/>
      <c r="L8" s="10"/>
      <c r="M8" s="10"/>
      <c r="N8" s="10"/>
      <c r="O8" s="10"/>
      <c r="P8" s="10"/>
    </row>
    <row r="9" spans="1:16" s="1" customFormat="1" ht="33.6" x14ac:dyDescent="0.3">
      <c r="B9" s="12" t="s">
        <v>4</v>
      </c>
      <c r="C9" s="443" t="s">
        <v>545</v>
      </c>
      <c r="D9" s="444"/>
      <c r="E9" s="444"/>
      <c r="F9" s="445"/>
      <c r="G9" s="10"/>
      <c r="H9" s="10"/>
      <c r="I9" s="10"/>
      <c r="J9" s="10"/>
      <c r="K9" s="10"/>
      <c r="L9" s="10"/>
      <c r="M9" s="10"/>
      <c r="N9" s="10"/>
      <c r="O9" s="10"/>
      <c r="P9" s="10"/>
    </row>
    <row r="10" spans="1:16" s="1" customFormat="1" ht="33.6" x14ac:dyDescent="0.3">
      <c r="B10" s="12" t="s">
        <v>6</v>
      </c>
      <c r="C10" s="442" t="s">
        <v>546</v>
      </c>
      <c r="D10" s="442"/>
      <c r="E10" s="442"/>
      <c r="F10" s="442"/>
      <c r="G10" s="10"/>
      <c r="H10" s="10"/>
      <c r="I10" s="10"/>
      <c r="J10" s="10"/>
      <c r="K10" s="10"/>
      <c r="L10" s="10"/>
      <c r="M10" s="10"/>
      <c r="N10" s="10"/>
      <c r="O10" s="10"/>
      <c r="P10" s="10"/>
    </row>
    <row r="11" spans="1:16" s="1" customFormat="1" ht="33.6" x14ac:dyDescent="0.3">
      <c r="B11" s="12" t="s">
        <v>7</v>
      </c>
      <c r="C11" s="442" t="s">
        <v>547</v>
      </c>
      <c r="D11" s="442"/>
      <c r="E11" s="442"/>
      <c r="F11" s="442"/>
      <c r="G11" s="10"/>
      <c r="H11" s="10"/>
      <c r="I11" s="10"/>
      <c r="J11" s="10"/>
      <c r="K11" s="10"/>
      <c r="L11" s="10"/>
      <c r="M11" s="10"/>
      <c r="N11" s="10"/>
      <c r="O11" s="10"/>
      <c r="P11" s="10"/>
    </row>
    <row r="12" spans="1:16" s="1" customFormat="1" ht="30.75" customHeight="1" x14ac:dyDescent="0.3">
      <c r="B12" s="12" t="s">
        <v>9</v>
      </c>
      <c r="C12" s="441">
        <v>46240</v>
      </c>
      <c r="D12" s="442"/>
      <c r="E12" s="442"/>
      <c r="F12" s="442"/>
      <c r="G12" s="5"/>
      <c r="H12" s="3"/>
      <c r="I12" s="3"/>
      <c r="J12" s="4"/>
      <c r="K12" s="5"/>
      <c r="L12" s="5"/>
      <c r="N12" s="5"/>
    </row>
    <row r="13" spans="1:16" s="1" customFormat="1" ht="14.4" x14ac:dyDescent="0.3">
      <c r="G13" s="5"/>
      <c r="H13" s="3"/>
      <c r="I13" s="3"/>
      <c r="J13" s="4"/>
      <c r="K13" s="5"/>
      <c r="L13" s="5"/>
      <c r="N13" s="5"/>
    </row>
    <row r="14" spans="1:16" ht="104.4" x14ac:dyDescent="0.35">
      <c r="A14" s="13" t="s">
        <v>10</v>
      </c>
      <c r="B14" s="13" t="s">
        <v>11</v>
      </c>
      <c r="C14" s="13" t="s">
        <v>12</v>
      </c>
      <c r="D14" s="13" t="s">
        <v>13</v>
      </c>
      <c r="E14" s="13" t="s">
        <v>14</v>
      </c>
      <c r="F14" s="13" t="s">
        <v>15</v>
      </c>
      <c r="G14" s="14" t="s">
        <v>16</v>
      </c>
      <c r="H14" s="15" t="s">
        <v>17</v>
      </c>
      <c r="I14" s="15" t="s">
        <v>18</v>
      </c>
      <c r="J14" s="16" t="s">
        <v>19</v>
      </c>
      <c r="K14" s="14" t="s">
        <v>20</v>
      </c>
      <c r="L14" s="14" t="s">
        <v>21</v>
      </c>
      <c r="M14" s="17" t="s">
        <v>22</v>
      </c>
      <c r="N14" s="18" t="s">
        <v>23</v>
      </c>
      <c r="O14" s="157" t="s">
        <v>885</v>
      </c>
      <c r="P14" s="19" t="s">
        <v>24</v>
      </c>
    </row>
    <row r="15" spans="1:16" s="168" customFormat="1" ht="52.2" x14ac:dyDescent="0.3">
      <c r="A15" s="159">
        <v>1</v>
      </c>
      <c r="B15" s="287" t="s">
        <v>25</v>
      </c>
      <c r="C15" s="288" t="s">
        <v>548</v>
      </c>
      <c r="D15" s="289" t="s">
        <v>549</v>
      </c>
      <c r="E15" s="323" t="s">
        <v>295</v>
      </c>
      <c r="F15" s="290" t="s">
        <v>550</v>
      </c>
      <c r="G15" s="291">
        <v>59275993</v>
      </c>
      <c r="H15" s="292">
        <v>46211</v>
      </c>
      <c r="I15" s="292">
        <v>46272</v>
      </c>
      <c r="J15" s="289">
        <v>0</v>
      </c>
      <c r="K15" s="289" t="s">
        <v>551</v>
      </c>
      <c r="L15" s="293">
        <v>59275993</v>
      </c>
      <c r="M15" s="294" t="s">
        <v>32</v>
      </c>
      <c r="N15" s="295" t="s">
        <v>551</v>
      </c>
      <c r="O15" s="319" t="s">
        <v>552</v>
      </c>
      <c r="P15" s="296" t="s">
        <v>41</v>
      </c>
    </row>
    <row r="16" spans="1:16" s="168" customFormat="1" ht="34.799999999999997" x14ac:dyDescent="0.3">
      <c r="A16" s="159">
        <v>2</v>
      </c>
      <c r="B16" s="297" t="s">
        <v>25</v>
      </c>
      <c r="C16" s="298" t="s">
        <v>553</v>
      </c>
      <c r="D16" s="299" t="s">
        <v>554</v>
      </c>
      <c r="E16" s="324" t="s">
        <v>555</v>
      </c>
      <c r="F16" s="301" t="s">
        <v>556</v>
      </c>
      <c r="G16" s="302">
        <v>1974000</v>
      </c>
      <c r="H16" s="303">
        <v>46211</v>
      </c>
      <c r="I16" s="303">
        <v>46271</v>
      </c>
      <c r="J16" s="299">
        <v>0</v>
      </c>
      <c r="K16" s="304" t="s">
        <v>551</v>
      </c>
      <c r="L16" s="305">
        <v>1974000</v>
      </c>
      <c r="M16" s="306" t="s">
        <v>32</v>
      </c>
      <c r="N16" s="307" t="s">
        <v>551</v>
      </c>
      <c r="O16" s="320" t="s">
        <v>557</v>
      </c>
      <c r="P16" s="296" t="s">
        <v>41</v>
      </c>
    </row>
    <row r="17" spans="1:16" s="168" customFormat="1" ht="34.799999999999997" x14ac:dyDescent="0.3">
      <c r="A17" s="159">
        <v>3</v>
      </c>
      <c r="B17" s="287" t="s">
        <v>25</v>
      </c>
      <c r="C17" s="308" t="s">
        <v>558</v>
      </c>
      <c r="D17" s="309" t="s">
        <v>559</v>
      </c>
      <c r="E17" s="325" t="s">
        <v>560</v>
      </c>
      <c r="F17" s="310" t="s">
        <v>561</v>
      </c>
      <c r="G17" s="311">
        <v>75558900</v>
      </c>
      <c r="H17" s="312">
        <v>46227</v>
      </c>
      <c r="I17" s="312">
        <v>46272</v>
      </c>
      <c r="J17" s="313">
        <v>0</v>
      </c>
      <c r="K17" s="314" t="s">
        <v>551</v>
      </c>
      <c r="L17" s="315">
        <v>75558900</v>
      </c>
      <c r="M17" s="316" t="s">
        <v>32</v>
      </c>
      <c r="N17" s="317" t="s">
        <v>551</v>
      </c>
      <c r="O17" s="321" t="s">
        <v>562</v>
      </c>
      <c r="P17" s="296" t="s">
        <v>41</v>
      </c>
    </row>
    <row r="18" spans="1:16" s="168" customFormat="1" ht="52.2" x14ac:dyDescent="0.3">
      <c r="A18" s="159">
        <v>4</v>
      </c>
      <c r="B18" s="297" t="s">
        <v>25</v>
      </c>
      <c r="C18" s="298" t="s">
        <v>563</v>
      </c>
      <c r="D18" s="300" t="s">
        <v>564</v>
      </c>
      <c r="E18" s="324" t="s">
        <v>565</v>
      </c>
      <c r="F18" s="301" t="s">
        <v>566</v>
      </c>
      <c r="G18" s="302">
        <v>996800</v>
      </c>
      <c r="H18" s="303">
        <v>46227</v>
      </c>
      <c r="I18" s="303">
        <v>46356</v>
      </c>
      <c r="J18" s="299">
        <v>0</v>
      </c>
      <c r="K18" s="304" t="s">
        <v>551</v>
      </c>
      <c r="L18" s="305">
        <v>996800</v>
      </c>
      <c r="M18" s="306" t="s">
        <v>32</v>
      </c>
      <c r="N18" s="307" t="s">
        <v>551</v>
      </c>
      <c r="O18" s="320" t="s">
        <v>567</v>
      </c>
      <c r="P18" s="296" t="s">
        <v>41</v>
      </c>
    </row>
    <row r="19" spans="1:16" s="168" customFormat="1" ht="34.799999999999997" x14ac:dyDescent="0.3">
      <c r="A19" s="159">
        <v>5</v>
      </c>
      <c r="B19" s="287" t="s">
        <v>25</v>
      </c>
      <c r="C19" s="308" t="s">
        <v>568</v>
      </c>
      <c r="D19" s="309" t="s">
        <v>569</v>
      </c>
      <c r="E19" s="325" t="s">
        <v>570</v>
      </c>
      <c r="F19" s="310" t="s">
        <v>571</v>
      </c>
      <c r="G19" s="311">
        <v>14998630</v>
      </c>
      <c r="H19" s="312">
        <v>46235</v>
      </c>
      <c r="I19" s="312">
        <v>46356</v>
      </c>
      <c r="J19" s="313">
        <v>0</v>
      </c>
      <c r="K19" s="314" t="s">
        <v>551</v>
      </c>
      <c r="L19" s="315">
        <v>14998630</v>
      </c>
      <c r="M19" s="316" t="s">
        <v>32</v>
      </c>
      <c r="N19" s="317" t="s">
        <v>551</v>
      </c>
      <c r="O19" s="321" t="s">
        <v>572</v>
      </c>
      <c r="P19" s="296" t="s">
        <v>41</v>
      </c>
    </row>
    <row r="20" spans="1:16" s="168" customFormat="1" ht="34.799999999999997" x14ac:dyDescent="0.3">
      <c r="A20" s="159">
        <v>6</v>
      </c>
      <c r="B20" s="297" t="s">
        <v>25</v>
      </c>
      <c r="C20" s="298" t="s">
        <v>573</v>
      </c>
      <c r="D20" s="300" t="s">
        <v>574</v>
      </c>
      <c r="E20" s="324" t="s">
        <v>575</v>
      </c>
      <c r="F20" s="301" t="s">
        <v>576</v>
      </c>
      <c r="G20" s="302">
        <v>3017000</v>
      </c>
      <c r="H20" s="303">
        <v>46343</v>
      </c>
      <c r="I20" s="303">
        <v>46372</v>
      </c>
      <c r="J20" s="299">
        <v>0</v>
      </c>
      <c r="K20" s="304" t="s">
        <v>551</v>
      </c>
      <c r="L20" s="305">
        <v>3017000</v>
      </c>
      <c r="M20" s="306" t="s">
        <v>32</v>
      </c>
      <c r="N20" s="307" t="s">
        <v>551</v>
      </c>
      <c r="O20" s="320" t="s">
        <v>577</v>
      </c>
      <c r="P20" s="296" t="s">
        <v>41</v>
      </c>
    </row>
    <row r="21" spans="1:16" s="168" customFormat="1" ht="34.799999999999997" x14ac:dyDescent="0.3">
      <c r="A21" s="159">
        <v>7</v>
      </c>
      <c r="B21" s="322" t="s">
        <v>25</v>
      </c>
      <c r="C21" s="308" t="s">
        <v>578</v>
      </c>
      <c r="D21" s="313" t="s">
        <v>579</v>
      </c>
      <c r="E21" s="310" t="s">
        <v>580</v>
      </c>
      <c r="F21" s="310" t="s">
        <v>581</v>
      </c>
      <c r="G21" s="311">
        <v>154237500</v>
      </c>
      <c r="H21" s="318">
        <v>46239</v>
      </c>
      <c r="I21" s="318">
        <v>46283</v>
      </c>
      <c r="J21" s="313">
        <v>0</v>
      </c>
      <c r="K21" s="314" t="s">
        <v>551</v>
      </c>
      <c r="L21" s="315">
        <v>154237500</v>
      </c>
      <c r="M21" s="316" t="s">
        <v>32</v>
      </c>
      <c r="N21" s="317" t="s">
        <v>551</v>
      </c>
      <c r="O21" s="321" t="s">
        <v>582</v>
      </c>
      <c r="P21" s="296" t="s">
        <v>41</v>
      </c>
    </row>
    <row r="22" spans="1:16" x14ac:dyDescent="0.35">
      <c r="F22" s="186"/>
    </row>
  </sheetData>
  <mergeCells count="7">
    <mergeCell ref="C12:F12"/>
    <mergeCell ref="C9:F9"/>
    <mergeCell ref="B2:P6"/>
    <mergeCell ref="B7:P7"/>
    <mergeCell ref="C8:F8"/>
    <mergeCell ref="C10:F10"/>
    <mergeCell ref="C11:F11"/>
  </mergeCells>
  <dataValidations count="2">
    <dataValidation type="list" allowBlank="1" showInputMessage="1" showErrorMessage="1" sqref="M1:M6 P8:P1048576 B14:B21 M8:M14 M22:M1048576" xr:uid="{93DBDEC9-D288-4574-BA2E-2229DBD0119A}">
      <formula1>#REF!</formula1>
    </dataValidation>
    <dataValidation type="list" allowBlank="1" showInputMessage="1" showErrorMessage="1" sqref="P1:P6" xr:uid="{7B26DDF0-98A2-4E37-957B-B415A8B50BED}">
      <formula1>$A$16:$A$21</formula1>
    </dataValidation>
  </dataValidations>
  <hyperlinks>
    <hyperlink ref="O15" r:id="rId1" xr:uid="{5707767B-54D8-4179-86F2-700697A4254E}"/>
    <hyperlink ref="O16" r:id="rId2" xr:uid="{09E8A0B7-C982-4137-9826-1F40831B5EA1}"/>
    <hyperlink ref="O17" r:id="rId3" xr:uid="{FACDD1DD-34FC-49FE-BDA9-92B2FCFF30B9}"/>
    <hyperlink ref="O18" r:id="rId4" xr:uid="{A3F02E95-D6B4-4700-9D7D-679117F156D8}"/>
    <hyperlink ref="O19" r:id="rId5" xr:uid="{175AE50B-37B2-41EF-BE08-C070A4FD5157}"/>
    <hyperlink ref="O20" r:id="rId6" xr:uid="{B198EAC1-7499-45EA-9D37-C168D232D888}"/>
    <hyperlink ref="O21" r:id="rId7" xr:uid="{17F6F3CD-57DE-4067-BD8F-BA7956CEE0D4}"/>
  </hyperlinks>
  <pageMargins left="0.7" right="0.7" top="0.75" bottom="0.75" header="0.3" footer="0.3"/>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34357-BBEB-460F-8F8D-4C2428DFB34E}">
  <sheetPr>
    <tabColor rgb="FF0070C0"/>
  </sheetPr>
  <dimension ref="A1:P37"/>
  <sheetViews>
    <sheetView topLeftCell="B23" zoomScale="70" zoomScaleNormal="70" workbookViewId="0">
      <selection activeCell="F29" sqref="F29"/>
    </sheetView>
  </sheetViews>
  <sheetFormatPr baseColWidth="10" defaultColWidth="11.44140625" defaultRowHeight="18" x14ac:dyDescent="0.35"/>
  <cols>
    <col min="1" max="1" width="7.88671875" style="2" customWidth="1"/>
    <col min="2" max="2" width="59.6640625" style="2" customWidth="1"/>
    <col min="3" max="3" width="25" style="2" customWidth="1"/>
    <col min="4" max="4" width="26.109375" style="2" customWidth="1"/>
    <col min="5" max="5" width="51.109375" style="2" bestFit="1" customWidth="1"/>
    <col min="6" max="6" width="52.88671875" style="2" customWidth="1"/>
    <col min="7" max="7" width="19.88671875" style="6" customWidth="1"/>
    <col min="8" max="8" width="21.44140625" style="7" customWidth="1"/>
    <col min="9" max="9" width="26.109375" style="7" customWidth="1"/>
    <col min="10" max="10" width="27.5546875" style="8" customWidth="1"/>
    <col min="11" max="11" width="29.109375" style="6" customWidth="1"/>
    <col min="12" max="12" width="38.6640625" style="6" customWidth="1"/>
    <col min="13" max="13" width="31.88671875" style="2" customWidth="1"/>
    <col min="14" max="14" width="28.33203125" style="6" customWidth="1"/>
    <col min="15" max="15" width="54.44140625" style="2" customWidth="1"/>
    <col min="16" max="16" width="30" style="2" customWidth="1"/>
    <col min="17" max="16384" width="11.44140625" style="11"/>
  </cols>
  <sheetData>
    <row r="1" spans="1:16" s="1" customFormat="1" ht="14.4" x14ac:dyDescent="0.3">
      <c r="G1" s="5"/>
      <c r="H1" s="3"/>
      <c r="I1" s="3"/>
      <c r="J1" s="4"/>
      <c r="K1" s="5"/>
      <c r="L1" s="5"/>
      <c r="N1" s="5"/>
    </row>
    <row r="2" spans="1:16" s="1" customFormat="1" ht="15" customHeight="1" x14ac:dyDescent="0.3">
      <c r="B2" s="437" t="s">
        <v>349</v>
      </c>
      <c r="C2" s="437"/>
      <c r="D2" s="437"/>
      <c r="E2" s="437"/>
      <c r="F2" s="437"/>
      <c r="G2" s="437"/>
      <c r="H2" s="437"/>
      <c r="I2" s="437"/>
      <c r="J2" s="437"/>
      <c r="K2" s="437"/>
      <c r="L2" s="437"/>
      <c r="M2" s="437"/>
      <c r="N2" s="437"/>
      <c r="O2" s="437"/>
      <c r="P2" s="437"/>
    </row>
    <row r="3" spans="1:16" s="1" customFormat="1" ht="15" customHeight="1" x14ac:dyDescent="0.3">
      <c r="B3" s="437"/>
      <c r="C3" s="437"/>
      <c r="D3" s="437"/>
      <c r="E3" s="437"/>
      <c r="F3" s="437"/>
      <c r="G3" s="437"/>
      <c r="H3" s="437"/>
      <c r="I3" s="437"/>
      <c r="J3" s="437"/>
      <c r="K3" s="437"/>
      <c r="L3" s="437"/>
      <c r="M3" s="437"/>
      <c r="N3" s="437"/>
      <c r="O3" s="437"/>
      <c r="P3" s="437"/>
    </row>
    <row r="4" spans="1:16" s="1" customFormat="1" ht="15" customHeight="1" x14ac:dyDescent="0.3">
      <c r="B4" s="437"/>
      <c r="C4" s="437"/>
      <c r="D4" s="437"/>
      <c r="E4" s="437"/>
      <c r="F4" s="437"/>
      <c r="G4" s="437"/>
      <c r="H4" s="437"/>
      <c r="I4" s="437"/>
      <c r="J4" s="437"/>
      <c r="K4" s="437"/>
      <c r="L4" s="437"/>
      <c r="M4" s="437"/>
      <c r="N4" s="437"/>
      <c r="O4" s="437"/>
      <c r="P4" s="437"/>
    </row>
    <row r="5" spans="1:16" s="1" customFormat="1" ht="15" customHeight="1" x14ac:dyDescent="0.3">
      <c r="B5" s="437"/>
      <c r="C5" s="437"/>
      <c r="D5" s="437"/>
      <c r="E5" s="437"/>
      <c r="F5" s="437"/>
      <c r="G5" s="437"/>
      <c r="H5" s="437"/>
      <c r="I5" s="437"/>
      <c r="J5" s="437"/>
      <c r="K5" s="437"/>
      <c r="L5" s="437"/>
      <c r="M5" s="437"/>
      <c r="N5" s="437"/>
      <c r="O5" s="437"/>
      <c r="P5" s="437"/>
    </row>
    <row r="6" spans="1:16" s="1" customFormat="1" ht="48" customHeight="1" x14ac:dyDescent="0.3">
      <c r="B6" s="437"/>
      <c r="C6" s="437"/>
      <c r="D6" s="437"/>
      <c r="E6" s="437"/>
      <c r="F6" s="437"/>
      <c r="G6" s="437"/>
      <c r="H6" s="437"/>
      <c r="I6" s="437"/>
      <c r="J6" s="437"/>
      <c r="K6" s="437"/>
      <c r="L6" s="437"/>
      <c r="M6" s="437"/>
      <c r="N6" s="437"/>
      <c r="O6" s="437"/>
      <c r="P6" s="437"/>
    </row>
    <row r="7" spans="1:16" s="1" customFormat="1" ht="39.75" customHeight="1" x14ac:dyDescent="0.3">
      <c r="B7" s="438" t="s">
        <v>1</v>
      </c>
      <c r="C7" s="438"/>
      <c r="D7" s="438"/>
      <c r="E7" s="438"/>
      <c r="F7" s="438"/>
      <c r="G7" s="438"/>
      <c r="H7" s="438"/>
      <c r="I7" s="438"/>
      <c r="J7" s="438"/>
      <c r="K7" s="438"/>
      <c r="L7" s="438"/>
      <c r="M7" s="438"/>
      <c r="N7" s="438"/>
      <c r="O7" s="438"/>
      <c r="P7" s="438"/>
    </row>
    <row r="8" spans="1:16" s="1" customFormat="1" ht="33.6" x14ac:dyDescent="0.3">
      <c r="B8" s="22" t="s">
        <v>2</v>
      </c>
      <c r="C8" s="448" t="s">
        <v>583</v>
      </c>
      <c r="D8" s="448"/>
      <c r="E8" s="448"/>
      <c r="F8" s="448"/>
      <c r="G8" s="10"/>
      <c r="H8" s="10"/>
      <c r="I8" s="10"/>
      <c r="J8" s="10"/>
      <c r="K8" s="10"/>
      <c r="L8" s="10"/>
      <c r="M8" s="10"/>
      <c r="N8" s="10"/>
      <c r="O8" s="10"/>
      <c r="P8" s="10"/>
    </row>
    <row r="9" spans="1:16" s="1" customFormat="1" ht="33.6" x14ac:dyDescent="0.3">
      <c r="B9" s="22" t="s">
        <v>4</v>
      </c>
      <c r="C9" s="449" t="s">
        <v>584</v>
      </c>
      <c r="D9" s="450"/>
      <c r="E9" s="450"/>
      <c r="F9" s="451"/>
      <c r="G9" s="10"/>
      <c r="H9" s="10"/>
      <c r="I9" s="10"/>
      <c r="J9" s="10"/>
      <c r="K9" s="10"/>
      <c r="L9" s="10"/>
      <c r="M9" s="10"/>
      <c r="N9" s="10"/>
      <c r="O9" s="10"/>
      <c r="P9" s="10"/>
    </row>
    <row r="10" spans="1:16" s="1" customFormat="1" ht="33.6" x14ac:dyDescent="0.3">
      <c r="B10" s="22" t="s">
        <v>6</v>
      </c>
      <c r="C10" s="448" t="s">
        <v>585</v>
      </c>
      <c r="D10" s="448"/>
      <c r="E10" s="448"/>
      <c r="F10" s="448"/>
      <c r="G10" s="10"/>
      <c r="H10" s="10"/>
      <c r="I10" s="10"/>
      <c r="J10" s="10"/>
      <c r="K10" s="10"/>
      <c r="L10" s="10"/>
      <c r="M10" s="10"/>
      <c r="N10" s="10"/>
      <c r="O10" s="10"/>
      <c r="P10" s="10"/>
    </row>
    <row r="11" spans="1:16" s="1" customFormat="1" ht="30.75" customHeight="1" x14ac:dyDescent="0.3">
      <c r="B11" s="22" t="s">
        <v>7</v>
      </c>
      <c r="C11" s="448" t="s">
        <v>586</v>
      </c>
      <c r="D11" s="448"/>
      <c r="E11" s="448"/>
      <c r="F11" s="448"/>
      <c r="G11" s="10"/>
      <c r="H11" s="10"/>
      <c r="I11" s="10"/>
      <c r="J11" s="10"/>
      <c r="K11" s="10"/>
      <c r="L11" s="10"/>
      <c r="M11" s="10"/>
      <c r="N11" s="10"/>
      <c r="O11" s="10"/>
      <c r="P11" s="10"/>
    </row>
    <row r="12" spans="1:16" s="1" customFormat="1" ht="25.8" x14ac:dyDescent="0.3">
      <c r="B12" s="22" t="s">
        <v>9</v>
      </c>
      <c r="C12" s="447">
        <v>46239</v>
      </c>
      <c r="D12" s="448"/>
      <c r="E12" s="448"/>
      <c r="F12" s="448"/>
      <c r="G12" s="5"/>
      <c r="H12" s="3"/>
      <c r="I12" s="3"/>
      <c r="J12" s="4"/>
      <c r="K12" s="5"/>
      <c r="L12" s="5"/>
      <c r="N12" s="5"/>
    </row>
    <row r="13" spans="1:16" ht="23.25" customHeight="1" x14ac:dyDescent="0.35">
      <c r="A13" s="30"/>
      <c r="B13" s="1"/>
      <c r="C13" s="1"/>
      <c r="D13" s="1"/>
      <c r="E13" s="1"/>
      <c r="F13" s="1"/>
      <c r="G13" s="5"/>
      <c r="H13" s="3"/>
      <c r="I13" s="3"/>
      <c r="J13" s="4"/>
      <c r="K13" s="5"/>
      <c r="L13" s="5"/>
      <c r="M13" s="1"/>
      <c r="N13" s="5"/>
      <c r="O13" s="1"/>
      <c r="P13" s="1"/>
    </row>
    <row r="14" spans="1:16" ht="104.4" x14ac:dyDescent="0.35">
      <c r="A14" s="23" t="s">
        <v>10</v>
      </c>
      <c r="B14" s="23" t="s">
        <v>11</v>
      </c>
      <c r="C14" s="23" t="s">
        <v>12</v>
      </c>
      <c r="D14" s="23" t="s">
        <v>13</v>
      </c>
      <c r="E14" s="23" t="s">
        <v>14</v>
      </c>
      <c r="F14" s="23" t="s">
        <v>15</v>
      </c>
      <c r="G14" s="24" t="s">
        <v>16</v>
      </c>
      <c r="H14" s="25" t="s">
        <v>17</v>
      </c>
      <c r="I14" s="25" t="s">
        <v>18</v>
      </c>
      <c r="J14" s="26" t="s">
        <v>19</v>
      </c>
      <c r="K14" s="24" t="s">
        <v>20</v>
      </c>
      <c r="L14" s="24" t="s">
        <v>21</v>
      </c>
      <c r="M14" s="27" t="s">
        <v>22</v>
      </c>
      <c r="N14" s="28" t="s">
        <v>23</v>
      </c>
      <c r="O14" s="157" t="s">
        <v>885</v>
      </c>
      <c r="P14" s="29" t="s">
        <v>24</v>
      </c>
    </row>
    <row r="15" spans="1:16" ht="132" x14ac:dyDescent="0.35">
      <c r="A15" s="283">
        <v>1</v>
      </c>
      <c r="B15" s="242" t="s">
        <v>587</v>
      </c>
      <c r="C15" s="243" t="s">
        <v>588</v>
      </c>
      <c r="D15" s="243" t="s">
        <v>589</v>
      </c>
      <c r="E15" s="243" t="s">
        <v>590</v>
      </c>
      <c r="F15" s="244" t="s">
        <v>591</v>
      </c>
      <c r="G15" s="245">
        <v>6700567</v>
      </c>
      <c r="H15" s="246">
        <v>46327</v>
      </c>
      <c r="I15" s="246">
        <v>46356</v>
      </c>
      <c r="J15" s="247">
        <v>0</v>
      </c>
      <c r="K15" s="248">
        <v>0</v>
      </c>
      <c r="L15" s="245">
        <v>6700567</v>
      </c>
      <c r="M15" s="243">
        <v>0</v>
      </c>
      <c r="N15" s="243">
        <v>0</v>
      </c>
      <c r="O15" s="285" t="s">
        <v>592</v>
      </c>
      <c r="P15" s="249" t="s">
        <v>62</v>
      </c>
    </row>
    <row r="16" spans="1:16" ht="66" x14ac:dyDescent="0.35">
      <c r="A16" s="284">
        <v>2</v>
      </c>
      <c r="B16" s="250" t="s">
        <v>587</v>
      </c>
      <c r="C16" s="251" t="s">
        <v>593</v>
      </c>
      <c r="D16" s="251" t="s">
        <v>594</v>
      </c>
      <c r="E16" s="251" t="s">
        <v>595</v>
      </c>
      <c r="F16" s="252" t="s">
        <v>596</v>
      </c>
      <c r="G16" s="253">
        <v>16732000</v>
      </c>
      <c r="H16" s="254">
        <v>46217</v>
      </c>
      <c r="I16" s="254">
        <v>46246</v>
      </c>
      <c r="J16" s="255">
        <v>0</v>
      </c>
      <c r="K16" s="248">
        <v>0</v>
      </c>
      <c r="L16" s="253">
        <v>16732000</v>
      </c>
      <c r="M16" s="251">
        <v>0</v>
      </c>
      <c r="N16" s="251">
        <v>0</v>
      </c>
      <c r="O16" s="285" t="s">
        <v>597</v>
      </c>
      <c r="P16" s="256" t="s">
        <v>41</v>
      </c>
    </row>
    <row r="17" spans="1:16" ht="92.4" x14ac:dyDescent="0.35">
      <c r="A17" s="283">
        <v>3</v>
      </c>
      <c r="B17" s="257" t="s">
        <v>587</v>
      </c>
      <c r="C17" s="251" t="s">
        <v>598</v>
      </c>
      <c r="D17" s="258" t="s">
        <v>599</v>
      </c>
      <c r="E17" s="257" t="s">
        <v>590</v>
      </c>
      <c r="F17" s="259" t="s">
        <v>600</v>
      </c>
      <c r="G17" s="253">
        <v>9538187</v>
      </c>
      <c r="H17" s="260">
        <v>46218</v>
      </c>
      <c r="I17" s="260">
        <v>46356</v>
      </c>
      <c r="J17" s="255">
        <v>0</v>
      </c>
      <c r="K17" s="248">
        <v>0</v>
      </c>
      <c r="L17" s="253">
        <v>9538187</v>
      </c>
      <c r="M17" s="251">
        <v>0</v>
      </c>
      <c r="N17" s="251">
        <v>0</v>
      </c>
      <c r="O17" s="285" t="s">
        <v>601</v>
      </c>
      <c r="P17" s="256" t="s">
        <v>41</v>
      </c>
    </row>
    <row r="18" spans="1:16" ht="52.8" x14ac:dyDescent="0.35">
      <c r="A18" s="284">
        <v>4</v>
      </c>
      <c r="B18" s="261" t="s">
        <v>602</v>
      </c>
      <c r="C18" s="251" t="s">
        <v>603</v>
      </c>
      <c r="D18" s="243" t="s">
        <v>604</v>
      </c>
      <c r="E18" s="243" t="s">
        <v>605</v>
      </c>
      <c r="F18" s="244" t="s">
        <v>606</v>
      </c>
      <c r="G18" s="253">
        <v>199989030</v>
      </c>
      <c r="H18" s="246">
        <v>46218</v>
      </c>
      <c r="I18" s="246">
        <v>46247</v>
      </c>
      <c r="J18" s="255">
        <v>0</v>
      </c>
      <c r="K18" s="248">
        <v>0</v>
      </c>
      <c r="L18" s="253">
        <v>199989030</v>
      </c>
      <c r="M18" s="251">
        <v>0</v>
      </c>
      <c r="N18" s="251">
        <v>0</v>
      </c>
      <c r="O18" s="285" t="s">
        <v>607</v>
      </c>
      <c r="P18" s="256" t="s">
        <v>41</v>
      </c>
    </row>
    <row r="19" spans="1:16" ht="43.2" x14ac:dyDescent="0.35">
      <c r="A19" s="283">
        <v>5</v>
      </c>
      <c r="B19" s="250" t="s">
        <v>587</v>
      </c>
      <c r="C19" s="251" t="s">
        <v>608</v>
      </c>
      <c r="D19" s="251" t="s">
        <v>609</v>
      </c>
      <c r="E19" s="251" t="s">
        <v>595</v>
      </c>
      <c r="F19" s="252" t="s">
        <v>610</v>
      </c>
      <c r="G19" s="253">
        <v>10768700</v>
      </c>
      <c r="H19" s="254">
        <v>46220</v>
      </c>
      <c r="I19" s="254">
        <v>46264</v>
      </c>
      <c r="J19" s="255">
        <v>0</v>
      </c>
      <c r="K19" s="248">
        <v>0</v>
      </c>
      <c r="L19" s="253">
        <v>10768700</v>
      </c>
      <c r="M19" s="251">
        <v>0</v>
      </c>
      <c r="N19" s="251">
        <v>0</v>
      </c>
      <c r="O19" s="285" t="s">
        <v>611</v>
      </c>
      <c r="P19" s="256" t="s">
        <v>41</v>
      </c>
    </row>
    <row r="20" spans="1:16" ht="52.8" x14ac:dyDescent="0.35">
      <c r="A20" s="284">
        <v>6</v>
      </c>
      <c r="B20" s="250" t="s">
        <v>587</v>
      </c>
      <c r="C20" s="251" t="s">
        <v>612</v>
      </c>
      <c r="D20" s="251" t="s">
        <v>613</v>
      </c>
      <c r="E20" s="262" t="s">
        <v>614</v>
      </c>
      <c r="F20" s="250" t="s">
        <v>615</v>
      </c>
      <c r="G20" s="253">
        <v>20890000</v>
      </c>
      <c r="H20" s="254">
        <v>46227</v>
      </c>
      <c r="I20" s="254">
        <v>46255</v>
      </c>
      <c r="J20" s="255">
        <v>0</v>
      </c>
      <c r="K20" s="248">
        <v>0</v>
      </c>
      <c r="L20" s="253">
        <v>20890000</v>
      </c>
      <c r="M20" s="251">
        <v>0</v>
      </c>
      <c r="N20" s="251">
        <v>0</v>
      </c>
      <c r="O20" s="285" t="s">
        <v>616</v>
      </c>
      <c r="P20" s="256" t="s">
        <v>41</v>
      </c>
    </row>
    <row r="21" spans="1:16" ht="52.8" x14ac:dyDescent="0.35">
      <c r="A21" s="283">
        <v>7</v>
      </c>
      <c r="B21" s="263" t="s">
        <v>602</v>
      </c>
      <c r="C21" s="251" t="s">
        <v>617</v>
      </c>
      <c r="D21" s="264" t="s">
        <v>618</v>
      </c>
      <c r="E21" s="265" t="s">
        <v>55</v>
      </c>
      <c r="F21" s="252" t="s">
        <v>619</v>
      </c>
      <c r="G21" s="266">
        <v>169747977.78999999</v>
      </c>
      <c r="H21" s="267">
        <v>46230</v>
      </c>
      <c r="I21" s="260">
        <v>46289</v>
      </c>
      <c r="J21" s="255">
        <v>0</v>
      </c>
      <c r="K21" s="248">
        <v>0</v>
      </c>
      <c r="L21" s="266">
        <v>169747977.78999999</v>
      </c>
      <c r="M21" s="268">
        <v>0</v>
      </c>
      <c r="N21" s="251">
        <v>0</v>
      </c>
      <c r="O21" s="285" t="s">
        <v>620</v>
      </c>
      <c r="P21" s="256" t="s">
        <v>41</v>
      </c>
    </row>
    <row r="22" spans="1:16" ht="92.4" x14ac:dyDescent="0.35">
      <c r="A22" s="284">
        <v>8</v>
      </c>
      <c r="B22" s="269" t="s">
        <v>621</v>
      </c>
      <c r="C22" s="251" t="s">
        <v>622</v>
      </c>
      <c r="D22" s="248" t="s">
        <v>623</v>
      </c>
      <c r="E22" s="270" t="s">
        <v>624</v>
      </c>
      <c r="F22" s="252" t="s">
        <v>625</v>
      </c>
      <c r="G22" s="245">
        <v>35981562</v>
      </c>
      <c r="H22" s="271">
        <v>46237</v>
      </c>
      <c r="I22" s="271">
        <v>46387</v>
      </c>
      <c r="J22" s="255">
        <v>0</v>
      </c>
      <c r="K22" s="248">
        <v>0</v>
      </c>
      <c r="L22" s="245">
        <v>35981562</v>
      </c>
      <c r="M22" s="251">
        <v>0</v>
      </c>
      <c r="N22" s="251">
        <v>0</v>
      </c>
      <c r="O22" s="285" t="s">
        <v>626</v>
      </c>
      <c r="P22" s="256" t="s">
        <v>41</v>
      </c>
    </row>
    <row r="23" spans="1:16" ht="92.4" x14ac:dyDescent="0.35">
      <c r="A23" s="283">
        <v>9</v>
      </c>
      <c r="B23" s="269" t="s">
        <v>587</v>
      </c>
      <c r="C23" s="251" t="s">
        <v>622</v>
      </c>
      <c r="D23" s="248" t="s">
        <v>627</v>
      </c>
      <c r="E23" s="262" t="s">
        <v>628</v>
      </c>
      <c r="F23" s="250" t="s">
        <v>629</v>
      </c>
      <c r="G23" s="272">
        <v>35981562</v>
      </c>
      <c r="H23" s="271">
        <v>46237</v>
      </c>
      <c r="I23" s="271">
        <v>46387</v>
      </c>
      <c r="J23" s="255">
        <v>0</v>
      </c>
      <c r="K23" s="248">
        <v>0</v>
      </c>
      <c r="L23" s="272">
        <v>35981562</v>
      </c>
      <c r="M23" s="251">
        <v>0</v>
      </c>
      <c r="N23" s="251">
        <v>0</v>
      </c>
      <c r="O23" s="285" t="s">
        <v>626</v>
      </c>
      <c r="P23" s="256" t="s">
        <v>41</v>
      </c>
    </row>
    <row r="24" spans="1:16" ht="79.2" x14ac:dyDescent="0.35">
      <c r="A24" s="284">
        <v>10</v>
      </c>
      <c r="B24" s="269" t="s">
        <v>587</v>
      </c>
      <c r="C24" s="251" t="s">
        <v>630</v>
      </c>
      <c r="D24" s="248" t="s">
        <v>631</v>
      </c>
      <c r="E24" s="265" t="s">
        <v>595</v>
      </c>
      <c r="F24" s="252" t="s">
        <v>632</v>
      </c>
      <c r="G24" s="273">
        <v>45000000</v>
      </c>
      <c r="H24" s="243" t="s">
        <v>410</v>
      </c>
      <c r="I24" s="246">
        <v>46371</v>
      </c>
      <c r="J24" s="255">
        <v>0</v>
      </c>
      <c r="K24" s="248">
        <v>0</v>
      </c>
      <c r="L24" s="273">
        <v>45000000</v>
      </c>
      <c r="M24" s="251">
        <v>0</v>
      </c>
      <c r="N24" s="251">
        <v>0</v>
      </c>
      <c r="O24" s="286" t="s">
        <v>633</v>
      </c>
      <c r="P24" s="256" t="s">
        <v>410</v>
      </c>
    </row>
    <row r="25" spans="1:16" ht="43.2" x14ac:dyDescent="0.35">
      <c r="A25" s="283">
        <v>11</v>
      </c>
      <c r="B25" s="261" t="s">
        <v>587</v>
      </c>
      <c r="C25" s="251" t="s">
        <v>634</v>
      </c>
      <c r="D25" s="243" t="s">
        <v>635</v>
      </c>
      <c r="E25" s="251" t="s">
        <v>636</v>
      </c>
      <c r="F25" s="251" t="s">
        <v>637</v>
      </c>
      <c r="G25" s="245">
        <v>39585000</v>
      </c>
      <c r="H25" s="254">
        <v>45931</v>
      </c>
      <c r="I25" s="254">
        <v>45990</v>
      </c>
      <c r="J25" s="255">
        <v>1</v>
      </c>
      <c r="K25" s="245">
        <v>39585000</v>
      </c>
      <c r="L25" s="248">
        <v>0</v>
      </c>
      <c r="M25" s="251">
        <v>2</v>
      </c>
      <c r="N25" s="251">
        <v>0</v>
      </c>
      <c r="O25" s="285" t="s">
        <v>638</v>
      </c>
      <c r="P25" s="256" t="s">
        <v>482</v>
      </c>
    </row>
    <row r="26" spans="1:16" ht="55.2" x14ac:dyDescent="0.35">
      <c r="A26" s="284">
        <v>12</v>
      </c>
      <c r="B26" s="268" t="s">
        <v>639</v>
      </c>
      <c r="C26" s="251" t="s">
        <v>640</v>
      </c>
      <c r="D26" s="251" t="s">
        <v>641</v>
      </c>
      <c r="E26" s="251" t="s">
        <v>642</v>
      </c>
      <c r="F26" s="251" t="s">
        <v>643</v>
      </c>
      <c r="G26" s="251" t="s">
        <v>644</v>
      </c>
      <c r="H26" s="254">
        <v>45947</v>
      </c>
      <c r="I26" s="254">
        <v>46042</v>
      </c>
      <c r="J26" s="255">
        <v>1</v>
      </c>
      <c r="K26" s="251" t="s">
        <v>644</v>
      </c>
      <c r="L26" s="248">
        <v>0</v>
      </c>
      <c r="M26" s="251">
        <v>1</v>
      </c>
      <c r="N26" s="251">
        <v>0</v>
      </c>
      <c r="O26" s="285" t="s">
        <v>645</v>
      </c>
      <c r="P26" s="256" t="s">
        <v>482</v>
      </c>
    </row>
    <row r="27" spans="1:16" ht="82.8" x14ac:dyDescent="0.35">
      <c r="A27" s="283">
        <v>13</v>
      </c>
      <c r="B27" s="268" t="s">
        <v>587</v>
      </c>
      <c r="C27" s="251" t="s">
        <v>646</v>
      </c>
      <c r="D27" s="251" t="s">
        <v>647</v>
      </c>
      <c r="E27" s="251" t="s">
        <v>648</v>
      </c>
      <c r="F27" s="251" t="s">
        <v>649</v>
      </c>
      <c r="G27" s="253">
        <v>14541800</v>
      </c>
      <c r="H27" s="254">
        <v>46002</v>
      </c>
      <c r="I27" s="254">
        <v>46017</v>
      </c>
      <c r="J27" s="255">
        <v>1</v>
      </c>
      <c r="K27" s="253">
        <v>14541800</v>
      </c>
      <c r="L27" s="248">
        <v>0</v>
      </c>
      <c r="M27" s="251">
        <v>1</v>
      </c>
      <c r="N27" s="251">
        <v>0</v>
      </c>
      <c r="O27" s="285" t="s">
        <v>650</v>
      </c>
      <c r="P27" s="256" t="s">
        <v>482</v>
      </c>
    </row>
    <row r="28" spans="1:16" ht="96.6" x14ac:dyDescent="0.35">
      <c r="A28" s="284">
        <v>14</v>
      </c>
      <c r="B28" s="268" t="s">
        <v>587</v>
      </c>
      <c r="C28" s="270" t="s">
        <v>651</v>
      </c>
      <c r="D28" s="251" t="s">
        <v>652</v>
      </c>
      <c r="E28" s="251" t="s">
        <v>590</v>
      </c>
      <c r="F28" s="251" t="s">
        <v>653</v>
      </c>
      <c r="G28" s="253">
        <v>10459000</v>
      </c>
      <c r="H28" s="254">
        <v>45793</v>
      </c>
      <c r="I28" s="254">
        <v>45991</v>
      </c>
      <c r="J28" s="255">
        <v>1</v>
      </c>
      <c r="K28" s="253">
        <v>10459000</v>
      </c>
      <c r="L28" s="248">
        <v>0</v>
      </c>
      <c r="M28" s="251">
        <v>1</v>
      </c>
      <c r="N28" s="253">
        <v>1785000</v>
      </c>
      <c r="O28" s="285" t="s">
        <v>654</v>
      </c>
      <c r="P28" s="256" t="s">
        <v>482</v>
      </c>
    </row>
    <row r="29" spans="1:16" ht="151.80000000000001" x14ac:dyDescent="0.35">
      <c r="A29" s="283">
        <v>15</v>
      </c>
      <c r="B29" s="268" t="s">
        <v>587</v>
      </c>
      <c r="C29" s="270" t="s">
        <v>655</v>
      </c>
      <c r="D29" s="251" t="s">
        <v>656</v>
      </c>
      <c r="E29" s="251" t="s">
        <v>657</v>
      </c>
      <c r="F29" s="251" t="s">
        <v>658</v>
      </c>
      <c r="G29" s="253">
        <v>5927000</v>
      </c>
      <c r="H29" s="254">
        <v>45962</v>
      </c>
      <c r="I29" s="251" t="s">
        <v>659</v>
      </c>
      <c r="J29" s="255">
        <v>1</v>
      </c>
      <c r="K29" s="253">
        <v>5927000</v>
      </c>
      <c r="L29" s="248">
        <v>0</v>
      </c>
      <c r="M29" s="251">
        <v>0</v>
      </c>
      <c r="N29" s="251">
        <v>0</v>
      </c>
      <c r="O29" s="285" t="s">
        <v>660</v>
      </c>
      <c r="P29" s="256" t="s">
        <v>482</v>
      </c>
    </row>
    <row r="30" spans="1:16" ht="96.6" x14ac:dyDescent="0.35">
      <c r="A30" s="284">
        <v>16</v>
      </c>
      <c r="B30" s="268" t="s">
        <v>587</v>
      </c>
      <c r="C30" s="251" t="s">
        <v>661</v>
      </c>
      <c r="D30" s="251" t="s">
        <v>662</v>
      </c>
      <c r="E30" s="251" t="s">
        <v>663</v>
      </c>
      <c r="F30" s="251" t="s">
        <v>664</v>
      </c>
      <c r="G30" s="253">
        <v>1060000</v>
      </c>
      <c r="H30" s="251" t="s">
        <v>665</v>
      </c>
      <c r="I30" s="254">
        <v>45991</v>
      </c>
      <c r="J30" s="255">
        <v>1</v>
      </c>
      <c r="K30" s="253">
        <v>1060000</v>
      </c>
      <c r="L30" s="248">
        <v>0</v>
      </c>
      <c r="M30" s="251">
        <v>1</v>
      </c>
      <c r="N30" s="253">
        <v>-5000000</v>
      </c>
      <c r="O30" s="285" t="s">
        <v>666</v>
      </c>
      <c r="P30" s="256" t="s">
        <v>482</v>
      </c>
    </row>
    <row r="31" spans="1:16" ht="82.8" x14ac:dyDescent="0.35">
      <c r="A31" s="283">
        <v>17</v>
      </c>
      <c r="B31" s="268" t="s">
        <v>587</v>
      </c>
      <c r="C31" s="251" t="s">
        <v>667</v>
      </c>
      <c r="D31" s="251" t="s">
        <v>668</v>
      </c>
      <c r="E31" s="264" t="s">
        <v>669</v>
      </c>
      <c r="F31" s="264" t="s">
        <v>670</v>
      </c>
      <c r="G31" s="272">
        <v>8280883</v>
      </c>
      <c r="H31" s="254">
        <v>45860</v>
      </c>
      <c r="I31" s="254">
        <v>45891</v>
      </c>
      <c r="J31" s="255">
        <v>1</v>
      </c>
      <c r="K31" s="272">
        <v>8280883</v>
      </c>
      <c r="L31" s="248">
        <v>0</v>
      </c>
      <c r="M31" s="251">
        <v>2</v>
      </c>
      <c r="N31" s="253">
        <v>2755000</v>
      </c>
      <c r="O31" s="285" t="s">
        <v>671</v>
      </c>
      <c r="P31" s="256" t="s">
        <v>482</v>
      </c>
    </row>
    <row r="32" spans="1:16" ht="69" x14ac:dyDescent="0.35">
      <c r="A32" s="284">
        <v>18</v>
      </c>
      <c r="B32" s="268" t="s">
        <v>639</v>
      </c>
      <c r="C32" s="251" t="s">
        <v>672</v>
      </c>
      <c r="D32" s="251" t="s">
        <v>673</v>
      </c>
      <c r="E32" s="243" t="s">
        <v>674</v>
      </c>
      <c r="F32" s="248" t="s">
        <v>675</v>
      </c>
      <c r="G32" s="245">
        <v>146240000</v>
      </c>
      <c r="H32" s="254">
        <v>45951</v>
      </c>
      <c r="I32" s="254">
        <v>46011</v>
      </c>
      <c r="J32" s="255">
        <v>1</v>
      </c>
      <c r="K32" s="245">
        <v>146240000</v>
      </c>
      <c r="L32" s="248">
        <v>0</v>
      </c>
      <c r="M32" s="251">
        <v>2</v>
      </c>
      <c r="N32" s="251">
        <v>0</v>
      </c>
      <c r="O32" s="285" t="s">
        <v>676</v>
      </c>
      <c r="P32" s="256" t="s">
        <v>482</v>
      </c>
    </row>
    <row r="33" spans="1:16" ht="110.4" x14ac:dyDescent="0.35">
      <c r="A33" s="283">
        <v>19</v>
      </c>
      <c r="B33" s="268" t="s">
        <v>639</v>
      </c>
      <c r="C33" s="251" t="s">
        <v>677</v>
      </c>
      <c r="D33" s="251" t="s">
        <v>678</v>
      </c>
      <c r="E33" s="251" t="s">
        <v>679</v>
      </c>
      <c r="F33" s="243" t="s">
        <v>680</v>
      </c>
      <c r="G33" s="274">
        <v>317704622.88</v>
      </c>
      <c r="H33" s="275">
        <v>45862</v>
      </c>
      <c r="I33" s="254">
        <v>45910</v>
      </c>
      <c r="J33" s="255">
        <v>1</v>
      </c>
      <c r="K33" s="274">
        <v>317704622.88</v>
      </c>
      <c r="L33" s="276">
        <v>0</v>
      </c>
      <c r="M33" s="251">
        <v>1</v>
      </c>
      <c r="N33" s="253">
        <v>98593552</v>
      </c>
      <c r="O33" s="285" t="s">
        <v>681</v>
      </c>
      <c r="P33" s="256" t="s">
        <v>482</v>
      </c>
    </row>
    <row r="34" spans="1:16" ht="151.80000000000001" x14ac:dyDescent="0.35">
      <c r="A34" s="284">
        <v>20</v>
      </c>
      <c r="B34" s="268" t="s">
        <v>587</v>
      </c>
      <c r="C34" s="251" t="s">
        <v>682</v>
      </c>
      <c r="D34" s="251" t="s">
        <v>683</v>
      </c>
      <c r="E34" s="251" t="s">
        <v>684</v>
      </c>
      <c r="F34" s="251" t="s">
        <v>685</v>
      </c>
      <c r="G34" s="253">
        <v>12816300</v>
      </c>
      <c r="H34" s="254">
        <v>45931</v>
      </c>
      <c r="I34" s="251" t="s">
        <v>686</v>
      </c>
      <c r="J34" s="255">
        <v>1</v>
      </c>
      <c r="K34" s="253">
        <v>12816300</v>
      </c>
      <c r="L34" s="248">
        <v>0</v>
      </c>
      <c r="M34" s="251">
        <v>1</v>
      </c>
      <c r="N34" s="251">
        <v>0</v>
      </c>
      <c r="O34" s="285" t="s">
        <v>687</v>
      </c>
      <c r="P34" s="256" t="s">
        <v>482</v>
      </c>
    </row>
    <row r="35" spans="1:16" ht="110.4" x14ac:dyDescent="0.35">
      <c r="A35" s="283">
        <v>21</v>
      </c>
      <c r="B35" s="268" t="s">
        <v>587</v>
      </c>
      <c r="C35" s="252" t="s">
        <v>688</v>
      </c>
      <c r="D35" s="277" t="s">
        <v>689</v>
      </c>
      <c r="E35" s="278" t="s">
        <v>690</v>
      </c>
      <c r="F35" s="251" t="s">
        <v>691</v>
      </c>
      <c r="G35" s="279">
        <v>9423830.9000000004</v>
      </c>
      <c r="H35" s="280">
        <v>45874</v>
      </c>
      <c r="I35" s="280">
        <v>45897</v>
      </c>
      <c r="J35" s="255">
        <v>1</v>
      </c>
      <c r="K35" s="279">
        <v>9423830.9000000004</v>
      </c>
      <c r="L35" s="248">
        <v>0</v>
      </c>
      <c r="M35" s="252">
        <v>1</v>
      </c>
      <c r="N35" s="252">
        <v>0</v>
      </c>
      <c r="O35" s="285" t="s">
        <v>692</v>
      </c>
      <c r="P35" s="256" t="s">
        <v>482</v>
      </c>
    </row>
    <row r="36" spans="1:16" ht="55.2" x14ac:dyDescent="0.35">
      <c r="A36" s="284">
        <v>22</v>
      </c>
      <c r="B36" s="268" t="s">
        <v>639</v>
      </c>
      <c r="C36" s="252" t="s">
        <v>693</v>
      </c>
      <c r="D36" s="277" t="s">
        <v>694</v>
      </c>
      <c r="E36" s="281" t="s">
        <v>55</v>
      </c>
      <c r="F36" s="251" t="s">
        <v>695</v>
      </c>
      <c r="G36" s="282" t="s">
        <v>696</v>
      </c>
      <c r="H36" s="280">
        <v>45874</v>
      </c>
      <c r="I36" s="280">
        <v>45993</v>
      </c>
      <c r="J36" s="255">
        <v>1</v>
      </c>
      <c r="K36" s="282" t="s">
        <v>696</v>
      </c>
      <c r="L36" s="248">
        <v>0</v>
      </c>
      <c r="M36" s="252">
        <v>1</v>
      </c>
      <c r="N36" s="252">
        <v>0</v>
      </c>
      <c r="O36" s="285" t="s">
        <v>697</v>
      </c>
      <c r="P36" s="256" t="s">
        <v>482</v>
      </c>
    </row>
    <row r="37" spans="1:16" ht="138" x14ac:dyDescent="0.35">
      <c r="A37" s="283">
        <v>23</v>
      </c>
      <c r="B37" s="251" t="s">
        <v>587</v>
      </c>
      <c r="C37" s="251" t="s">
        <v>698</v>
      </c>
      <c r="D37" s="277" t="s">
        <v>699</v>
      </c>
      <c r="E37" s="251" t="s">
        <v>700</v>
      </c>
      <c r="F37" s="251" t="s">
        <v>701</v>
      </c>
      <c r="G37" s="253">
        <v>34775756</v>
      </c>
      <c r="H37" s="280">
        <v>45931</v>
      </c>
      <c r="I37" s="280">
        <v>45961</v>
      </c>
      <c r="J37" s="255">
        <v>1</v>
      </c>
      <c r="K37" s="253">
        <v>34775756</v>
      </c>
      <c r="L37" s="261">
        <v>0</v>
      </c>
      <c r="M37" s="252">
        <v>1</v>
      </c>
      <c r="N37" s="252">
        <v>0</v>
      </c>
      <c r="O37" s="285" t="s">
        <v>702</v>
      </c>
      <c r="P37" s="256" t="s">
        <v>482</v>
      </c>
    </row>
  </sheetData>
  <mergeCells count="7">
    <mergeCell ref="C12:F12"/>
    <mergeCell ref="C11:F11"/>
    <mergeCell ref="C8:F8"/>
    <mergeCell ref="B2:P6"/>
    <mergeCell ref="B7:P7"/>
    <mergeCell ref="C9:F9"/>
    <mergeCell ref="C10:F10"/>
  </mergeCells>
  <dataValidations count="3">
    <dataValidation type="list" allowBlank="1" showInputMessage="1" showErrorMessage="1" sqref="M1:M6" xr:uid="{1D41258C-62C1-4CE2-A330-A818BC095D86}">
      <formula1>$A$30:$A$36</formula1>
    </dataValidation>
    <dataValidation type="list" allowBlank="1" showInputMessage="1" showErrorMessage="1" sqref="P1:P6" xr:uid="{47FCC8DC-B8A5-4D39-9281-BF210DB17F50}">
      <formula1>$A$15:$A$27</formula1>
    </dataValidation>
    <dataValidation type="list" allowBlank="1" showInputMessage="1" showErrorMessage="1" sqref="M8:M14 M38:M1048576 B14 P8:P14 P38:P1048576" xr:uid="{6FBB2473-41E8-49C3-9C22-F1B29537F4C0}">
      <formula1>#REF!</formula1>
    </dataValidation>
  </dataValidations>
  <hyperlinks>
    <hyperlink ref="O17" r:id="rId1" xr:uid="{B4A8E9CC-48E5-4241-8E0B-6B21A0E51352}"/>
    <hyperlink ref="O18" r:id="rId2" xr:uid="{9D453F38-244C-483B-B1F2-E2138504730D}"/>
    <hyperlink ref="O29" r:id="rId3" xr:uid="{60FF92E4-41D2-4AA7-85C5-D5240CA0B8D1}"/>
    <hyperlink ref="O35" r:id="rId4" xr:uid="{321233C5-2095-4226-9F11-EAC29D31F028}"/>
    <hyperlink ref="O24" r:id="rId5" xr:uid="{1D0769DA-553A-476D-A12F-EB7C47BC449E}"/>
  </hyperlinks>
  <pageMargins left="0.7" right="0.7" top="0.75" bottom="0.75" header="0.3" footer="0.3"/>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F0B50-EACF-49E0-B0FF-7B617AAB2409}">
  <sheetPr>
    <tabColor theme="9" tint="0.39997558519241921"/>
  </sheetPr>
  <dimension ref="A1:P36"/>
  <sheetViews>
    <sheetView topLeftCell="E14" zoomScale="70" zoomScaleNormal="70" workbookViewId="0">
      <selection activeCell="H11" sqref="H11"/>
    </sheetView>
  </sheetViews>
  <sheetFormatPr baseColWidth="10" defaultColWidth="11.44140625" defaultRowHeight="18" x14ac:dyDescent="0.35"/>
  <cols>
    <col min="1" max="1" width="7.88671875" style="2" customWidth="1"/>
    <col min="2" max="2" width="40.5546875" style="191" customWidth="1"/>
    <col min="3" max="3" width="25" style="2" customWidth="1"/>
    <col min="4" max="4" width="26.109375" style="2" customWidth="1"/>
    <col min="5" max="5" width="35.6640625" style="2" customWidth="1"/>
    <col min="6" max="6" width="52.88671875" style="2" customWidth="1"/>
    <col min="7" max="7" width="19.88671875" style="184" customWidth="1"/>
    <col min="8" max="8" width="21.44140625" style="7" customWidth="1"/>
    <col min="9" max="9" width="26.109375" style="7" customWidth="1"/>
    <col min="10" max="10" width="27.5546875" style="185" customWidth="1"/>
    <col min="11" max="11" width="29.109375" style="184" customWidth="1"/>
    <col min="12" max="12" width="38.6640625" style="196" customWidth="1"/>
    <col min="13" max="13" width="31.88671875" style="2" customWidth="1"/>
    <col min="14" max="14" width="28.33203125" style="184" customWidth="1"/>
    <col min="15" max="15" width="54.44140625" style="2" customWidth="1"/>
    <col min="16" max="16" width="30" style="2" customWidth="1"/>
    <col min="17" max="16384" width="11.44140625" style="11"/>
  </cols>
  <sheetData>
    <row r="1" spans="1:16" s="1" customFormat="1" ht="14.4" x14ac:dyDescent="0.3">
      <c r="B1" s="187"/>
      <c r="G1" s="181"/>
      <c r="H1" s="3"/>
      <c r="I1" s="3"/>
      <c r="J1" s="182"/>
      <c r="K1" s="181"/>
      <c r="L1" s="192"/>
      <c r="N1" s="181"/>
    </row>
    <row r="2" spans="1:16" s="1" customFormat="1" ht="15" customHeight="1" x14ac:dyDescent="0.3">
      <c r="B2" s="458" t="s">
        <v>349</v>
      </c>
      <c r="C2" s="458"/>
      <c r="D2" s="458"/>
      <c r="E2" s="458"/>
      <c r="F2" s="458"/>
      <c r="G2" s="458"/>
      <c r="H2" s="458"/>
      <c r="I2" s="458"/>
      <c r="J2" s="458"/>
      <c r="K2" s="458"/>
      <c r="L2" s="458"/>
      <c r="M2" s="458"/>
      <c r="N2" s="458"/>
      <c r="O2" s="458"/>
      <c r="P2" s="458"/>
    </row>
    <row r="3" spans="1:16" s="1" customFormat="1" ht="15" customHeight="1" x14ac:dyDescent="0.3">
      <c r="B3" s="458"/>
      <c r="C3" s="458"/>
      <c r="D3" s="458"/>
      <c r="E3" s="458"/>
      <c r="F3" s="458"/>
      <c r="G3" s="458"/>
      <c r="H3" s="458"/>
      <c r="I3" s="458"/>
      <c r="J3" s="458"/>
      <c r="K3" s="458"/>
      <c r="L3" s="458"/>
      <c r="M3" s="458"/>
      <c r="N3" s="458"/>
      <c r="O3" s="458"/>
      <c r="P3" s="458"/>
    </row>
    <row r="4" spans="1:16" s="1" customFormat="1" ht="15" customHeight="1" x14ac:dyDescent="0.3">
      <c r="B4" s="458"/>
      <c r="C4" s="458"/>
      <c r="D4" s="458"/>
      <c r="E4" s="458"/>
      <c r="F4" s="458"/>
      <c r="G4" s="458"/>
      <c r="H4" s="458"/>
      <c r="I4" s="458"/>
      <c r="J4" s="458"/>
      <c r="K4" s="458"/>
      <c r="L4" s="458"/>
      <c r="M4" s="458"/>
      <c r="N4" s="458"/>
      <c r="O4" s="458"/>
      <c r="P4" s="458"/>
    </row>
    <row r="5" spans="1:16" s="1" customFormat="1" ht="15" customHeight="1" x14ac:dyDescent="0.3">
      <c r="B5" s="458"/>
      <c r="C5" s="458"/>
      <c r="D5" s="458"/>
      <c r="E5" s="458"/>
      <c r="F5" s="458"/>
      <c r="G5" s="458"/>
      <c r="H5" s="458"/>
      <c r="I5" s="458"/>
      <c r="J5" s="458"/>
      <c r="K5" s="458"/>
      <c r="L5" s="458"/>
      <c r="M5" s="458"/>
      <c r="N5" s="458"/>
      <c r="O5" s="458"/>
      <c r="P5" s="458"/>
    </row>
    <row r="6" spans="1:16" s="1" customFormat="1" ht="42" customHeight="1" x14ac:dyDescent="0.3">
      <c r="B6" s="458"/>
      <c r="C6" s="458"/>
      <c r="D6" s="458"/>
      <c r="E6" s="458"/>
      <c r="F6" s="458"/>
      <c r="G6" s="458"/>
      <c r="H6" s="458"/>
      <c r="I6" s="458"/>
      <c r="J6" s="458"/>
      <c r="K6" s="458"/>
      <c r="L6" s="458"/>
      <c r="M6" s="458"/>
      <c r="N6" s="458"/>
      <c r="O6" s="458"/>
      <c r="P6" s="458"/>
    </row>
    <row r="7" spans="1:16" s="1" customFormat="1" ht="39.75" customHeight="1" x14ac:dyDescent="0.65">
      <c r="B7" s="459" t="s">
        <v>1</v>
      </c>
      <c r="C7" s="459"/>
      <c r="D7" s="459"/>
      <c r="E7" s="459"/>
      <c r="F7" s="459"/>
      <c r="G7" s="459"/>
      <c r="H7" s="459"/>
      <c r="I7" s="459"/>
      <c r="J7" s="459"/>
      <c r="K7" s="459"/>
      <c r="L7" s="459"/>
      <c r="M7" s="459"/>
      <c r="N7" s="459"/>
      <c r="O7" s="459"/>
      <c r="P7" s="459"/>
    </row>
    <row r="8" spans="1:16" s="1" customFormat="1" ht="33.6" x14ac:dyDescent="0.65">
      <c r="B8" s="22" t="s">
        <v>2</v>
      </c>
      <c r="C8" s="460" t="s">
        <v>703</v>
      </c>
      <c r="D8" s="460"/>
      <c r="E8" s="460"/>
      <c r="F8" s="460"/>
      <c r="G8" s="183"/>
      <c r="H8" s="183"/>
      <c r="I8" s="183"/>
      <c r="J8" s="183"/>
      <c r="K8" s="183"/>
      <c r="L8" s="183"/>
      <c r="M8" s="183"/>
      <c r="N8" s="183"/>
      <c r="O8" s="183"/>
      <c r="P8" s="183"/>
    </row>
    <row r="9" spans="1:16" s="1" customFormat="1" ht="48.75" customHeight="1" x14ac:dyDescent="0.65">
      <c r="B9" s="22" t="s">
        <v>4</v>
      </c>
      <c r="C9" s="455" t="s">
        <v>704</v>
      </c>
      <c r="D9" s="456"/>
      <c r="E9" s="456"/>
      <c r="F9" s="457"/>
      <c r="G9" s="183"/>
      <c r="H9" s="183"/>
      <c r="I9" s="183"/>
      <c r="J9" s="183"/>
      <c r="K9" s="183"/>
      <c r="L9" s="183"/>
      <c r="M9" s="183"/>
      <c r="N9" s="183"/>
      <c r="O9" s="183"/>
      <c r="P9" s="183"/>
    </row>
    <row r="10" spans="1:16" s="1" customFormat="1" ht="33.75" customHeight="1" x14ac:dyDescent="0.65">
      <c r="B10" s="22" t="s">
        <v>6</v>
      </c>
      <c r="C10" s="455" t="s">
        <v>705</v>
      </c>
      <c r="D10" s="456"/>
      <c r="E10" s="456"/>
      <c r="F10" s="457"/>
      <c r="G10" s="183"/>
      <c r="H10" s="183"/>
      <c r="I10" s="183"/>
      <c r="J10" s="183"/>
      <c r="K10" s="183"/>
      <c r="L10" s="183"/>
      <c r="M10" s="183"/>
      <c r="N10" s="183"/>
      <c r="O10" s="183"/>
      <c r="P10" s="183"/>
    </row>
    <row r="11" spans="1:16" s="1" customFormat="1" ht="33.75" customHeight="1" x14ac:dyDescent="0.65">
      <c r="B11" s="22" t="s">
        <v>7</v>
      </c>
      <c r="C11" s="452" t="s">
        <v>706</v>
      </c>
      <c r="D11" s="453"/>
      <c r="E11" s="453"/>
      <c r="F11" s="454"/>
      <c r="G11" s="183"/>
      <c r="H11" s="183"/>
      <c r="I11" s="183"/>
      <c r="J11" s="183"/>
      <c r="K11" s="183"/>
      <c r="L11" s="183"/>
      <c r="M11" s="183"/>
      <c r="N11" s="183"/>
      <c r="O11" s="183"/>
      <c r="P11" s="183"/>
    </row>
    <row r="12" spans="1:16" s="1" customFormat="1" ht="30.75" customHeight="1" x14ac:dyDescent="0.45">
      <c r="B12" s="22" t="s">
        <v>9</v>
      </c>
      <c r="C12" s="461">
        <v>46240</v>
      </c>
      <c r="D12" s="462"/>
      <c r="E12" s="462"/>
      <c r="F12" s="462"/>
      <c r="G12" s="181"/>
      <c r="H12" s="3"/>
      <c r="I12" s="3"/>
      <c r="J12" s="182"/>
      <c r="K12" s="181"/>
      <c r="L12" s="192"/>
      <c r="N12" s="181"/>
    </row>
    <row r="13" spans="1:16" s="1" customFormat="1" ht="23.4" x14ac:dyDescent="0.45">
      <c r="B13" s="187"/>
      <c r="C13" s="461"/>
      <c r="D13" s="462"/>
      <c r="E13" s="462"/>
      <c r="F13" s="462"/>
      <c r="G13" s="181"/>
      <c r="H13" s="3"/>
      <c r="I13" s="3"/>
      <c r="J13" s="182"/>
      <c r="K13" s="181"/>
      <c r="L13" s="192"/>
      <c r="N13" s="181"/>
    </row>
    <row r="14" spans="1:16" s="168" customFormat="1" ht="104.4" x14ac:dyDescent="0.3">
      <c r="A14" s="13" t="s">
        <v>10</v>
      </c>
      <c r="B14" s="13" t="s">
        <v>11</v>
      </c>
      <c r="C14" s="13" t="s">
        <v>12</v>
      </c>
      <c r="D14" s="13" t="s">
        <v>13</v>
      </c>
      <c r="E14" s="13" t="s">
        <v>14</v>
      </c>
      <c r="F14" s="13" t="s">
        <v>15</v>
      </c>
      <c r="G14" s="14" t="s">
        <v>16</v>
      </c>
      <c r="H14" s="15" t="s">
        <v>17</v>
      </c>
      <c r="I14" s="15" t="s">
        <v>18</v>
      </c>
      <c r="J14" s="16" t="s">
        <v>19</v>
      </c>
      <c r="K14" s="14" t="s">
        <v>20</v>
      </c>
      <c r="L14" s="14" t="s">
        <v>21</v>
      </c>
      <c r="M14" s="17" t="s">
        <v>22</v>
      </c>
      <c r="N14" s="18" t="s">
        <v>23</v>
      </c>
      <c r="O14" s="14" t="s">
        <v>886</v>
      </c>
      <c r="P14" s="19" t="s">
        <v>24</v>
      </c>
    </row>
    <row r="15" spans="1:16" s="168" customFormat="1" ht="50.4" x14ac:dyDescent="0.3">
      <c r="A15" s="20">
        <v>1</v>
      </c>
      <c r="B15" s="188" t="s">
        <v>25</v>
      </c>
      <c r="C15" s="64" t="s">
        <v>707</v>
      </c>
      <c r="D15" s="65" t="s">
        <v>708</v>
      </c>
      <c r="E15" s="65" t="s">
        <v>709</v>
      </c>
      <c r="F15" s="160" t="s">
        <v>710</v>
      </c>
      <c r="G15" s="66">
        <v>19150000</v>
      </c>
      <c r="H15" s="67">
        <v>46183</v>
      </c>
      <c r="I15" s="68">
        <v>46213</v>
      </c>
      <c r="J15" s="63">
        <v>0</v>
      </c>
      <c r="K15" s="63">
        <v>0</v>
      </c>
      <c r="L15" s="193">
        <v>19150000</v>
      </c>
      <c r="M15" s="63">
        <v>1</v>
      </c>
      <c r="N15" s="63" t="s">
        <v>31</v>
      </c>
      <c r="O15" s="69" t="s">
        <v>711</v>
      </c>
      <c r="P15" s="63" t="s">
        <v>150</v>
      </c>
    </row>
    <row r="16" spans="1:16" s="168" customFormat="1" ht="37.799999999999997" x14ac:dyDescent="0.3">
      <c r="A16" s="20">
        <v>2</v>
      </c>
      <c r="B16" s="72" t="s">
        <v>25</v>
      </c>
      <c r="C16" s="71" t="s">
        <v>712</v>
      </c>
      <c r="D16" s="70" t="s">
        <v>31</v>
      </c>
      <c r="E16" s="70" t="s">
        <v>31</v>
      </c>
      <c r="F16" s="161" t="s">
        <v>713</v>
      </c>
      <c r="G16" s="70" t="s">
        <v>31</v>
      </c>
      <c r="H16" s="70" t="s">
        <v>31</v>
      </c>
      <c r="I16" s="70" t="s">
        <v>31</v>
      </c>
      <c r="J16" s="70" t="s">
        <v>31</v>
      </c>
      <c r="K16" s="70" t="s">
        <v>31</v>
      </c>
      <c r="L16" s="70" t="s">
        <v>31</v>
      </c>
      <c r="M16" s="70" t="s">
        <v>31</v>
      </c>
      <c r="N16" s="70" t="s">
        <v>31</v>
      </c>
      <c r="O16" s="73" t="s">
        <v>714</v>
      </c>
      <c r="P16" s="70" t="s">
        <v>34</v>
      </c>
    </row>
    <row r="17" spans="1:16" s="168" customFormat="1" ht="63" x14ac:dyDescent="0.3">
      <c r="A17" s="20">
        <v>3</v>
      </c>
      <c r="B17" s="72" t="s">
        <v>42</v>
      </c>
      <c r="C17" s="71" t="s">
        <v>715</v>
      </c>
      <c r="D17" s="65" t="s">
        <v>716</v>
      </c>
      <c r="E17" s="70" t="s">
        <v>717</v>
      </c>
      <c r="F17" s="162" t="s">
        <v>718</v>
      </c>
      <c r="G17" s="66">
        <v>112901205</v>
      </c>
      <c r="H17" s="104">
        <v>46225</v>
      </c>
      <c r="I17" s="104">
        <v>46280</v>
      </c>
      <c r="J17" s="70">
        <v>0</v>
      </c>
      <c r="K17" s="70">
        <v>0</v>
      </c>
      <c r="L17" s="193">
        <v>112901250</v>
      </c>
      <c r="M17" s="70" t="s">
        <v>31</v>
      </c>
      <c r="N17" s="70" t="s">
        <v>31</v>
      </c>
      <c r="O17" s="82" t="s">
        <v>719</v>
      </c>
      <c r="P17" s="70" t="s">
        <v>41</v>
      </c>
    </row>
    <row r="18" spans="1:16" s="168" customFormat="1" ht="43.2" x14ac:dyDescent="0.3">
      <c r="A18" s="20">
        <v>4</v>
      </c>
      <c r="B18" s="76" t="s">
        <v>25</v>
      </c>
      <c r="C18" s="83" t="s">
        <v>720</v>
      </c>
      <c r="D18" s="65" t="s">
        <v>721</v>
      </c>
      <c r="E18" s="84" t="s">
        <v>722</v>
      </c>
      <c r="F18" s="163" t="s">
        <v>723</v>
      </c>
      <c r="G18" s="66">
        <v>48999868</v>
      </c>
      <c r="H18" s="105">
        <v>46232</v>
      </c>
      <c r="I18" s="105">
        <v>46325</v>
      </c>
      <c r="J18" s="84">
        <v>0</v>
      </c>
      <c r="K18" s="84">
        <v>0</v>
      </c>
      <c r="L18" s="193">
        <v>48999868</v>
      </c>
      <c r="M18" s="84" t="s">
        <v>31</v>
      </c>
      <c r="N18" s="84" t="s">
        <v>31</v>
      </c>
      <c r="O18" s="85" t="s">
        <v>724</v>
      </c>
      <c r="P18" s="74" t="s">
        <v>41</v>
      </c>
    </row>
    <row r="19" spans="1:16" s="168" customFormat="1" ht="63" x14ac:dyDescent="0.3">
      <c r="A19" s="20">
        <v>5</v>
      </c>
      <c r="B19" s="72" t="s">
        <v>25</v>
      </c>
      <c r="C19" s="86" t="s">
        <v>725</v>
      </c>
      <c r="D19" s="87" t="s">
        <v>726</v>
      </c>
      <c r="E19" s="88" t="s">
        <v>727</v>
      </c>
      <c r="F19" s="161" t="s">
        <v>728</v>
      </c>
      <c r="G19" s="89" t="s">
        <v>729</v>
      </c>
      <c r="H19" s="90">
        <v>46205</v>
      </c>
      <c r="I19" s="91">
        <v>46295</v>
      </c>
      <c r="J19" s="92">
        <v>0</v>
      </c>
      <c r="K19" s="93">
        <v>0</v>
      </c>
      <c r="L19" s="87" t="s">
        <v>729</v>
      </c>
      <c r="M19" s="70" t="s">
        <v>32</v>
      </c>
      <c r="N19" s="94" t="s">
        <v>31</v>
      </c>
      <c r="O19" s="95" t="s">
        <v>730</v>
      </c>
      <c r="P19" s="70" t="s">
        <v>41</v>
      </c>
    </row>
    <row r="20" spans="1:16" s="168" customFormat="1" ht="63" x14ac:dyDescent="0.3">
      <c r="A20" s="20">
        <v>6</v>
      </c>
      <c r="B20" s="76" t="s">
        <v>99</v>
      </c>
      <c r="C20" s="83" t="s">
        <v>731</v>
      </c>
      <c r="D20" s="87" t="s">
        <v>732</v>
      </c>
      <c r="E20" s="84" t="s">
        <v>733</v>
      </c>
      <c r="F20" s="163" t="s">
        <v>734</v>
      </c>
      <c r="G20" s="106">
        <v>114416500</v>
      </c>
      <c r="H20" s="105">
        <v>46230</v>
      </c>
      <c r="I20" s="105">
        <v>46325</v>
      </c>
      <c r="J20" s="84">
        <v>0</v>
      </c>
      <c r="K20" s="84">
        <v>0</v>
      </c>
      <c r="L20" s="87">
        <v>114416500</v>
      </c>
      <c r="M20" s="84" t="s">
        <v>31</v>
      </c>
      <c r="N20" s="84" t="s">
        <v>31</v>
      </c>
      <c r="O20" s="85" t="s">
        <v>735</v>
      </c>
      <c r="P20" s="74" t="s">
        <v>41</v>
      </c>
    </row>
    <row r="21" spans="1:16" s="168" customFormat="1" ht="50.4" x14ac:dyDescent="0.3">
      <c r="A21" s="20">
        <v>7</v>
      </c>
      <c r="B21" s="72" t="s">
        <v>25</v>
      </c>
      <c r="C21" s="71" t="s">
        <v>736</v>
      </c>
      <c r="D21" s="87" t="s">
        <v>737</v>
      </c>
      <c r="E21" s="72" t="s">
        <v>738</v>
      </c>
      <c r="F21" s="162" t="s">
        <v>739</v>
      </c>
      <c r="G21" s="106">
        <v>61035912</v>
      </c>
      <c r="H21" s="104">
        <v>46240</v>
      </c>
      <c r="I21" s="104">
        <v>46374</v>
      </c>
      <c r="J21" s="70" t="s">
        <v>31</v>
      </c>
      <c r="K21" s="70">
        <v>0</v>
      </c>
      <c r="L21" s="70" t="s">
        <v>31</v>
      </c>
      <c r="M21" s="70" t="s">
        <v>31</v>
      </c>
      <c r="N21" s="70" t="s">
        <v>31</v>
      </c>
      <c r="O21" s="82" t="s">
        <v>740</v>
      </c>
      <c r="P21" s="70" t="s">
        <v>41</v>
      </c>
    </row>
    <row r="22" spans="1:16" s="168" customFormat="1" ht="60" customHeight="1" x14ac:dyDescent="0.3">
      <c r="A22" s="20">
        <v>8</v>
      </c>
      <c r="B22" s="189" t="s">
        <v>42</v>
      </c>
      <c r="C22" s="83" t="s">
        <v>741</v>
      </c>
      <c r="D22" s="87" t="s">
        <v>742</v>
      </c>
      <c r="E22" s="84" t="s">
        <v>717</v>
      </c>
      <c r="F22" s="163" t="s">
        <v>743</v>
      </c>
      <c r="G22" s="107">
        <v>212203000</v>
      </c>
      <c r="H22" s="105">
        <v>46239</v>
      </c>
      <c r="I22" s="105">
        <v>46325</v>
      </c>
      <c r="J22" s="84" t="s">
        <v>31</v>
      </c>
      <c r="K22" s="84" t="s">
        <v>31</v>
      </c>
      <c r="L22" s="84" t="s">
        <v>31</v>
      </c>
      <c r="M22" s="84" t="s">
        <v>31</v>
      </c>
      <c r="N22" s="84" t="s">
        <v>31</v>
      </c>
      <c r="O22" s="96" t="s">
        <v>744</v>
      </c>
      <c r="P22" s="84" t="s">
        <v>41</v>
      </c>
    </row>
    <row r="23" spans="1:16" s="168" customFormat="1" ht="50.4" x14ac:dyDescent="0.3">
      <c r="A23" s="20">
        <v>9</v>
      </c>
      <c r="B23" s="72" t="s">
        <v>42</v>
      </c>
      <c r="C23" s="71" t="s">
        <v>745</v>
      </c>
      <c r="D23" s="70" t="s">
        <v>31</v>
      </c>
      <c r="E23" s="70" t="s">
        <v>31</v>
      </c>
      <c r="F23" s="162" t="s">
        <v>746</v>
      </c>
      <c r="G23" s="70" t="s">
        <v>31</v>
      </c>
      <c r="H23" s="70" t="s">
        <v>31</v>
      </c>
      <c r="I23" s="70" t="s">
        <v>31</v>
      </c>
      <c r="J23" s="70" t="s">
        <v>31</v>
      </c>
      <c r="K23" s="70" t="s">
        <v>31</v>
      </c>
      <c r="L23" s="70" t="s">
        <v>31</v>
      </c>
      <c r="M23" s="70" t="s">
        <v>31</v>
      </c>
      <c r="N23" s="70" t="s">
        <v>31</v>
      </c>
      <c r="O23" s="82" t="s">
        <v>747</v>
      </c>
      <c r="P23" s="70" t="s">
        <v>34</v>
      </c>
    </row>
    <row r="24" spans="1:16" s="168" customFormat="1" ht="43.2" x14ac:dyDescent="0.3">
      <c r="A24" s="20">
        <v>10</v>
      </c>
      <c r="B24" s="76" t="s">
        <v>25</v>
      </c>
      <c r="C24" s="83" t="s">
        <v>748</v>
      </c>
      <c r="D24" s="87" t="s">
        <v>749</v>
      </c>
      <c r="E24" s="74" t="s">
        <v>750</v>
      </c>
      <c r="F24" s="163" t="s">
        <v>751</v>
      </c>
      <c r="G24" s="74">
        <v>7859330</v>
      </c>
      <c r="H24" s="108">
        <v>46230</v>
      </c>
      <c r="I24" s="108">
        <v>46255</v>
      </c>
      <c r="J24" s="74">
        <v>0</v>
      </c>
      <c r="K24" s="74">
        <v>0</v>
      </c>
      <c r="L24" s="74">
        <f>G24</f>
        <v>7859330</v>
      </c>
      <c r="M24" s="74" t="s">
        <v>31</v>
      </c>
      <c r="N24" s="74" t="s">
        <v>31</v>
      </c>
      <c r="O24" s="85" t="s">
        <v>752</v>
      </c>
      <c r="P24" s="74" t="s">
        <v>41</v>
      </c>
    </row>
    <row r="25" spans="1:16" s="168" customFormat="1" ht="37.799999999999997" x14ac:dyDescent="0.3">
      <c r="A25" s="20">
        <v>11</v>
      </c>
      <c r="B25" s="72" t="s">
        <v>753</v>
      </c>
      <c r="C25" s="87" t="s">
        <v>754</v>
      </c>
      <c r="D25" s="87" t="s">
        <v>754</v>
      </c>
      <c r="E25" s="70" t="s">
        <v>755</v>
      </c>
      <c r="F25" s="161" t="s">
        <v>756</v>
      </c>
      <c r="G25" s="89" t="s">
        <v>757</v>
      </c>
      <c r="H25" s="90">
        <v>46192</v>
      </c>
      <c r="I25" s="91">
        <v>46233</v>
      </c>
      <c r="J25" s="97">
        <v>1</v>
      </c>
      <c r="K25" s="93">
        <v>0</v>
      </c>
      <c r="L25" s="87">
        <v>0</v>
      </c>
      <c r="M25" s="70" t="s">
        <v>32</v>
      </c>
      <c r="N25" s="94" t="s">
        <v>31</v>
      </c>
      <c r="O25" s="82" t="s">
        <v>758</v>
      </c>
      <c r="P25" s="70" t="s">
        <v>416</v>
      </c>
    </row>
    <row r="26" spans="1:16" s="168" customFormat="1" ht="37.799999999999997" x14ac:dyDescent="0.3">
      <c r="A26" s="20">
        <v>12</v>
      </c>
      <c r="B26" s="76" t="s">
        <v>753</v>
      </c>
      <c r="C26" s="98" t="s">
        <v>759</v>
      </c>
      <c r="D26" s="98" t="s">
        <v>759</v>
      </c>
      <c r="E26" s="74" t="s">
        <v>755</v>
      </c>
      <c r="F26" s="164" t="s">
        <v>760</v>
      </c>
      <c r="G26" s="77" t="s">
        <v>761</v>
      </c>
      <c r="H26" s="78">
        <v>46197</v>
      </c>
      <c r="I26" s="79">
        <v>46234</v>
      </c>
      <c r="J26" s="80">
        <v>1</v>
      </c>
      <c r="K26" s="169">
        <v>0</v>
      </c>
      <c r="L26" s="194">
        <v>0</v>
      </c>
      <c r="M26" s="74" t="s">
        <v>32</v>
      </c>
      <c r="N26" s="81" t="s">
        <v>31</v>
      </c>
      <c r="O26" s="85" t="s">
        <v>762</v>
      </c>
      <c r="P26" s="74" t="s">
        <v>416</v>
      </c>
    </row>
    <row r="27" spans="1:16" s="168" customFormat="1" ht="50.4" x14ac:dyDescent="0.3">
      <c r="A27" s="20">
        <v>13</v>
      </c>
      <c r="B27" s="72" t="s">
        <v>25</v>
      </c>
      <c r="C27" s="99" t="s">
        <v>763</v>
      </c>
      <c r="D27" s="100" t="s">
        <v>764</v>
      </c>
      <c r="E27" s="100" t="s">
        <v>765</v>
      </c>
      <c r="F27" s="161" t="s">
        <v>766</v>
      </c>
      <c r="G27" s="101" t="s">
        <v>767</v>
      </c>
      <c r="H27" s="102">
        <v>46177</v>
      </c>
      <c r="I27" s="103">
        <v>46213</v>
      </c>
      <c r="J27" s="97">
        <v>1</v>
      </c>
      <c r="K27" s="93">
        <v>0</v>
      </c>
      <c r="L27" s="99">
        <v>0</v>
      </c>
      <c r="M27" s="70" t="s">
        <v>32</v>
      </c>
      <c r="N27" s="94" t="s">
        <v>31</v>
      </c>
      <c r="O27" s="82" t="s">
        <v>768</v>
      </c>
      <c r="P27" s="70" t="s">
        <v>416</v>
      </c>
    </row>
    <row r="28" spans="1:16" s="168" customFormat="1" ht="57.6" x14ac:dyDescent="0.3">
      <c r="A28" s="20">
        <v>14</v>
      </c>
      <c r="B28" s="72" t="s">
        <v>25</v>
      </c>
      <c r="C28" s="99" t="s">
        <v>769</v>
      </c>
      <c r="D28" s="70" t="s">
        <v>31</v>
      </c>
      <c r="E28" s="70" t="s">
        <v>31</v>
      </c>
      <c r="F28" s="161" t="s">
        <v>770</v>
      </c>
      <c r="G28" s="70" t="s">
        <v>31</v>
      </c>
      <c r="H28" s="70" t="s">
        <v>31</v>
      </c>
      <c r="I28" s="70" t="s">
        <v>31</v>
      </c>
      <c r="J28" s="70" t="s">
        <v>31</v>
      </c>
      <c r="K28" s="70" t="s">
        <v>31</v>
      </c>
      <c r="L28" s="70" t="s">
        <v>31</v>
      </c>
      <c r="M28" s="70" t="s">
        <v>31</v>
      </c>
      <c r="N28" s="94" t="s">
        <v>31</v>
      </c>
      <c r="O28" s="82" t="s">
        <v>771</v>
      </c>
      <c r="P28" s="170" t="s">
        <v>34</v>
      </c>
    </row>
    <row r="29" spans="1:16" s="168" customFormat="1" ht="43.2" x14ac:dyDescent="0.3">
      <c r="A29" s="20">
        <v>15</v>
      </c>
      <c r="B29" s="72" t="s">
        <v>25</v>
      </c>
      <c r="C29" s="99" t="s">
        <v>772</v>
      </c>
      <c r="D29" s="100" t="s">
        <v>773</v>
      </c>
      <c r="E29" s="100" t="s">
        <v>774</v>
      </c>
      <c r="F29" s="171" t="s">
        <v>775</v>
      </c>
      <c r="G29" s="172">
        <v>55996104</v>
      </c>
      <c r="H29" s="173">
        <v>46232</v>
      </c>
      <c r="I29" s="173">
        <v>46379</v>
      </c>
      <c r="J29" s="74">
        <v>0</v>
      </c>
      <c r="K29" s="70" t="s">
        <v>31</v>
      </c>
      <c r="L29" s="70" t="s">
        <v>31</v>
      </c>
      <c r="M29" s="70" t="s">
        <v>31</v>
      </c>
      <c r="N29" s="94" t="s">
        <v>31</v>
      </c>
      <c r="O29" s="82" t="s">
        <v>776</v>
      </c>
      <c r="P29" s="141" t="s">
        <v>41</v>
      </c>
    </row>
    <row r="30" spans="1:16" s="168" customFormat="1" ht="62.4" x14ac:dyDescent="0.3">
      <c r="A30" s="20">
        <v>16</v>
      </c>
      <c r="B30" s="72" t="s">
        <v>25</v>
      </c>
      <c r="C30" s="99" t="s">
        <v>777</v>
      </c>
      <c r="D30" s="100" t="s">
        <v>778</v>
      </c>
      <c r="E30" s="174" t="s">
        <v>779</v>
      </c>
      <c r="F30" s="175" t="s">
        <v>780</v>
      </c>
      <c r="G30" s="176">
        <v>25420851</v>
      </c>
      <c r="H30" s="70" t="s">
        <v>31</v>
      </c>
      <c r="I30" s="70" t="s">
        <v>31</v>
      </c>
      <c r="J30" s="70" t="s">
        <v>31</v>
      </c>
      <c r="K30" s="70" t="s">
        <v>31</v>
      </c>
      <c r="L30" s="70" t="s">
        <v>31</v>
      </c>
      <c r="M30" s="70" t="s">
        <v>31</v>
      </c>
      <c r="N30" s="94" t="s">
        <v>31</v>
      </c>
      <c r="O30" s="82" t="s">
        <v>781</v>
      </c>
      <c r="P30" s="140" t="s">
        <v>62</v>
      </c>
    </row>
    <row r="31" spans="1:16" s="168" customFormat="1" ht="124.8" x14ac:dyDescent="0.3">
      <c r="A31" s="20">
        <v>17</v>
      </c>
      <c r="B31" s="72" t="s">
        <v>42</v>
      </c>
      <c r="C31" s="99" t="s">
        <v>782</v>
      </c>
      <c r="D31" s="70" t="s">
        <v>31</v>
      </c>
      <c r="E31" s="70" t="s">
        <v>31</v>
      </c>
      <c r="F31" s="171" t="s">
        <v>783</v>
      </c>
      <c r="G31" s="70" t="s">
        <v>31</v>
      </c>
      <c r="H31" s="70" t="s">
        <v>31</v>
      </c>
      <c r="I31" s="70" t="s">
        <v>31</v>
      </c>
      <c r="J31" s="70" t="s">
        <v>31</v>
      </c>
      <c r="K31" s="70" t="s">
        <v>31</v>
      </c>
      <c r="L31" s="70" t="s">
        <v>31</v>
      </c>
      <c r="M31" s="70" t="s">
        <v>31</v>
      </c>
      <c r="N31" s="94" t="s">
        <v>31</v>
      </c>
      <c r="O31" s="177" t="s">
        <v>784</v>
      </c>
      <c r="P31" s="141" t="s">
        <v>416</v>
      </c>
    </row>
    <row r="32" spans="1:16" s="168" customFormat="1" ht="62.4" x14ac:dyDescent="0.3">
      <c r="A32" s="20">
        <v>18</v>
      </c>
      <c r="B32" s="72" t="s">
        <v>42</v>
      </c>
      <c r="C32" s="99" t="s">
        <v>785</v>
      </c>
      <c r="D32" s="70" t="s">
        <v>31</v>
      </c>
      <c r="E32" s="70" t="s">
        <v>31</v>
      </c>
      <c r="F32" s="175" t="s">
        <v>786</v>
      </c>
      <c r="G32" s="70" t="s">
        <v>31</v>
      </c>
      <c r="H32" s="70" t="s">
        <v>31</v>
      </c>
      <c r="I32" s="70" t="s">
        <v>31</v>
      </c>
      <c r="J32" s="70" t="s">
        <v>31</v>
      </c>
      <c r="K32" s="70" t="s">
        <v>31</v>
      </c>
      <c r="L32" s="70" t="s">
        <v>31</v>
      </c>
      <c r="M32" s="70" t="s">
        <v>31</v>
      </c>
      <c r="N32" s="94" t="s">
        <v>31</v>
      </c>
      <c r="O32" s="178" t="s">
        <v>787</v>
      </c>
      <c r="P32" s="140" t="s">
        <v>34</v>
      </c>
    </row>
    <row r="33" spans="1:16" s="168" customFormat="1" ht="50.4" x14ac:dyDescent="0.3">
      <c r="A33" s="20">
        <v>19</v>
      </c>
      <c r="B33" s="463" t="s">
        <v>42</v>
      </c>
      <c r="C33" s="465" t="s">
        <v>788</v>
      </c>
      <c r="D33" s="109" t="s">
        <v>789</v>
      </c>
      <c r="E33" s="110" t="s">
        <v>790</v>
      </c>
      <c r="F33" s="165" t="s">
        <v>791</v>
      </c>
      <c r="G33" s="111" t="s">
        <v>792</v>
      </c>
      <c r="H33" s="67">
        <v>46139</v>
      </c>
      <c r="I33" s="68">
        <v>46233</v>
      </c>
      <c r="J33" s="112">
        <v>0</v>
      </c>
      <c r="K33" s="81">
        <v>0</v>
      </c>
      <c r="L33" s="109" t="s">
        <v>792</v>
      </c>
      <c r="M33" s="81">
        <v>1</v>
      </c>
      <c r="N33" s="81" t="s">
        <v>31</v>
      </c>
      <c r="O33" s="467" t="s">
        <v>793</v>
      </c>
      <c r="P33" s="113" t="s">
        <v>150</v>
      </c>
    </row>
    <row r="34" spans="1:16" s="168" customFormat="1" ht="50.4" x14ac:dyDescent="0.3">
      <c r="A34" s="20">
        <v>20</v>
      </c>
      <c r="B34" s="464"/>
      <c r="C34" s="466"/>
      <c r="D34" s="114" t="s">
        <v>794</v>
      </c>
      <c r="E34" s="114" t="s">
        <v>795</v>
      </c>
      <c r="F34" s="166" t="s">
        <v>796</v>
      </c>
      <c r="G34" s="115" t="s">
        <v>797</v>
      </c>
      <c r="H34" s="116">
        <v>46141</v>
      </c>
      <c r="I34" s="117">
        <v>46233</v>
      </c>
      <c r="J34" s="112">
        <v>0</v>
      </c>
      <c r="K34" s="81">
        <v>0</v>
      </c>
      <c r="L34" s="114" t="s">
        <v>797</v>
      </c>
      <c r="M34" s="81">
        <v>1</v>
      </c>
      <c r="N34" s="81" t="s">
        <v>31</v>
      </c>
      <c r="O34" s="468"/>
      <c r="P34" s="113" t="s">
        <v>150</v>
      </c>
    </row>
    <row r="35" spans="1:16" s="168" customFormat="1" ht="41.4" x14ac:dyDescent="0.3">
      <c r="A35" s="20">
        <v>21</v>
      </c>
      <c r="B35" s="121" t="s">
        <v>25</v>
      </c>
      <c r="C35" s="118" t="s">
        <v>798</v>
      </c>
      <c r="D35" s="119" t="s">
        <v>799</v>
      </c>
      <c r="E35" s="120" t="s">
        <v>800</v>
      </c>
      <c r="F35" s="167" t="s">
        <v>801</v>
      </c>
      <c r="G35" s="122">
        <v>25668452</v>
      </c>
      <c r="H35" s="179">
        <v>46170</v>
      </c>
      <c r="I35" s="180">
        <v>46203</v>
      </c>
      <c r="J35" s="123">
        <v>0</v>
      </c>
      <c r="K35" s="123">
        <v>0</v>
      </c>
      <c r="L35" s="195">
        <v>25668452</v>
      </c>
      <c r="M35" s="123">
        <v>2</v>
      </c>
      <c r="N35" s="123" t="s">
        <v>31</v>
      </c>
      <c r="O35" s="124" t="s">
        <v>802</v>
      </c>
      <c r="P35" s="125" t="s">
        <v>150</v>
      </c>
    </row>
    <row r="36" spans="1:16" s="168" customFormat="1" ht="37.799999999999997" x14ac:dyDescent="0.3">
      <c r="A36" s="21">
        <v>22</v>
      </c>
      <c r="B36" s="190" t="s">
        <v>25</v>
      </c>
      <c r="C36" s="75" t="s">
        <v>803</v>
      </c>
      <c r="D36" s="109" t="s">
        <v>804</v>
      </c>
      <c r="E36" s="126" t="s">
        <v>805</v>
      </c>
      <c r="F36" s="164" t="s">
        <v>806</v>
      </c>
      <c r="G36" s="111" t="s">
        <v>807</v>
      </c>
      <c r="H36" s="67">
        <v>46132</v>
      </c>
      <c r="I36" s="68">
        <v>46233</v>
      </c>
      <c r="J36" s="112">
        <v>0</v>
      </c>
      <c r="K36" s="81">
        <v>0</v>
      </c>
      <c r="L36" s="109" t="s">
        <v>807</v>
      </c>
      <c r="M36" s="81">
        <v>1</v>
      </c>
      <c r="N36" s="81" t="s">
        <v>31</v>
      </c>
      <c r="O36" s="127" t="s">
        <v>808</v>
      </c>
      <c r="P36" s="113" t="s">
        <v>150</v>
      </c>
    </row>
  </sheetData>
  <mergeCells count="11">
    <mergeCell ref="C13:F13"/>
    <mergeCell ref="B33:B34"/>
    <mergeCell ref="C33:C34"/>
    <mergeCell ref="O33:O34"/>
    <mergeCell ref="C12:F12"/>
    <mergeCell ref="C11:F11"/>
    <mergeCell ref="C9:F9"/>
    <mergeCell ref="B2:P6"/>
    <mergeCell ref="B7:P7"/>
    <mergeCell ref="C8:F8"/>
    <mergeCell ref="C10:F10"/>
  </mergeCells>
  <dataValidations count="2">
    <dataValidation type="list" allowBlank="1" showInputMessage="1" showErrorMessage="1" sqref="M1:M6 P8:P1048576 M8:M1048576 B14:B36" xr:uid="{34DEF611-B414-465F-9C0E-B8544AEC6EB2}">
      <formula1>#REF!</formula1>
    </dataValidation>
    <dataValidation type="list" allowBlank="1" showInputMessage="1" showErrorMessage="1" sqref="P1:P6" xr:uid="{599BA6BC-1515-47D6-90D5-0F341D702B14}">
      <formula1>$A$15:$A$16</formula1>
    </dataValidation>
  </dataValidations>
  <hyperlinks>
    <hyperlink ref="O15" r:id="rId1" xr:uid="{109F516C-93AF-4976-8084-F4066534C02B}"/>
    <hyperlink ref="O16" r:id="rId2" xr:uid="{2F8B9DA7-40D0-4176-A937-1C3D862DE47C}"/>
    <hyperlink ref="O19" r:id="rId3" xr:uid="{151B0919-4822-44F9-8503-5456F0DEC199}"/>
    <hyperlink ref="O24" r:id="rId4" xr:uid="{23DD8A30-3CC2-4990-A1A8-6AF2D292F593}"/>
    <hyperlink ref="O23" r:id="rId5" xr:uid="{899EA510-CD5C-42E1-893C-5CD823BC04DC}"/>
    <hyperlink ref="O22" r:id="rId6" xr:uid="{1AF5B2F4-6F43-4A84-B15A-AAC62B168747}"/>
    <hyperlink ref="O21" r:id="rId7" xr:uid="{D159F276-FAF3-4A67-9B49-BACB2F5411D9}"/>
    <hyperlink ref="O20" r:id="rId8" xr:uid="{13F725C7-B58D-4391-986B-64714D2A347E}"/>
    <hyperlink ref="O17" r:id="rId9" xr:uid="{033B0EE5-20A5-4AA6-B42B-12715C05CEA2}"/>
    <hyperlink ref="O18" r:id="rId10" xr:uid="{AD0B8C7C-2B63-4EB2-87AE-0446A27CFBAE}"/>
    <hyperlink ref="O25" r:id="rId11" xr:uid="{3E8D7F62-53AE-4B28-B52A-92CE73979C6B}"/>
    <hyperlink ref="O26" r:id="rId12" xr:uid="{10378945-1EA4-4D7E-95AA-372EC0B73E93}"/>
    <hyperlink ref="O27" r:id="rId13" xr:uid="{A561B44E-1160-41A7-B838-D071927B6C88}"/>
    <hyperlink ref="O28" r:id="rId14" xr:uid="{9F918AD0-D307-4ED5-BB52-85DD32756044}"/>
    <hyperlink ref="O29" r:id="rId15" xr:uid="{8BB149C2-2E5D-4272-A5EA-937BED8906AA}"/>
    <hyperlink ref="O30" r:id="rId16" xr:uid="{BC90687B-0D52-4690-AD5D-EA59F700C24B}"/>
    <hyperlink ref="O31" r:id="rId17" xr:uid="{BBE4CB39-F01E-4937-B738-10E898C03E64}"/>
    <hyperlink ref="O32" r:id="rId18" xr:uid="{145139F9-D470-4189-AF15-A0270CC834E8}"/>
    <hyperlink ref="O33" r:id="rId19" xr:uid="{FB5407FD-8160-435C-8C9A-09AF0A5D1C04}"/>
    <hyperlink ref="O35" r:id="rId20" xr:uid="{4956A1B4-44D5-4C8D-AD86-742AE2DFA3D9}"/>
    <hyperlink ref="O36" r:id="rId21" xr:uid="{48FA1E1E-EC7D-4937-930D-ED983E7A2A20}"/>
  </hyperlinks>
  <pageMargins left="0.7" right="0.7" top="0.75" bottom="0.75" header="0.3" footer="0.3"/>
  <drawing r:id="rId2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2C57B-3E54-4E61-999B-E903DB42F710}">
  <sheetPr>
    <tabColor theme="2" tint="-0.499984740745262"/>
  </sheetPr>
  <dimension ref="A1:P25"/>
  <sheetViews>
    <sheetView topLeftCell="E1" zoomScale="70" zoomScaleNormal="70" workbookViewId="0">
      <selection activeCell="F23" sqref="F23"/>
    </sheetView>
  </sheetViews>
  <sheetFormatPr baseColWidth="10" defaultColWidth="11.44140625" defaultRowHeight="18" x14ac:dyDescent="0.35"/>
  <cols>
    <col min="1" max="1" width="7.88671875" style="2" customWidth="1"/>
    <col min="2" max="2" width="59.6640625" style="2" customWidth="1"/>
    <col min="3" max="3" width="27.5546875" style="2" customWidth="1"/>
    <col min="4" max="4" width="26.109375" style="2" customWidth="1"/>
    <col min="5" max="5" width="51.109375" style="2" bestFit="1" customWidth="1"/>
    <col min="6" max="6" width="52.88671875" style="208" customWidth="1"/>
    <col min="7" max="7" width="19.88671875" style="6" customWidth="1"/>
    <col min="8" max="8" width="21.44140625" style="7" customWidth="1"/>
    <col min="9" max="9" width="26.109375" style="7" customWidth="1"/>
    <col min="10" max="10" width="27.5546875" style="8" customWidth="1"/>
    <col min="11" max="11" width="29.109375" style="6" customWidth="1"/>
    <col min="12" max="12" width="38.6640625" style="6" customWidth="1"/>
    <col min="13" max="13" width="31.88671875" style="2" customWidth="1"/>
    <col min="14" max="14" width="28.33203125" style="6" customWidth="1"/>
    <col min="15" max="15" width="54.44140625" style="2" customWidth="1"/>
    <col min="16" max="16" width="30" style="2" customWidth="1"/>
    <col min="17" max="16384" width="11.44140625" style="11"/>
  </cols>
  <sheetData>
    <row r="1" spans="1:16" s="1" customFormat="1" ht="14.4" x14ac:dyDescent="0.3">
      <c r="F1" s="203"/>
      <c r="G1" s="5"/>
      <c r="H1" s="3"/>
      <c r="I1" s="3"/>
      <c r="J1" s="4"/>
      <c r="K1" s="5"/>
      <c r="L1" s="5"/>
      <c r="N1" s="5"/>
    </row>
    <row r="2" spans="1:16" s="1" customFormat="1" ht="15" customHeight="1" x14ac:dyDescent="0.3">
      <c r="B2" s="437" t="s">
        <v>349</v>
      </c>
      <c r="C2" s="437"/>
      <c r="D2" s="437"/>
      <c r="E2" s="437"/>
      <c r="F2" s="437"/>
      <c r="G2" s="437"/>
      <c r="H2" s="437"/>
      <c r="I2" s="437"/>
      <c r="J2" s="437"/>
      <c r="K2" s="437"/>
      <c r="L2" s="437"/>
      <c r="M2" s="437"/>
      <c r="N2" s="437"/>
      <c r="O2" s="437"/>
      <c r="P2" s="437"/>
    </row>
    <row r="3" spans="1:16" s="1" customFormat="1" ht="15" customHeight="1" x14ac:dyDescent="0.3">
      <c r="B3" s="437"/>
      <c r="C3" s="437"/>
      <c r="D3" s="437"/>
      <c r="E3" s="437"/>
      <c r="F3" s="437"/>
      <c r="G3" s="437"/>
      <c r="H3" s="437"/>
      <c r="I3" s="437"/>
      <c r="J3" s="437"/>
      <c r="K3" s="437"/>
      <c r="L3" s="437"/>
      <c r="M3" s="437"/>
      <c r="N3" s="437"/>
      <c r="O3" s="437"/>
      <c r="P3" s="437"/>
    </row>
    <row r="4" spans="1:16" s="1" customFormat="1" ht="23.25" customHeight="1" x14ac:dyDescent="0.3">
      <c r="B4" s="437"/>
      <c r="C4" s="437"/>
      <c r="D4" s="437"/>
      <c r="E4" s="437"/>
      <c r="F4" s="437"/>
      <c r="G4" s="437"/>
      <c r="H4" s="437"/>
      <c r="I4" s="437"/>
      <c r="J4" s="437"/>
      <c r="K4" s="437"/>
      <c r="L4" s="437"/>
      <c r="M4" s="437"/>
      <c r="N4" s="437"/>
      <c r="O4" s="437"/>
      <c r="P4" s="437"/>
    </row>
    <row r="5" spans="1:16" s="1" customFormat="1" ht="15" customHeight="1" x14ac:dyDescent="0.3">
      <c r="B5" s="437"/>
      <c r="C5" s="437"/>
      <c r="D5" s="437"/>
      <c r="E5" s="437"/>
      <c r="F5" s="437"/>
      <c r="G5" s="437"/>
      <c r="H5" s="437"/>
      <c r="I5" s="437"/>
      <c r="J5" s="437"/>
      <c r="K5" s="437"/>
      <c r="L5" s="437"/>
      <c r="M5" s="437"/>
      <c r="N5" s="437"/>
      <c r="O5" s="437"/>
      <c r="P5" s="437"/>
    </row>
    <row r="6" spans="1:16" s="1" customFormat="1" ht="37.5" customHeight="1" x14ac:dyDescent="0.3">
      <c r="B6" s="437"/>
      <c r="C6" s="437"/>
      <c r="D6" s="437"/>
      <c r="E6" s="437"/>
      <c r="F6" s="437"/>
      <c r="G6" s="437"/>
      <c r="H6" s="437"/>
      <c r="I6" s="437"/>
      <c r="J6" s="437"/>
      <c r="K6" s="437"/>
      <c r="L6" s="437"/>
      <c r="M6" s="437"/>
      <c r="N6" s="437"/>
      <c r="O6" s="437"/>
      <c r="P6" s="437"/>
    </row>
    <row r="7" spans="1:16" s="1" customFormat="1" ht="39.75" customHeight="1" x14ac:dyDescent="0.3">
      <c r="B7" s="438" t="s">
        <v>1</v>
      </c>
      <c r="C7" s="438"/>
      <c r="D7" s="438"/>
      <c r="E7" s="438"/>
      <c r="F7" s="438"/>
      <c r="G7" s="438"/>
      <c r="H7" s="438"/>
      <c r="I7" s="438"/>
      <c r="J7" s="438"/>
      <c r="K7" s="438"/>
      <c r="L7" s="438"/>
      <c r="M7" s="438"/>
      <c r="N7" s="438"/>
      <c r="O7" s="438"/>
      <c r="P7" s="438"/>
    </row>
    <row r="8" spans="1:16" s="1" customFormat="1" ht="33.6" x14ac:dyDescent="0.3">
      <c r="B8" s="9" t="s">
        <v>2</v>
      </c>
      <c r="C8" s="442" t="s">
        <v>809</v>
      </c>
      <c r="D8" s="442"/>
      <c r="E8" s="442"/>
      <c r="F8" s="442"/>
      <c r="G8" s="10"/>
      <c r="H8" s="10"/>
      <c r="I8" s="10"/>
      <c r="J8" s="10"/>
      <c r="K8" s="10"/>
      <c r="L8" s="10"/>
      <c r="M8" s="10"/>
      <c r="N8" s="10"/>
      <c r="O8" s="10"/>
      <c r="P8" s="10"/>
    </row>
    <row r="9" spans="1:16" s="1" customFormat="1" ht="33.6" x14ac:dyDescent="0.3">
      <c r="B9" s="12" t="s">
        <v>4</v>
      </c>
      <c r="C9" s="443" t="s">
        <v>810</v>
      </c>
      <c r="D9" s="444"/>
      <c r="E9" s="444"/>
      <c r="F9" s="445"/>
      <c r="G9" s="10"/>
      <c r="H9" s="10"/>
      <c r="I9" s="10"/>
      <c r="J9" s="10"/>
      <c r="K9" s="10"/>
      <c r="L9" s="10"/>
      <c r="M9" s="10"/>
      <c r="N9" s="10"/>
      <c r="O9" s="10"/>
      <c r="P9" s="10"/>
    </row>
    <row r="10" spans="1:16" s="1" customFormat="1" ht="33.6" x14ac:dyDescent="0.3">
      <c r="B10" s="12" t="s">
        <v>6</v>
      </c>
      <c r="C10" s="442" t="s">
        <v>811</v>
      </c>
      <c r="D10" s="442"/>
      <c r="E10" s="442"/>
      <c r="F10" s="442"/>
      <c r="G10" s="10"/>
      <c r="H10" s="10"/>
      <c r="I10" s="10"/>
      <c r="J10" s="10"/>
      <c r="K10" s="10"/>
      <c r="L10" s="10"/>
      <c r="M10" s="10"/>
      <c r="N10" s="10"/>
      <c r="O10" s="10"/>
      <c r="P10" s="10"/>
    </row>
    <row r="11" spans="1:16" s="1" customFormat="1" ht="33.6" x14ac:dyDescent="0.3">
      <c r="B11" s="12" t="s">
        <v>7</v>
      </c>
      <c r="C11" s="442" t="s">
        <v>812</v>
      </c>
      <c r="D11" s="442"/>
      <c r="E11" s="442"/>
      <c r="F11" s="442"/>
      <c r="G11" s="10"/>
      <c r="H11" s="10"/>
      <c r="I11" s="10"/>
      <c r="J11" s="10"/>
      <c r="K11" s="10"/>
      <c r="L11" s="10"/>
      <c r="M11" s="10"/>
      <c r="N11" s="10"/>
      <c r="O11" s="10"/>
      <c r="P11" s="10"/>
    </row>
    <row r="12" spans="1:16" s="1" customFormat="1" ht="30.75" customHeight="1" x14ac:dyDescent="0.3">
      <c r="B12" s="12" t="s">
        <v>9</v>
      </c>
      <c r="C12" s="441">
        <v>46240</v>
      </c>
      <c r="D12" s="442"/>
      <c r="E12" s="442"/>
      <c r="F12" s="442"/>
      <c r="G12" s="5"/>
      <c r="H12" s="3"/>
      <c r="I12" s="3"/>
      <c r="J12" s="4"/>
      <c r="K12" s="5"/>
      <c r="L12" s="5"/>
      <c r="N12" s="5"/>
    </row>
    <row r="13" spans="1:16" s="1" customFormat="1" ht="14.4" x14ac:dyDescent="0.3">
      <c r="F13" s="203"/>
      <c r="G13" s="5"/>
      <c r="H13" s="3"/>
      <c r="I13" s="3"/>
      <c r="J13" s="4"/>
      <c r="K13" s="5"/>
      <c r="L13" s="5"/>
      <c r="N13" s="5"/>
    </row>
    <row r="14" spans="1:16" ht="104.4" x14ac:dyDescent="0.35">
      <c r="A14" s="13" t="s">
        <v>10</v>
      </c>
      <c r="B14" s="13" t="s">
        <v>11</v>
      </c>
      <c r="C14" s="13" t="s">
        <v>12</v>
      </c>
      <c r="D14" s="13" t="s">
        <v>13</v>
      </c>
      <c r="E14" s="13" t="s">
        <v>14</v>
      </c>
      <c r="F14" s="13" t="s">
        <v>15</v>
      </c>
      <c r="G14" s="14" t="s">
        <v>16</v>
      </c>
      <c r="H14" s="15" t="s">
        <v>17</v>
      </c>
      <c r="I14" s="15" t="s">
        <v>18</v>
      </c>
      <c r="J14" s="16" t="s">
        <v>19</v>
      </c>
      <c r="K14" s="14" t="s">
        <v>20</v>
      </c>
      <c r="L14" s="14" t="s">
        <v>21</v>
      </c>
      <c r="M14" s="17" t="s">
        <v>22</v>
      </c>
      <c r="N14" s="18" t="s">
        <v>23</v>
      </c>
      <c r="O14" s="157" t="s">
        <v>885</v>
      </c>
      <c r="P14" s="19" t="s">
        <v>24</v>
      </c>
    </row>
    <row r="15" spans="1:16" ht="82.5" customHeight="1" x14ac:dyDescent="0.35">
      <c r="A15" s="158">
        <v>1</v>
      </c>
      <c r="B15" s="42" t="s">
        <v>42</v>
      </c>
      <c r="C15" s="36" t="s">
        <v>813</v>
      </c>
      <c r="D15" s="36" t="s">
        <v>814</v>
      </c>
      <c r="E15" s="36" t="s">
        <v>815</v>
      </c>
      <c r="F15" s="204" t="s">
        <v>816</v>
      </c>
      <c r="G15" s="37">
        <v>173970000</v>
      </c>
      <c r="H15" s="38" t="s">
        <v>385</v>
      </c>
      <c r="I15" s="39">
        <v>46295</v>
      </c>
      <c r="J15" s="40">
        <v>0</v>
      </c>
      <c r="K15" s="41">
        <v>0</v>
      </c>
      <c r="L15" s="41">
        <v>173970000</v>
      </c>
      <c r="M15" s="36" t="s">
        <v>385</v>
      </c>
      <c r="N15" s="41" t="s">
        <v>385</v>
      </c>
      <c r="O15" s="43" t="s">
        <v>817</v>
      </c>
      <c r="P15" s="44" t="s">
        <v>62</v>
      </c>
    </row>
    <row r="16" spans="1:16" ht="60.75" customHeight="1" x14ac:dyDescent="0.35">
      <c r="A16" s="158">
        <v>2</v>
      </c>
      <c r="B16" s="48" t="s">
        <v>42</v>
      </c>
      <c r="C16" s="51" t="s">
        <v>818</v>
      </c>
      <c r="D16" s="51" t="s">
        <v>385</v>
      </c>
      <c r="E16" s="51" t="s">
        <v>819</v>
      </c>
      <c r="F16" s="205" t="s">
        <v>820</v>
      </c>
      <c r="G16" s="52">
        <v>156216342.72</v>
      </c>
      <c r="H16" s="53" t="s">
        <v>385</v>
      </c>
      <c r="I16" s="54">
        <v>46295</v>
      </c>
      <c r="J16" s="55">
        <v>0</v>
      </c>
      <c r="K16" s="56">
        <v>0</v>
      </c>
      <c r="L16" s="56">
        <v>156216342.72</v>
      </c>
      <c r="M16" s="51" t="s">
        <v>385</v>
      </c>
      <c r="N16" s="56" t="s">
        <v>385</v>
      </c>
      <c r="O16" s="49" t="s">
        <v>821</v>
      </c>
      <c r="P16" s="50" t="s">
        <v>62</v>
      </c>
    </row>
    <row r="17" spans="1:16" ht="57.75" customHeight="1" x14ac:dyDescent="0.35">
      <c r="A17" s="158">
        <v>3</v>
      </c>
      <c r="B17" s="42" t="s">
        <v>25</v>
      </c>
      <c r="C17" s="36" t="s">
        <v>822</v>
      </c>
      <c r="D17" s="36" t="s">
        <v>385</v>
      </c>
      <c r="E17" s="36" t="s">
        <v>823</v>
      </c>
      <c r="F17" s="204" t="s">
        <v>824</v>
      </c>
      <c r="G17" s="41">
        <v>6321280</v>
      </c>
      <c r="H17" s="39" t="s">
        <v>385</v>
      </c>
      <c r="I17" s="39">
        <v>46356</v>
      </c>
      <c r="J17" s="57">
        <v>0</v>
      </c>
      <c r="K17" s="41">
        <v>0</v>
      </c>
      <c r="L17" s="41">
        <v>6321280</v>
      </c>
      <c r="M17" s="36" t="s">
        <v>385</v>
      </c>
      <c r="N17" s="41" t="s">
        <v>385</v>
      </c>
      <c r="O17" s="43" t="s">
        <v>825</v>
      </c>
      <c r="P17" s="44" t="s">
        <v>62</v>
      </c>
    </row>
    <row r="18" spans="1:16" ht="82.8" x14ac:dyDescent="0.35">
      <c r="A18" s="158">
        <v>4</v>
      </c>
      <c r="B18" s="45" t="s">
        <v>35</v>
      </c>
      <c r="C18" s="58" t="s">
        <v>826</v>
      </c>
      <c r="D18" s="58" t="s">
        <v>827</v>
      </c>
      <c r="E18" s="58" t="s">
        <v>828</v>
      </c>
      <c r="F18" s="206" t="s">
        <v>829</v>
      </c>
      <c r="G18" s="60">
        <v>36467800</v>
      </c>
      <c r="H18" s="61">
        <v>46234</v>
      </c>
      <c r="I18" s="61">
        <v>46387</v>
      </c>
      <c r="J18" s="62">
        <v>0</v>
      </c>
      <c r="K18" s="56">
        <v>0</v>
      </c>
      <c r="L18" s="60">
        <v>36467800</v>
      </c>
      <c r="M18" s="58" t="s">
        <v>385</v>
      </c>
      <c r="N18" s="60" t="s">
        <v>385</v>
      </c>
      <c r="O18" s="46" t="s">
        <v>830</v>
      </c>
      <c r="P18" s="47" t="s">
        <v>41</v>
      </c>
    </row>
    <row r="19" spans="1:16" ht="69" x14ac:dyDescent="0.35">
      <c r="A19" s="158">
        <v>5</v>
      </c>
      <c r="B19" s="42" t="s">
        <v>25</v>
      </c>
      <c r="C19" s="36" t="s">
        <v>831</v>
      </c>
      <c r="D19" s="36" t="s">
        <v>385</v>
      </c>
      <c r="E19" s="36" t="s">
        <v>385</v>
      </c>
      <c r="F19" s="204" t="s">
        <v>832</v>
      </c>
      <c r="G19" s="41" t="s">
        <v>385</v>
      </c>
      <c r="H19" s="41" t="s">
        <v>385</v>
      </c>
      <c r="I19" s="41" t="s">
        <v>385</v>
      </c>
      <c r="J19" s="57">
        <v>0</v>
      </c>
      <c r="K19" s="41">
        <v>0</v>
      </c>
      <c r="L19" s="41" t="s">
        <v>385</v>
      </c>
      <c r="M19" s="41" t="s">
        <v>385</v>
      </c>
      <c r="N19" s="41" t="s">
        <v>385</v>
      </c>
      <c r="O19" s="43" t="s">
        <v>833</v>
      </c>
      <c r="P19" s="44" t="s">
        <v>34</v>
      </c>
    </row>
    <row r="20" spans="1:16" ht="55.2" x14ac:dyDescent="0.35">
      <c r="A20" s="158">
        <v>6</v>
      </c>
      <c r="B20" s="45" t="s">
        <v>25</v>
      </c>
      <c r="C20" s="58" t="s">
        <v>834</v>
      </c>
      <c r="D20" s="58" t="s">
        <v>385</v>
      </c>
      <c r="E20" s="58" t="s">
        <v>385</v>
      </c>
      <c r="F20" s="206" t="s">
        <v>835</v>
      </c>
      <c r="G20" s="60" t="s">
        <v>385</v>
      </c>
      <c r="H20" s="61" t="s">
        <v>385</v>
      </c>
      <c r="I20" s="61" t="s">
        <v>385</v>
      </c>
      <c r="J20" s="62">
        <v>0</v>
      </c>
      <c r="K20" s="60">
        <v>0</v>
      </c>
      <c r="L20" s="60" t="s">
        <v>385</v>
      </c>
      <c r="M20" s="58" t="s">
        <v>385</v>
      </c>
      <c r="N20" s="60" t="s">
        <v>385</v>
      </c>
      <c r="O20" s="46" t="s">
        <v>836</v>
      </c>
      <c r="P20" s="47" t="s">
        <v>34</v>
      </c>
    </row>
    <row r="21" spans="1:16" ht="55.2" x14ac:dyDescent="0.35">
      <c r="A21" s="158">
        <v>7</v>
      </c>
      <c r="B21" s="42" t="s">
        <v>25</v>
      </c>
      <c r="C21" s="36" t="s">
        <v>837</v>
      </c>
      <c r="D21" s="36" t="s">
        <v>385</v>
      </c>
      <c r="E21" s="36" t="s">
        <v>385</v>
      </c>
      <c r="F21" s="204" t="s">
        <v>838</v>
      </c>
      <c r="G21" s="41" t="s">
        <v>385</v>
      </c>
      <c r="H21" s="39" t="s">
        <v>385</v>
      </c>
      <c r="I21" s="39" t="s">
        <v>385</v>
      </c>
      <c r="J21" s="57">
        <v>0</v>
      </c>
      <c r="K21" s="41">
        <v>0</v>
      </c>
      <c r="L21" s="41" t="s">
        <v>385</v>
      </c>
      <c r="M21" s="36" t="s">
        <v>385</v>
      </c>
      <c r="N21" s="41" t="s">
        <v>385</v>
      </c>
      <c r="O21" s="43" t="s">
        <v>839</v>
      </c>
      <c r="P21" s="44" t="s">
        <v>34</v>
      </c>
    </row>
    <row r="22" spans="1:16" ht="69" x14ac:dyDescent="0.35">
      <c r="A22" s="158">
        <v>8</v>
      </c>
      <c r="B22" s="45" t="s">
        <v>35</v>
      </c>
      <c r="C22" s="58" t="s">
        <v>840</v>
      </c>
      <c r="D22" s="58" t="s">
        <v>841</v>
      </c>
      <c r="E22" s="59" t="s">
        <v>842</v>
      </c>
      <c r="F22" s="206" t="s">
        <v>843</v>
      </c>
      <c r="G22" s="60">
        <v>163854693</v>
      </c>
      <c r="H22" s="61">
        <v>44896</v>
      </c>
      <c r="I22" s="61">
        <v>46356</v>
      </c>
      <c r="J22" s="62">
        <v>0.8</v>
      </c>
      <c r="K22" s="60">
        <v>149340117</v>
      </c>
      <c r="L22" s="60">
        <v>14514576</v>
      </c>
      <c r="M22" s="58">
        <v>3</v>
      </c>
      <c r="N22" s="60">
        <v>14514576</v>
      </c>
      <c r="O22" s="46" t="s">
        <v>844</v>
      </c>
      <c r="P22" s="47" t="s">
        <v>188</v>
      </c>
    </row>
    <row r="23" spans="1:16" ht="182.25" customHeight="1" x14ac:dyDescent="0.35">
      <c r="A23" s="158">
        <v>9</v>
      </c>
      <c r="B23" s="42" t="s">
        <v>99</v>
      </c>
      <c r="C23" s="36" t="s">
        <v>845</v>
      </c>
      <c r="D23" s="36" t="s">
        <v>846</v>
      </c>
      <c r="E23" s="36" t="s">
        <v>847</v>
      </c>
      <c r="F23" s="204" t="s">
        <v>848</v>
      </c>
      <c r="G23" s="41">
        <v>97403294.099999994</v>
      </c>
      <c r="H23" s="39">
        <v>44911</v>
      </c>
      <c r="I23" s="39">
        <v>46356</v>
      </c>
      <c r="J23" s="57">
        <v>0.8</v>
      </c>
      <c r="K23" s="41">
        <v>82403294</v>
      </c>
      <c r="L23" s="41">
        <v>15000000</v>
      </c>
      <c r="M23" s="36">
        <v>11</v>
      </c>
      <c r="N23" s="41">
        <v>15000000</v>
      </c>
      <c r="O23" s="43" t="s">
        <v>849</v>
      </c>
      <c r="P23" s="44" t="s">
        <v>188</v>
      </c>
    </row>
    <row r="24" spans="1:16" ht="75.75" customHeight="1" x14ac:dyDescent="0.35">
      <c r="A24" s="158">
        <v>10</v>
      </c>
      <c r="B24" s="45" t="s">
        <v>42</v>
      </c>
      <c r="C24" s="58" t="s">
        <v>850</v>
      </c>
      <c r="D24" s="58" t="s">
        <v>851</v>
      </c>
      <c r="E24" s="58" t="s">
        <v>852</v>
      </c>
      <c r="F24" s="206" t="s">
        <v>853</v>
      </c>
      <c r="G24" s="60">
        <v>77517889.659999996</v>
      </c>
      <c r="H24" s="61">
        <v>46372</v>
      </c>
      <c r="I24" s="61">
        <v>46234</v>
      </c>
      <c r="J24" s="62">
        <v>1</v>
      </c>
      <c r="K24" s="60">
        <v>77517889.659999996</v>
      </c>
      <c r="L24" s="60" t="s">
        <v>385</v>
      </c>
      <c r="M24" s="58">
        <v>10</v>
      </c>
      <c r="N24" s="60" t="s">
        <v>385</v>
      </c>
      <c r="O24" s="46" t="s">
        <v>849</v>
      </c>
      <c r="P24" s="47" t="s">
        <v>416</v>
      </c>
    </row>
    <row r="25" spans="1:16" ht="159.75" customHeight="1" x14ac:dyDescent="0.35">
      <c r="A25" s="159">
        <v>11</v>
      </c>
      <c r="B25" s="197" t="s">
        <v>35</v>
      </c>
      <c r="C25" s="198" t="s">
        <v>854</v>
      </c>
      <c r="D25" s="198" t="s">
        <v>855</v>
      </c>
      <c r="E25" s="198" t="s">
        <v>856</v>
      </c>
      <c r="F25" s="207" t="s">
        <v>857</v>
      </c>
      <c r="G25" s="199">
        <v>25674875</v>
      </c>
      <c r="H25" s="200">
        <v>44925</v>
      </c>
      <c r="I25" s="200">
        <v>46234</v>
      </c>
      <c r="J25" s="201">
        <v>1</v>
      </c>
      <c r="K25" s="199">
        <v>25674875</v>
      </c>
      <c r="L25" s="199" t="s">
        <v>385</v>
      </c>
      <c r="M25" s="198">
        <v>9</v>
      </c>
      <c r="N25" s="199" t="s">
        <v>385</v>
      </c>
      <c r="O25" s="202" t="s">
        <v>858</v>
      </c>
      <c r="P25" s="197" t="s">
        <v>416</v>
      </c>
    </row>
  </sheetData>
  <mergeCells count="7">
    <mergeCell ref="B2:P6"/>
    <mergeCell ref="B7:P7"/>
    <mergeCell ref="C8:F8"/>
    <mergeCell ref="C10:F10"/>
    <mergeCell ref="C12:F12"/>
    <mergeCell ref="C11:F11"/>
    <mergeCell ref="C9:F9"/>
  </mergeCells>
  <dataValidations count="3">
    <dataValidation showDropDown="1" showInputMessage="1" showErrorMessage="1" sqref="M15:M16" xr:uid="{65167E08-6488-49A3-9922-6091B24CDDBE}"/>
    <dataValidation type="list" allowBlank="1" showInputMessage="1" showErrorMessage="1" sqref="M1:M6 P8:P1048576 B14:B25 M8:M14 M17:M18 M20:M1048576" xr:uid="{2B9809A8-4F32-4568-952F-6532E6EC8ACA}">
      <formula1>#REF!</formula1>
    </dataValidation>
    <dataValidation type="list" allowBlank="1" showInputMessage="1" showErrorMessage="1" sqref="P1:P6" xr:uid="{E6EDF87C-F3A2-443E-8262-80A94C8D8CB5}">
      <formula1>$A$16:$A$25</formula1>
    </dataValidation>
  </dataValidations>
  <hyperlinks>
    <hyperlink ref="O16" r:id="rId1" xr:uid="{308C7F36-8802-422A-B760-7E12B6D03087}"/>
    <hyperlink ref="O15" r:id="rId2" xr:uid="{D8CFC1CE-A7DB-4B8F-AF3F-7266804231A2}"/>
    <hyperlink ref="O17" r:id="rId3" xr:uid="{99250340-A9B0-4879-8195-1F1E27CD2885}"/>
    <hyperlink ref="O18" r:id="rId4" xr:uid="{93CB1EB9-D04C-4E4D-A0B2-A252D6AF4D03}"/>
    <hyperlink ref="O19" r:id="rId5" xr:uid="{3E9B96AD-8AA0-466A-AEF5-FEE936D211C5}"/>
    <hyperlink ref="O20" r:id="rId6" xr:uid="{2662936D-E721-493E-A161-BBFD677B0495}"/>
    <hyperlink ref="O21" r:id="rId7" xr:uid="{7C8EC507-7731-4B6D-80D5-CAA66D162FD9}"/>
    <hyperlink ref="O22" r:id="rId8" xr:uid="{3F27A316-6C79-4273-991C-52510398373F}"/>
    <hyperlink ref="O23" r:id="rId9" xr:uid="{9B0A67F7-C6B6-42C5-82A2-12AE89E38B13}"/>
    <hyperlink ref="O24" r:id="rId10" xr:uid="{77BDE395-CA08-4811-8281-42764707264C}"/>
    <hyperlink ref="O25" r:id="rId11" xr:uid="{C550FFD8-D95F-4E16-B5C2-379687A6C80A}"/>
  </hyperlinks>
  <pageMargins left="0.7" right="0.7" top="0.75" bottom="0.75" header="0.3" footer="0.3"/>
  <drawing r:id="rId1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F2240-4E6B-4D85-B08A-60F6D64BB7BF}">
  <sheetPr>
    <tabColor theme="5" tint="-0.249977111117893"/>
  </sheetPr>
  <dimension ref="A1:V23"/>
  <sheetViews>
    <sheetView tabSelected="1" topLeftCell="G14" zoomScale="55" zoomScaleNormal="55" workbookViewId="0">
      <selection activeCell="O15" sqref="O15"/>
    </sheetView>
  </sheetViews>
  <sheetFormatPr baseColWidth="10" defaultColWidth="11.44140625" defaultRowHeight="18" x14ac:dyDescent="0.35"/>
  <cols>
    <col min="1" max="1" width="7.88671875" style="2" customWidth="1"/>
    <col min="2" max="2" width="59.6640625" style="2" customWidth="1"/>
    <col min="3" max="3" width="25" style="2" customWidth="1"/>
    <col min="4" max="4" width="26.109375" style="2" customWidth="1"/>
    <col min="5" max="5" width="51.109375" style="2" bestFit="1" customWidth="1"/>
    <col min="6" max="6" width="66.88671875" style="2" customWidth="1"/>
    <col min="7" max="7" width="26.33203125" style="6" customWidth="1"/>
    <col min="8" max="8" width="21.44140625" style="7" customWidth="1"/>
    <col min="9" max="9" width="26.109375" style="7" customWidth="1"/>
    <col min="10" max="10" width="27.5546875" style="8" customWidth="1"/>
    <col min="11" max="11" width="29.109375" style="6" customWidth="1"/>
    <col min="12" max="12" width="38.6640625" style="6" customWidth="1"/>
    <col min="13" max="13" width="31.88671875" style="2" customWidth="1"/>
    <col min="14" max="14" width="28.33203125" style="6" customWidth="1"/>
    <col min="15" max="15" width="54.44140625" style="2" customWidth="1"/>
    <col min="16" max="16" width="39.88671875" style="2" customWidth="1"/>
    <col min="17" max="16384" width="11.44140625" style="11"/>
  </cols>
  <sheetData>
    <row r="1" spans="1:22" s="1" customFormat="1" ht="14.4" x14ac:dyDescent="0.3">
      <c r="G1" s="5"/>
      <c r="H1" s="3"/>
      <c r="I1" s="3"/>
      <c r="J1" s="4"/>
      <c r="K1" s="5"/>
      <c r="L1" s="5"/>
      <c r="N1" s="5"/>
    </row>
    <row r="2" spans="1:22" s="1" customFormat="1" ht="15" customHeight="1" x14ac:dyDescent="0.3">
      <c r="B2" s="437" t="s">
        <v>349</v>
      </c>
      <c r="C2" s="437"/>
      <c r="D2" s="437"/>
      <c r="E2" s="437"/>
      <c r="F2" s="437"/>
      <c r="G2" s="437"/>
      <c r="H2" s="437"/>
      <c r="I2" s="437"/>
      <c r="J2" s="437"/>
      <c r="K2" s="437"/>
      <c r="L2" s="437"/>
      <c r="M2" s="437"/>
      <c r="N2" s="437"/>
      <c r="O2" s="437"/>
      <c r="P2" s="437"/>
    </row>
    <row r="3" spans="1:22" s="1" customFormat="1" ht="15" customHeight="1" x14ac:dyDescent="0.3">
      <c r="B3" s="437"/>
      <c r="C3" s="437"/>
      <c r="D3" s="437"/>
      <c r="E3" s="437"/>
      <c r="F3" s="437"/>
      <c r="G3" s="437"/>
      <c r="H3" s="437"/>
      <c r="I3" s="437"/>
      <c r="J3" s="437"/>
      <c r="K3" s="437"/>
      <c r="L3" s="437"/>
      <c r="M3" s="437"/>
      <c r="N3" s="437"/>
      <c r="O3" s="437"/>
      <c r="P3" s="437"/>
    </row>
    <row r="4" spans="1:22" s="1" customFormat="1" ht="23.25" customHeight="1" x14ac:dyDescent="0.3">
      <c r="B4" s="437"/>
      <c r="C4" s="437"/>
      <c r="D4" s="437"/>
      <c r="E4" s="437"/>
      <c r="F4" s="437"/>
      <c r="G4" s="437"/>
      <c r="H4" s="437"/>
      <c r="I4" s="437"/>
      <c r="J4" s="437"/>
      <c r="K4" s="437"/>
      <c r="L4" s="437"/>
      <c r="M4" s="437"/>
      <c r="N4" s="437"/>
      <c r="O4" s="437"/>
      <c r="P4" s="437"/>
    </row>
    <row r="5" spans="1:22" s="1" customFormat="1" ht="15" customHeight="1" x14ac:dyDescent="0.3">
      <c r="B5" s="437"/>
      <c r="C5" s="437"/>
      <c r="D5" s="437"/>
      <c r="E5" s="437"/>
      <c r="F5" s="437"/>
      <c r="G5" s="437"/>
      <c r="H5" s="437"/>
      <c r="I5" s="437"/>
      <c r="J5" s="437"/>
      <c r="K5" s="437"/>
      <c r="L5" s="437"/>
      <c r="M5" s="437"/>
      <c r="N5" s="437"/>
      <c r="O5" s="437"/>
      <c r="P5" s="437"/>
    </row>
    <row r="6" spans="1:22" s="1" customFormat="1" ht="37.5" customHeight="1" x14ac:dyDescent="0.3">
      <c r="B6" s="437"/>
      <c r="C6" s="437"/>
      <c r="D6" s="437"/>
      <c r="E6" s="437"/>
      <c r="F6" s="437"/>
      <c r="G6" s="437"/>
      <c r="H6" s="437"/>
      <c r="I6" s="437"/>
      <c r="J6" s="437"/>
      <c r="K6" s="437"/>
      <c r="L6" s="437"/>
      <c r="M6" s="437"/>
      <c r="N6" s="437"/>
      <c r="O6" s="437"/>
      <c r="P6" s="437"/>
    </row>
    <row r="7" spans="1:22" s="1" customFormat="1" ht="39.75" customHeight="1" x14ac:dyDescent="0.3">
      <c r="B7" s="438" t="s">
        <v>859</v>
      </c>
      <c r="C7" s="438"/>
      <c r="D7" s="438"/>
      <c r="E7" s="438"/>
      <c r="F7" s="438"/>
      <c r="G7" s="438"/>
      <c r="H7" s="438"/>
      <c r="I7" s="438"/>
      <c r="J7" s="438"/>
      <c r="K7" s="438"/>
      <c r="L7" s="438"/>
      <c r="M7" s="438"/>
      <c r="N7" s="438"/>
      <c r="O7" s="438"/>
      <c r="P7" s="438"/>
    </row>
    <row r="8" spans="1:22" s="1" customFormat="1" ht="33.6" x14ac:dyDescent="0.3">
      <c r="B8" s="9" t="s">
        <v>2</v>
      </c>
      <c r="C8" s="442" t="s">
        <v>860</v>
      </c>
      <c r="D8" s="442"/>
      <c r="E8" s="442"/>
      <c r="F8" s="442"/>
      <c r="G8" s="10"/>
      <c r="H8" s="10"/>
      <c r="I8" s="10"/>
      <c r="J8" s="10"/>
      <c r="K8" s="10"/>
      <c r="L8" s="10"/>
      <c r="M8" s="10"/>
      <c r="N8" s="10"/>
      <c r="O8" s="10"/>
      <c r="P8" s="10"/>
    </row>
    <row r="9" spans="1:22" s="1" customFormat="1" ht="33.6" x14ac:dyDescent="0.3">
      <c r="B9" s="12" t="s">
        <v>4</v>
      </c>
      <c r="C9" s="443" t="s">
        <v>861</v>
      </c>
      <c r="D9" s="444"/>
      <c r="E9" s="444"/>
      <c r="F9" s="445"/>
      <c r="G9" s="10"/>
      <c r="H9" s="10"/>
      <c r="I9" s="10"/>
      <c r="J9" s="10"/>
      <c r="K9" s="10"/>
      <c r="L9" s="10"/>
      <c r="M9" s="10"/>
      <c r="N9" s="10"/>
      <c r="O9" s="10"/>
      <c r="P9" s="10"/>
    </row>
    <row r="10" spans="1:22" s="1" customFormat="1" ht="33.6" x14ac:dyDescent="0.3">
      <c r="B10" s="12" t="s">
        <v>6</v>
      </c>
      <c r="C10" s="442" t="s">
        <v>862</v>
      </c>
      <c r="D10" s="442"/>
      <c r="E10" s="442"/>
      <c r="F10" s="442"/>
      <c r="G10" s="10"/>
      <c r="H10" s="10"/>
      <c r="I10" s="10"/>
      <c r="J10" s="10"/>
      <c r="K10" s="10"/>
      <c r="L10" s="10"/>
      <c r="M10" s="10"/>
      <c r="N10" s="10"/>
      <c r="O10" s="10"/>
      <c r="P10" s="10"/>
    </row>
    <row r="11" spans="1:22" s="1" customFormat="1" ht="33.6" x14ac:dyDescent="0.3">
      <c r="B11" s="12" t="s">
        <v>7</v>
      </c>
      <c r="C11" s="442" t="s">
        <v>860</v>
      </c>
      <c r="D11" s="442"/>
      <c r="E11" s="442"/>
      <c r="F11" s="442"/>
      <c r="G11" s="10"/>
      <c r="H11" s="10"/>
      <c r="I11" s="10"/>
      <c r="J11" s="10"/>
      <c r="K11" s="10"/>
      <c r="L11" s="10"/>
      <c r="M11" s="10"/>
      <c r="N11" s="10"/>
      <c r="O11" s="10"/>
      <c r="P11" s="10"/>
    </row>
    <row r="12" spans="1:22" s="1" customFormat="1" ht="30.75" customHeight="1" x14ac:dyDescent="0.3">
      <c r="B12" s="12" t="s">
        <v>9</v>
      </c>
      <c r="C12" s="441" t="s">
        <v>863</v>
      </c>
      <c r="D12" s="442"/>
      <c r="E12" s="442"/>
      <c r="F12" s="442"/>
      <c r="G12" s="5"/>
      <c r="H12" s="3"/>
      <c r="I12" s="3"/>
      <c r="J12" s="4"/>
      <c r="K12" s="5"/>
      <c r="L12" s="5"/>
      <c r="N12" s="5"/>
    </row>
    <row r="13" spans="1:22" s="1" customFormat="1" ht="33.6" x14ac:dyDescent="0.3">
      <c r="G13" s="5"/>
      <c r="H13" s="469"/>
      <c r="I13" s="469"/>
      <c r="J13" s="469"/>
      <c r="K13" s="469"/>
      <c r="L13" s="469"/>
      <c r="M13" s="469"/>
      <c r="N13" s="469"/>
      <c r="O13" s="469"/>
      <c r="P13" s="469"/>
      <c r="Q13" s="469"/>
      <c r="R13" s="469"/>
      <c r="S13" s="469"/>
      <c r="T13" s="469"/>
      <c r="U13" s="469"/>
      <c r="V13" s="469"/>
    </row>
    <row r="14" spans="1:22" s="168" customFormat="1" ht="87" x14ac:dyDescent="0.3">
      <c r="A14" s="13" t="s">
        <v>10</v>
      </c>
      <c r="B14" s="13" t="s">
        <v>11</v>
      </c>
      <c r="C14" s="13" t="s">
        <v>12</v>
      </c>
      <c r="D14" s="13" t="s">
        <v>13</v>
      </c>
      <c r="E14" s="13" t="s">
        <v>14</v>
      </c>
      <c r="F14" s="13" t="s">
        <v>15</v>
      </c>
      <c r="G14" s="14" t="s">
        <v>16</v>
      </c>
      <c r="H14" s="15" t="s">
        <v>17</v>
      </c>
      <c r="I14" s="15" t="s">
        <v>18</v>
      </c>
      <c r="J14" s="16" t="s">
        <v>19</v>
      </c>
      <c r="K14" s="14" t="s">
        <v>20</v>
      </c>
      <c r="L14" s="14" t="s">
        <v>21</v>
      </c>
      <c r="M14" s="17" t="s">
        <v>22</v>
      </c>
      <c r="N14" s="18" t="s">
        <v>23</v>
      </c>
      <c r="O14" s="14" t="s">
        <v>886</v>
      </c>
      <c r="P14" s="19" t="s">
        <v>24</v>
      </c>
    </row>
    <row r="15" spans="1:22" s="168" customFormat="1" ht="190.5" customHeight="1" x14ac:dyDescent="0.3">
      <c r="A15" s="159">
        <v>1</v>
      </c>
      <c r="B15" s="226" t="s">
        <v>35</v>
      </c>
      <c r="C15" s="227" t="s">
        <v>864</v>
      </c>
      <c r="D15" s="227" t="s">
        <v>865</v>
      </c>
      <c r="E15" s="228" t="s">
        <v>866</v>
      </c>
      <c r="F15" s="229" t="s">
        <v>867</v>
      </c>
      <c r="G15" s="230" t="s">
        <v>868</v>
      </c>
      <c r="H15" s="231">
        <v>46058</v>
      </c>
      <c r="I15" s="231">
        <v>46356</v>
      </c>
      <c r="J15" s="214">
        <v>0.38129999999999997</v>
      </c>
      <c r="K15" s="230">
        <v>30400008</v>
      </c>
      <c r="L15" s="230">
        <v>49333335</v>
      </c>
      <c r="M15" s="227" t="s">
        <v>32</v>
      </c>
      <c r="N15" s="227" t="s">
        <v>32</v>
      </c>
      <c r="O15" s="472" t="s">
        <v>869</v>
      </c>
      <c r="P15" s="226" t="s">
        <v>41</v>
      </c>
    </row>
    <row r="16" spans="1:22" s="168" customFormat="1" ht="186" customHeight="1" x14ac:dyDescent="0.3">
      <c r="A16" s="159">
        <v>2</v>
      </c>
      <c r="B16" s="227" t="s">
        <v>35</v>
      </c>
      <c r="C16" s="213" t="s">
        <v>36</v>
      </c>
      <c r="D16" s="213" t="s">
        <v>37</v>
      </c>
      <c r="E16" s="232" t="s">
        <v>870</v>
      </c>
      <c r="F16" s="229" t="s">
        <v>871</v>
      </c>
      <c r="G16" s="233">
        <v>450000000</v>
      </c>
      <c r="H16" s="234">
        <v>46220</v>
      </c>
      <c r="I16" s="234">
        <v>46387</v>
      </c>
      <c r="J16" s="214">
        <v>0.4</v>
      </c>
      <c r="K16" s="215">
        <v>0</v>
      </c>
      <c r="L16" s="215">
        <v>450000000</v>
      </c>
      <c r="M16" s="213" t="s">
        <v>32</v>
      </c>
      <c r="N16" s="227" t="s">
        <v>32</v>
      </c>
      <c r="O16" s="470" t="s">
        <v>887</v>
      </c>
      <c r="P16" s="227" t="s">
        <v>41</v>
      </c>
    </row>
    <row r="17" spans="1:16" s="168" customFormat="1" ht="138.75" customHeight="1" x14ac:dyDescent="0.3">
      <c r="A17" s="159">
        <v>3</v>
      </c>
      <c r="B17" s="226" t="s">
        <v>35</v>
      </c>
      <c r="C17" s="218" t="s">
        <v>872</v>
      </c>
      <c r="D17" s="218" t="s">
        <v>872</v>
      </c>
      <c r="E17" s="235" t="s">
        <v>873</v>
      </c>
      <c r="F17" s="229" t="s">
        <v>874</v>
      </c>
      <c r="G17" s="220">
        <v>39762144</v>
      </c>
      <c r="H17" s="236" t="s">
        <v>31</v>
      </c>
      <c r="I17" s="236" t="s">
        <v>31</v>
      </c>
      <c r="J17" s="236" t="s">
        <v>31</v>
      </c>
      <c r="K17" s="219">
        <v>0</v>
      </c>
      <c r="L17" s="220">
        <v>39762144</v>
      </c>
      <c r="M17" s="218" t="s">
        <v>32</v>
      </c>
      <c r="N17" s="227" t="s">
        <v>32</v>
      </c>
      <c r="O17" s="228" t="s">
        <v>31</v>
      </c>
      <c r="P17" s="226" t="s">
        <v>34</v>
      </c>
    </row>
    <row r="18" spans="1:16" s="168" customFormat="1" ht="105" customHeight="1" x14ac:dyDescent="0.3">
      <c r="A18" s="159">
        <v>4</v>
      </c>
      <c r="B18" s="227" t="s">
        <v>35</v>
      </c>
      <c r="C18" s="218" t="s">
        <v>872</v>
      </c>
      <c r="D18" s="218" t="s">
        <v>872</v>
      </c>
      <c r="E18" s="232" t="s">
        <v>875</v>
      </c>
      <c r="F18" s="229" t="s">
        <v>876</v>
      </c>
      <c r="G18" s="237">
        <v>37000000</v>
      </c>
      <c r="H18" s="236" t="s">
        <v>31</v>
      </c>
      <c r="I18" s="236" t="s">
        <v>31</v>
      </c>
      <c r="J18" s="236" t="s">
        <v>31</v>
      </c>
      <c r="K18" s="213">
        <v>0</v>
      </c>
      <c r="L18" s="237">
        <v>37000000</v>
      </c>
      <c r="M18" s="213" t="s">
        <v>32</v>
      </c>
      <c r="N18" s="227" t="s">
        <v>32</v>
      </c>
      <c r="O18" s="228" t="s">
        <v>31</v>
      </c>
      <c r="P18" s="227" t="s">
        <v>34</v>
      </c>
    </row>
    <row r="19" spans="1:16" s="168" customFormat="1" ht="150.75" customHeight="1" x14ac:dyDescent="0.3">
      <c r="A19" s="159">
        <v>5</v>
      </c>
      <c r="B19" s="226" t="s">
        <v>35</v>
      </c>
      <c r="C19" s="218" t="s">
        <v>872</v>
      </c>
      <c r="D19" s="218" t="s">
        <v>872</v>
      </c>
      <c r="E19" s="235" t="s">
        <v>877</v>
      </c>
      <c r="F19" s="229" t="s">
        <v>878</v>
      </c>
      <c r="G19" s="233" t="s">
        <v>879</v>
      </c>
      <c r="H19" s="236" t="s">
        <v>31</v>
      </c>
      <c r="I19" s="236" t="s">
        <v>31</v>
      </c>
      <c r="J19" s="236" t="s">
        <v>31</v>
      </c>
      <c r="K19" s="218">
        <v>0</v>
      </c>
      <c r="L19" s="233" t="s">
        <v>879</v>
      </c>
      <c r="M19" s="218" t="s">
        <v>32</v>
      </c>
      <c r="N19" s="227" t="s">
        <v>32</v>
      </c>
      <c r="O19" s="228" t="s">
        <v>31</v>
      </c>
      <c r="P19" s="226" t="s">
        <v>34</v>
      </c>
    </row>
    <row r="20" spans="1:16" s="168" customFormat="1" ht="150.75" customHeight="1" x14ac:dyDescent="0.3">
      <c r="A20" s="159">
        <v>6</v>
      </c>
      <c r="B20" s="227" t="s">
        <v>35</v>
      </c>
      <c r="C20" s="218" t="s">
        <v>872</v>
      </c>
      <c r="D20" s="218" t="s">
        <v>872</v>
      </c>
      <c r="E20" s="228" t="s">
        <v>880</v>
      </c>
      <c r="F20" s="229" t="s">
        <v>881</v>
      </c>
      <c r="G20" s="230">
        <v>35981563</v>
      </c>
      <c r="H20" s="236" t="s">
        <v>31</v>
      </c>
      <c r="I20" s="236" t="s">
        <v>31</v>
      </c>
      <c r="J20" s="236" t="s">
        <v>31</v>
      </c>
      <c r="K20" s="218">
        <v>0</v>
      </c>
      <c r="L20" s="230">
        <v>35981563</v>
      </c>
      <c r="M20" s="227" t="s">
        <v>32</v>
      </c>
      <c r="N20" s="227" t="s">
        <v>32</v>
      </c>
      <c r="O20" s="228" t="s">
        <v>31</v>
      </c>
      <c r="P20" s="227" t="s">
        <v>34</v>
      </c>
    </row>
    <row r="21" spans="1:16" s="168" customFormat="1" ht="100.5" customHeight="1" x14ac:dyDescent="0.3">
      <c r="A21" s="159">
        <v>7</v>
      </c>
      <c r="B21" s="226" t="s">
        <v>99</v>
      </c>
      <c r="C21" s="226" t="s">
        <v>100</v>
      </c>
      <c r="D21" s="218" t="s">
        <v>872</v>
      </c>
      <c r="E21" s="235" t="s">
        <v>872</v>
      </c>
      <c r="F21" s="229" t="s">
        <v>101</v>
      </c>
      <c r="G21" s="238">
        <v>132702957</v>
      </c>
      <c r="H21" s="236" t="s">
        <v>31</v>
      </c>
      <c r="I21" s="236">
        <v>46386</v>
      </c>
      <c r="J21" s="236" t="s">
        <v>31</v>
      </c>
      <c r="K21" s="218">
        <v>0</v>
      </c>
      <c r="L21" s="238"/>
      <c r="M21" s="226" t="s">
        <v>32</v>
      </c>
      <c r="N21" s="227" t="s">
        <v>32</v>
      </c>
      <c r="O21" s="471" t="s">
        <v>888</v>
      </c>
      <c r="P21" s="226" t="s">
        <v>34</v>
      </c>
    </row>
    <row r="22" spans="1:16" s="168" customFormat="1" ht="121.5" customHeight="1" x14ac:dyDescent="0.3">
      <c r="A22" s="159">
        <v>8</v>
      </c>
      <c r="B22" s="227" t="s">
        <v>99</v>
      </c>
      <c r="C22" s="218" t="s">
        <v>872</v>
      </c>
      <c r="D22" s="218" t="s">
        <v>872</v>
      </c>
      <c r="E22" s="235" t="s">
        <v>872</v>
      </c>
      <c r="F22" s="229" t="s">
        <v>882</v>
      </c>
      <c r="G22" s="230" t="s">
        <v>883</v>
      </c>
      <c r="H22" s="236" t="s">
        <v>31</v>
      </c>
      <c r="I22" s="236">
        <v>46386</v>
      </c>
      <c r="J22" s="239" t="s">
        <v>31</v>
      </c>
      <c r="K22" s="218">
        <v>0</v>
      </c>
      <c r="L22" s="230"/>
      <c r="M22" s="227" t="s">
        <v>32</v>
      </c>
      <c r="N22" s="227" t="s">
        <v>32</v>
      </c>
      <c r="O22" s="227" t="s">
        <v>31</v>
      </c>
      <c r="P22" s="227" t="s">
        <v>34</v>
      </c>
    </row>
    <row r="23" spans="1:16" s="168" customFormat="1" ht="128.25" customHeight="1" x14ac:dyDescent="0.3">
      <c r="A23" s="159">
        <v>9</v>
      </c>
      <c r="B23" s="226" t="s">
        <v>206</v>
      </c>
      <c r="C23" s="218" t="s">
        <v>872</v>
      </c>
      <c r="D23" s="218" t="s">
        <v>872</v>
      </c>
      <c r="E23" s="235" t="s">
        <v>872</v>
      </c>
      <c r="F23" s="229" t="s">
        <v>884</v>
      </c>
      <c r="G23" s="238">
        <v>150000000</v>
      </c>
      <c r="H23" s="240" t="s">
        <v>31</v>
      </c>
      <c r="I23" s="240">
        <v>46386</v>
      </c>
      <c r="J23" s="241" t="s">
        <v>31</v>
      </c>
      <c r="K23" s="218">
        <v>0</v>
      </c>
      <c r="L23" s="238"/>
      <c r="M23" s="226" t="s">
        <v>32</v>
      </c>
      <c r="N23" s="227" t="s">
        <v>32</v>
      </c>
      <c r="O23" s="226" t="s">
        <v>31</v>
      </c>
      <c r="P23" s="226" t="s">
        <v>34</v>
      </c>
    </row>
  </sheetData>
  <mergeCells count="8">
    <mergeCell ref="H13:V13"/>
    <mergeCell ref="C12:F12"/>
    <mergeCell ref="B2:P6"/>
    <mergeCell ref="B7:P7"/>
    <mergeCell ref="C8:F8"/>
    <mergeCell ref="C9:F9"/>
    <mergeCell ref="C10:F10"/>
    <mergeCell ref="C11:F11"/>
  </mergeCells>
  <dataValidations count="2">
    <dataValidation type="list" allowBlank="1" showInputMessage="1" showErrorMessage="1" sqref="P1:P6" xr:uid="{B4115C2B-841E-470A-AA38-79F644813381}">
      <formula1>$A$16:$A$23</formula1>
    </dataValidation>
    <dataValidation type="list" allowBlank="1" showInputMessage="1" showErrorMessage="1" sqref="M1:M6 M8:M12 M14:M1048576 P8:P12 P14:P1048576 B14:B23" xr:uid="{96BCFDFD-4787-426A-9DB1-FAE703BA8E3C}">
      <formula1>#REF!</formula1>
    </dataValidation>
  </dataValidations>
  <hyperlinks>
    <hyperlink ref="O16" r:id="rId1" xr:uid="{CEE1427D-1E9D-438A-B281-AB11D513171A}"/>
    <hyperlink ref="O21" r:id="rId2" xr:uid="{144EFB1A-682C-4590-A099-B73AC8B84035}"/>
    <hyperlink ref="O15" r:id="rId3" xr:uid="{9B0D0CEA-40A2-4F28-9BD3-0BC042BF8086}"/>
  </hyperlinks>
  <pageMargins left="0.7" right="0.7" top="0.75" bottom="0.75" header="0.3" footer="0.3"/>
  <pageSetup orientation="portrait" horizontalDpi="0" verticalDpi="0" r:id="rId4"/>
  <drawing r:id="rId5"/>
</worksheet>
</file>

<file path=docMetadata/LabelInfo.xml><?xml version="1.0" encoding="utf-8"?>
<clbl:labelList xmlns:clbl="http://schemas.microsoft.com/office/2020/mipLabelMetadata">
  <clbl:label id="{ce000cd5-0841-4431-a124-062ac493f284}" enabled="0" method="" siteId="{ce000cd5-0841-4431-a124-062ac493f28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1.G_NAL_GESTION_CONTRACTUAL</vt:lpstr>
      <vt:lpstr>2.NORTE</vt:lpstr>
      <vt:lpstr>3.NOROCCIDENTE</vt:lpstr>
      <vt:lpstr>4.OCCIDENTE</vt:lpstr>
      <vt:lpstr>5.NORORIENTE</vt:lpstr>
      <vt:lpstr>6.SUROCCIDENTE</vt:lpstr>
      <vt:lpstr>7.SUR</vt:lpstr>
      <vt:lpstr>8.SIC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Alexandra Cardenas Pinzon</dc:creator>
  <cp:keywords/>
  <dc:description/>
  <cp:lastModifiedBy>Olga Alexandra Cardenas Pinzon</cp:lastModifiedBy>
  <cp:revision/>
  <dcterms:created xsi:type="dcterms:W3CDTF">2025-05-12T16:58:44Z</dcterms:created>
  <dcterms:modified xsi:type="dcterms:W3CDTF">2026-08-13T14:59:09Z</dcterms:modified>
  <cp:category/>
  <cp:contentStatus/>
</cp:coreProperties>
</file>