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Boletines mensuales 2025\Julio\"/>
    </mc:Choice>
  </mc:AlternateContent>
  <xr:revisionPtr revIDLastSave="0" documentId="13_ncr:1_{AA6B1AC0-0493-45E7-8A06-4369F6EA089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atología" sheetId="1" r:id="rId1"/>
    <sheet name="Clín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9" i="2" l="1"/>
  <c r="E78" i="2"/>
  <c r="E77" i="2"/>
  <c r="E76" i="2"/>
  <c r="E75" i="2"/>
  <c r="E74" i="2"/>
  <c r="E73" i="2"/>
  <c r="D79" i="2"/>
  <c r="D78" i="2"/>
  <c r="D77" i="2"/>
  <c r="D76" i="2"/>
  <c r="D75" i="2"/>
  <c r="D74" i="2"/>
  <c r="D73" i="2"/>
  <c r="D19" i="1" l="1"/>
  <c r="D20" i="1"/>
  <c r="D21" i="1"/>
  <c r="D22" i="1"/>
  <c r="D69" i="1" l="1"/>
  <c r="E69" i="1"/>
  <c r="D71" i="1"/>
  <c r="E71" i="1"/>
  <c r="D70" i="1"/>
  <c r="E70" i="1"/>
  <c r="D73" i="1"/>
  <c r="E73" i="1"/>
  <c r="C27" i="2" l="1"/>
  <c r="C24" i="2" l="1"/>
  <c r="C25" i="2"/>
  <c r="C26" i="2"/>
  <c r="C23" i="2"/>
  <c r="C28" i="2"/>
  <c r="E72" i="1" l="1"/>
  <c r="D72" i="1" l="1"/>
</calcChain>
</file>

<file path=xl/sharedStrings.xml><?xml version="1.0" encoding="utf-8"?>
<sst xmlns="http://schemas.openxmlformats.org/spreadsheetml/2006/main" count="437" uniqueCount="152">
  <si>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</si>
  <si>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</si>
  <si>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</si>
  <si>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</si>
  <si>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</si>
  <si>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</si>
  <si>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</si>
  <si>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</si>
  <si>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</si>
  <si>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</si>
  <si>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</si>
  <si>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</si>
  <si>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</si>
  <si>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</si>
  <si>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</si>
  <si>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</si>
  <si>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</si>
  <si>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</si>
  <si>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</si>
  <si>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</si>
  <si>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</si>
  <si>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</si>
  <si>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</si>
  <si>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</si>
  <si>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</si>
  <si>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</si>
  <si>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</si>
  <si>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</si>
  <si>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</si>
  <si>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</si>
  <si>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</si>
  <si>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</si>
  <si>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</si>
  <si>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</si>
  <si>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</si>
  <si>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</si>
  <si>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</si>
  <si>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</si>
  <si>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</si>
  <si>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Contexto de violencia</t>
  </si>
  <si>
    <t>Mitú</t>
  </si>
  <si>
    <t>Bogotá, D.C.</t>
  </si>
  <si>
    <t>Cartagena de Indias</t>
  </si>
  <si>
    <t>Ciclo vital</t>
  </si>
  <si>
    <t>Eventos de transporte</t>
  </si>
  <si>
    <t>Lesiones en eventos de transporte</t>
  </si>
  <si>
    <t>Exámenes médico legales por presunto delito sexual</t>
  </si>
  <si>
    <t>Mocoa</t>
  </si>
  <si>
    <t>Presunto delito sexual</t>
  </si>
  <si>
    <t>Cuadro 1.1</t>
  </si>
  <si>
    <t>Cuadro 1.2</t>
  </si>
  <si>
    <t>Manera de muerte</t>
  </si>
  <si>
    <t>Total general</t>
  </si>
  <si>
    <t>Cuadro 1.3</t>
  </si>
  <si>
    <t>Cuadro 1.4</t>
  </si>
  <si>
    <t>Variación porcentual %</t>
  </si>
  <si>
    <t>Cuadro 2.1</t>
  </si>
  <si>
    <t>Cuadro 2.2</t>
  </si>
  <si>
    <t>Cuadro 2.3</t>
  </si>
  <si>
    <t>Cuadro 2.4</t>
  </si>
  <si>
    <t>Cuadro 2.5</t>
  </si>
  <si>
    <t>Cuadro 2.6</t>
  </si>
  <si>
    <t>Ciudades capitales de Colombia</t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</si>
  <si>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</si>
  <si>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Cuadro 1.5</t>
  </si>
  <si>
    <r>
      <t>Año 2024</t>
    </r>
    <r>
      <rPr>
        <b/>
        <vertAlign val="superscript"/>
        <sz val="10"/>
        <color theme="0"/>
        <rFont val="Arial Narrow"/>
        <family val="2"/>
      </rPr>
      <t>pr</t>
    </r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</si>
  <si>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</si>
  <si>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</si>
  <si>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</si>
  <si>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</si>
  <si>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</si>
  <si>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</si>
  <si>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</si>
  <si>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</si>
  <si>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</si>
  <si>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</si>
  <si>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</si>
  <si>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</si>
  <si>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</si>
  <si>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</si>
  <si>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</si>
  <si>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</si>
  <si>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</si>
  <si>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</si>
  <si>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</si>
  <si>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</si>
  <si>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</si>
  <si>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</si>
  <si>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</si>
  <si>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</si>
  <si>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</si>
  <si>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</si>
  <si>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</si>
  <si>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</si>
  <si>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</si>
  <si>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</si>
  <si>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</si>
  <si>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</si>
  <si>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</si>
  <si>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Sin información</t>
  </si>
  <si>
    <t>Departamento del hecho</t>
  </si>
  <si>
    <t>Cuadro 1.6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</si>
  <si>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</si>
  <si>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t>Vichada</t>
  </si>
  <si>
    <t>Colombia</t>
  </si>
  <si>
    <t>Violencia de pareja</t>
  </si>
  <si>
    <t>Quindío</t>
  </si>
  <si>
    <t>Comparativo en cifras de muertes violentas en adultos mayores por año del hecho y sexo de la víctima, según manera de muerte</t>
  </si>
  <si>
    <t>(60 a 64)</t>
  </si>
  <si>
    <t>(65 a 69)</t>
  </si>
  <si>
    <t>(70 a 74)</t>
  </si>
  <si>
    <t>(75 a 79)</t>
  </si>
  <si>
    <t>(80 y más)</t>
  </si>
  <si>
    <t>Cifras de muertes violentas en adultos mayores por manera de muerte, según grupo de edad</t>
  </si>
  <si>
    <t>Anciano joven (60 a 74)</t>
  </si>
  <si>
    <t>Anciano (75 a 89)</t>
  </si>
  <si>
    <t>Anciano longevo (90 y más)</t>
  </si>
  <si>
    <t>Comparativo en cifras de lesiones no fatales en adultos mayores por año del hecho y sexo de la víctima, según contexto de violencia</t>
  </si>
  <si>
    <t>Cifras de lesiones no fatales en adultos mayores por contexto de violencia, según grupo de edad</t>
  </si>
  <si>
    <t>Cifras de lesiones no fatales en adultos mayores por contexto de violencia según departamento del hecho</t>
  </si>
  <si>
    <t>Cifras de muertes violentas en adultos mayores por manera de muerte según departamento del hecho</t>
  </si>
  <si>
    <t>Cifras de muertes violentas en adultos mayores por manera de muerte según ciudades capitales</t>
  </si>
  <si>
    <t>Cifras de muertes violentas en adultos mayores por manera de muerte, según ciclo vital</t>
  </si>
  <si>
    <t>Cifras de lesiones no fatales en adultos mayores por contexto de violencia, según ciclo vital</t>
  </si>
  <si>
    <t>Cifras de lesiones no fatales en adultos mayores por contexto de violencia según ciudades capitales</t>
  </si>
  <si>
    <t>Puerto Carreño</t>
  </si>
  <si>
    <t>San Andrés</t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</si>
  <si>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</si>
  <si>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</si>
  <si>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t>-</t>
  </si>
  <si>
    <t>Guainía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</si>
  <si>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</si>
  <si>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</si>
  <si>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-: No se registraron casos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</si>
  <si>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>: cifra preliminar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</si>
  <si>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-:No se registraron casos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</si>
  <si>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Red de Desaparecidos y Cadáveres - SIRDEC
</t>
    </r>
    <r>
      <rPr>
        <b/>
        <sz val="8"/>
        <rFont val="Arial Narrow"/>
        <family val="2"/>
      </rPr>
      <t>1</t>
    </r>
    <r>
      <rPr>
        <sz val="8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</t>
    </r>
  </si>
  <si>
    <r>
      <t>Fuente: In</t>
    </r>
    <r>
      <rPr>
        <sz val="8"/>
        <color theme="1"/>
        <rFont val="Arial Narrow"/>
        <family val="2"/>
      </rPr>
      <t xml:space="preserve">stituto Nacional de Medicina Legal y Ciencias Forenses - INMLCF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  <r>
      <rPr>
        <b/>
        <sz val="8"/>
        <color theme="1"/>
        <rFont val="Arial Narrow"/>
        <family val="2"/>
      </rPr>
      <t xml:space="preserve">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</si>
  <si>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GCERN. Sistema de Información Red de Desaparecidos y Cadáveres - SIRDEC
1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 xml:space="preserve">pr: </t>
    </r>
    <r>
      <rPr>
        <sz val="8"/>
        <color theme="1"/>
        <rFont val="Arial Narrow"/>
        <family val="2"/>
      </rPr>
      <t xml:space="preserve">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</si>
  <si>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</si>
  <si>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>: cifra preliminar
-: No se registraron casos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</si>
  <si>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</si>
  <si>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r>
      <t>Enero - julio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</si>
  <si>
    <r>
      <t>Gráfica 1. Porcentaje de muertes en adultos mayores según manera de muerte. 
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julio) </t>
    </r>
  </si>
  <si>
    <r>
      <t>Enero - julio 2025</t>
    </r>
    <r>
      <rPr>
        <vertAlign val="superscript"/>
        <sz val="11"/>
        <color theme="1"/>
        <rFont val="Arial Narrow"/>
        <family val="2"/>
      </rPr>
      <t>pr</t>
    </r>
  </si>
  <si>
    <r>
      <t>Enero - julio 2024</t>
    </r>
    <r>
      <rPr>
        <vertAlign val="superscript"/>
        <sz val="11"/>
        <color theme="1"/>
        <rFont val="Arial Narrow"/>
        <family val="2"/>
      </rPr>
      <t xml:space="preserve">pr </t>
    </r>
    <r>
      <rPr>
        <sz val="11"/>
        <color theme="1"/>
        <rFont val="Arial Narrow"/>
        <family val="2"/>
      </rPr>
      <t>y 2025</t>
    </r>
    <r>
      <rPr>
        <vertAlign val="superscript"/>
        <sz val="11"/>
        <color theme="1"/>
        <rFont val="Arial Narrow"/>
        <family val="2"/>
      </rPr>
      <t>pr</t>
    </r>
  </si>
  <si>
    <r>
      <t>Gráfica 2. Variación porcentual de muertes violentas de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julio). </t>
    </r>
  </si>
  <si>
    <r>
      <t>Enero- julio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</si>
  <si>
    <r>
      <t>Gráfica 3. Porcentaje de lesiones no fatales en adultos mayores según contexto de violencia. 
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julio) </t>
    </r>
  </si>
  <si>
    <r>
      <t>Gráfica 4. Variación porcentual de lesiones no fatales en adultos mayores de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julio). </t>
    </r>
  </si>
  <si>
    <r>
      <t>Enero - julio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</t>
    </r>
  </si>
  <si>
    <r>
      <t>Enero - julio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</si>
</sst>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thin">
        <color indexed="64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 style="thin">
        <color indexed="64"/>
      </right>
      <top/>
      <bottom style="hair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hair">
        <color theme="0"/>
      </bottom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2" borderId="4" applyFont="0" applyAlignment="0" applyProtection="0">
      <alignment horizontal="left" vertical="center" indent="1"/>
    </xf>
    <xf numFmtId="0" fontId="24" fillId="0" borderId="0"/>
  </cellStyleXfs>
  <cellXfs count="237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0" fontId="0" fillId="0" borderId="0" xfId="0" applyFont="1" applyFill="1"/>
    <xf numFmtId="3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 vertical="center"/>
    </xf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4" fillId="0" borderId="0" xfId="0" applyFont="1" applyFill="1" applyBorder="1"/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indent="1"/>
    </xf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1" fillId="0" borderId="0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9" fillId="0" borderId="2" xfId="0" applyFont="1" applyFill="1" applyBorder="1"/>
    <xf numFmtId="0" fontId="9" fillId="0" borderId="7" xfId="0" applyFont="1" applyFill="1" applyBorder="1"/>
    <xf numFmtId="0" fontId="9" fillId="0" borderId="0" xfId="0" applyFont="1" applyFill="1" applyBorder="1"/>
    <xf numFmtId="0" fontId="9" fillId="0" borderId="8" xfId="0" applyFont="1" applyFill="1" applyBorder="1"/>
    <xf numFmtId="3" fontId="1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vertical="center" wrapText="1"/>
    </xf>
    <xf numFmtId="0" fontId="0" fillId="0" borderId="7" xfId="0" applyFont="1" applyFill="1" applyBorder="1"/>
    <xf numFmtId="0" fontId="0" fillId="0" borderId="8" xfId="0" applyFont="1" applyFill="1" applyBorder="1"/>
    <xf numFmtId="0" fontId="0" fillId="0" borderId="2" xfId="0" applyFont="1" applyFill="1" applyBorder="1"/>
    <xf numFmtId="2" fontId="0" fillId="0" borderId="0" xfId="0" applyNumberFormat="1" applyBorder="1" applyAlignment="1">
      <alignment horizontal="left"/>
    </xf>
    <xf numFmtId="2" fontId="0" fillId="0" borderId="0" xfId="0" applyNumberFormat="1" applyBorder="1"/>
    <xf numFmtId="0" fontId="6" fillId="0" borderId="0" xfId="0" applyFont="1" applyFill="1" applyBorder="1" applyAlignment="1">
      <alignment vertical="center"/>
    </xf>
    <xf numFmtId="3" fontId="10" fillId="0" borderId="0" xfId="0" applyNumberFormat="1" applyFont="1" applyBorder="1" applyAlignment="1">
      <alignment horizontal="right" vertical="center" indent="1"/>
    </xf>
    <xf numFmtId="0" fontId="1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0" xfId="0" applyFont="1" applyFill="1" applyAlignment="1">
      <alignment vertical="top"/>
    </xf>
    <xf numFmtId="10" fontId="0" fillId="0" borderId="0" xfId="0" applyNumberFormat="1" applyFont="1" applyFill="1"/>
    <xf numFmtId="0" fontId="6" fillId="0" borderId="0" xfId="0" applyFont="1" applyFill="1" applyBorder="1" applyAlignment="1">
      <alignment horizontal="left" vertical="top" wrapText="1"/>
    </xf>
    <xf numFmtId="0" fontId="0" fillId="0" borderId="6" xfId="0" applyFont="1" applyFill="1" applyBorder="1"/>
    <xf numFmtId="0" fontId="6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/>
    </xf>
    <xf numFmtId="0" fontId="13" fillId="0" borderId="3" xfId="0" applyFont="1" applyBorder="1" applyAlignment="1">
      <alignment vertical="center"/>
    </xf>
    <xf numFmtId="0" fontId="10" fillId="0" borderId="2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vertical="center"/>
    </xf>
    <xf numFmtId="3" fontId="10" fillId="0" borderId="0" xfId="0" applyNumberFormat="1" applyFont="1" applyFill="1" applyBorder="1" applyAlignment="1">
      <alignment horizontal="right"/>
    </xf>
    <xf numFmtId="3" fontId="10" fillId="0" borderId="8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10" fontId="9" fillId="0" borderId="0" xfId="0" applyNumberFormat="1" applyFont="1" applyFill="1" applyBorder="1"/>
    <xf numFmtId="3" fontId="10" fillId="0" borderId="0" xfId="0" applyNumberFormat="1" applyFont="1" applyFill="1" applyBorder="1" applyAlignment="1">
      <alignment horizontal="right" vertical="center" indent="1"/>
    </xf>
    <xf numFmtId="0" fontId="10" fillId="0" borderId="0" xfId="0" applyFont="1" applyFill="1" applyBorder="1" applyAlignment="1">
      <alignment horizontal="left" vertical="center" indent="1"/>
    </xf>
    <xf numFmtId="3" fontId="10" fillId="0" borderId="0" xfId="0" applyNumberFormat="1" applyFont="1" applyFill="1" applyBorder="1" applyAlignment="1">
      <alignment horizontal="right" vertical="center"/>
    </xf>
    <xf numFmtId="4" fontId="9" fillId="0" borderId="0" xfId="0" applyNumberFormat="1" applyFont="1" applyFill="1" applyBorder="1"/>
    <xf numFmtId="3" fontId="9" fillId="0" borderId="0" xfId="0" applyNumberFormat="1" applyFont="1" applyFill="1" applyBorder="1"/>
    <xf numFmtId="4" fontId="10" fillId="0" borderId="0" xfId="0" applyNumberFormat="1" applyFont="1" applyFill="1" applyBorder="1" applyAlignment="1">
      <alignment horizontal="right" vertical="center" indent="1"/>
    </xf>
    <xf numFmtId="4" fontId="9" fillId="0" borderId="0" xfId="0" applyNumberFormat="1" applyFont="1" applyFill="1" applyBorder="1" applyAlignment="1">
      <alignment horizontal="right" indent="1"/>
    </xf>
    <xf numFmtId="49" fontId="9" fillId="0" borderId="0" xfId="0" applyNumberFormat="1" applyFont="1" applyFill="1" applyBorder="1"/>
    <xf numFmtId="0" fontId="8" fillId="0" borderId="4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wrapText="1" indent="1"/>
    </xf>
    <xf numFmtId="0" fontId="8" fillId="3" borderId="4" xfId="0" applyFont="1" applyFill="1" applyBorder="1" applyAlignment="1">
      <alignment horizontal="left" vertical="center" indent="1"/>
    </xf>
    <xf numFmtId="0" fontId="21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 vertical="center" wrapText="1" indent="1"/>
    </xf>
    <xf numFmtId="0" fontId="13" fillId="0" borderId="3" xfId="0" applyFont="1" applyBorder="1" applyAlignment="1">
      <alignment vertical="center" readingOrder="1"/>
    </xf>
    <xf numFmtId="0" fontId="10" fillId="0" borderId="2" xfId="0" applyFont="1" applyFill="1" applyBorder="1" applyAlignment="1">
      <alignment horizontal="left" vertical="top" wrapText="1" readingOrder="1"/>
    </xf>
    <xf numFmtId="0" fontId="10" fillId="0" borderId="7" xfId="0" applyFont="1" applyFill="1" applyBorder="1" applyAlignment="1">
      <alignment horizontal="left" vertical="top" wrapText="1" readingOrder="1"/>
    </xf>
    <xf numFmtId="0" fontId="10" fillId="0" borderId="0" xfId="0" applyFont="1" applyFill="1" applyBorder="1" applyAlignment="1">
      <alignment horizontal="left" vertical="top" wrapText="1" readingOrder="1"/>
    </xf>
    <xf numFmtId="0" fontId="9" fillId="0" borderId="4" xfId="0" applyFont="1" applyBorder="1" applyAlignment="1">
      <alignment vertical="center" readingOrder="1"/>
    </xf>
    <xf numFmtId="3" fontId="10" fillId="0" borderId="0" xfId="0" applyNumberFormat="1" applyFont="1" applyFill="1" applyBorder="1" applyAlignment="1">
      <alignment horizontal="right" readingOrder="1"/>
    </xf>
    <xf numFmtId="3" fontId="10" fillId="0" borderId="8" xfId="0" applyNumberFormat="1" applyFont="1" applyFill="1" applyBorder="1" applyAlignment="1">
      <alignment horizontal="right" readingOrder="1"/>
    </xf>
    <xf numFmtId="0" fontId="9" fillId="0" borderId="4" xfId="0" applyFont="1" applyBorder="1" applyAlignment="1">
      <alignment readingOrder="1"/>
    </xf>
    <xf numFmtId="0" fontId="9" fillId="0" borderId="0" xfId="0" applyFont="1" applyFill="1" applyBorder="1" applyAlignment="1">
      <alignment readingOrder="1"/>
    </xf>
    <xf numFmtId="0" fontId="9" fillId="0" borderId="8" xfId="0" applyFont="1" applyFill="1" applyBorder="1" applyAlignment="1">
      <alignment readingOrder="1"/>
    </xf>
    <xf numFmtId="0" fontId="9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1"/>
    </xf>
    <xf numFmtId="2" fontId="9" fillId="0" borderId="0" xfId="0" applyNumberFormat="1" applyFont="1" applyFill="1" applyBorder="1" applyAlignment="1">
      <alignment horizontal="left" indent="1"/>
    </xf>
    <xf numFmtId="49" fontId="13" fillId="0" borderId="0" xfId="0" applyNumberFormat="1" applyFont="1" applyFill="1" applyBorder="1" applyAlignment="1">
      <alignment horizontal="left" vertical="center" wrapText="1" indent="1"/>
    </xf>
    <xf numFmtId="0" fontId="16" fillId="0" borderId="0" xfId="0" applyFont="1" applyFill="1" applyBorder="1" applyAlignment="1">
      <alignment horizontal="left" vertical="center" wrapText="1" indent="1"/>
    </xf>
    <xf numFmtId="0" fontId="1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top"/>
    </xf>
    <xf numFmtId="0" fontId="9" fillId="0" borderId="8" xfId="0" applyFont="1" applyFill="1" applyBorder="1" applyAlignment="1">
      <alignment vertical="top"/>
    </xf>
    <xf numFmtId="0" fontId="9" fillId="0" borderId="0" xfId="0" applyFont="1" applyFill="1"/>
    <xf numFmtId="3" fontId="8" fillId="0" borderId="4" xfId="0" applyNumberFormat="1" applyFont="1" applyFill="1" applyBorder="1" applyAlignment="1">
      <alignment horizontal="left" vertical="center" wrapText="1" indent="1"/>
    </xf>
    <xf numFmtId="0" fontId="8" fillId="5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vertical="center" wrapText="1" readingOrder="1"/>
    </xf>
    <xf numFmtId="3" fontId="10" fillId="0" borderId="0" xfId="0" applyNumberFormat="1" applyFont="1" applyFill="1" applyBorder="1" applyAlignment="1">
      <alignment horizontal="right" wrapText="1" readingOrder="1"/>
    </xf>
    <xf numFmtId="3" fontId="10" fillId="0" borderId="8" xfId="0" applyNumberFormat="1" applyFont="1" applyFill="1" applyBorder="1" applyAlignment="1">
      <alignment horizontal="right" wrapText="1" readingOrder="1"/>
    </xf>
    <xf numFmtId="0" fontId="9" fillId="0" borderId="0" xfId="0" applyFont="1" applyFill="1" applyBorder="1" applyAlignment="1">
      <alignment wrapText="1" readingOrder="1"/>
    </xf>
    <xf numFmtId="0" fontId="9" fillId="0" borderId="8" xfId="0" applyFont="1" applyFill="1" applyBorder="1" applyAlignment="1">
      <alignment wrapText="1" readingOrder="1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 wrapText="1" readingOrder="1"/>
    </xf>
    <xf numFmtId="0" fontId="7" fillId="3" borderId="5" xfId="0" applyFont="1" applyFill="1" applyBorder="1" applyAlignment="1">
      <alignment horizontal="left" vertical="center" inden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16" fillId="4" borderId="2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indent="1"/>
    </xf>
    <xf numFmtId="0" fontId="7" fillId="0" borderId="4" xfId="0" applyFont="1" applyFill="1" applyBorder="1" applyAlignment="1">
      <alignment horizontal="left" vertical="center" indent="1"/>
    </xf>
    <xf numFmtId="0" fontId="7" fillId="0" borderId="5" xfId="0" applyFont="1" applyFill="1" applyBorder="1" applyAlignment="1">
      <alignment horizontal="left" vertical="center" indent="1"/>
    </xf>
    <xf numFmtId="0" fontId="7" fillId="5" borderId="5" xfId="0" applyFont="1" applyFill="1" applyBorder="1" applyAlignment="1">
      <alignment horizontal="left" vertical="center" inden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horizontal="right"/>
    </xf>
    <xf numFmtId="3" fontId="9" fillId="0" borderId="8" xfId="0" applyNumberFormat="1" applyFont="1" applyFill="1" applyBorder="1" applyAlignment="1">
      <alignment horizontal="right"/>
    </xf>
    <xf numFmtId="0" fontId="8" fillId="0" borderId="3" xfId="0" applyFont="1" applyFill="1" applyBorder="1" applyAlignment="1">
      <alignment horizontal="left" vertical="center" indent="1"/>
    </xf>
    <xf numFmtId="0" fontId="16" fillId="4" borderId="21" xfId="0" applyFont="1" applyFill="1" applyBorder="1" applyAlignment="1">
      <alignment horizontal="center" vertical="center" wrapText="1"/>
    </xf>
    <xf numFmtId="0" fontId="16" fillId="4" borderId="22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left" vertical="center" indent="1"/>
    </xf>
    <xf numFmtId="3" fontId="8" fillId="5" borderId="0" xfId="0" applyNumberFormat="1" applyFont="1" applyFill="1" applyBorder="1" applyAlignment="1">
      <alignment horizontal="right" vertical="center"/>
    </xf>
    <xf numFmtId="3" fontId="7" fillId="5" borderId="0" xfId="0" applyNumberFormat="1" applyFont="1" applyFill="1" applyBorder="1" applyAlignment="1">
      <alignment horizontal="right" vertical="center"/>
    </xf>
    <xf numFmtId="3" fontId="7" fillId="5" borderId="8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5" borderId="6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3" fontId="7" fillId="3" borderId="8" xfId="0" applyNumberFormat="1" applyFont="1" applyFill="1" applyBorder="1" applyAlignment="1">
      <alignment horizontal="right" vertical="center"/>
    </xf>
    <xf numFmtId="3" fontId="7" fillId="3" borderId="0" xfId="0" applyNumberFormat="1" applyFont="1" applyFill="1" applyBorder="1" applyAlignment="1">
      <alignment horizontal="right" vertical="center"/>
    </xf>
    <xf numFmtId="3" fontId="7" fillId="0" borderId="8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10" fontId="8" fillId="3" borderId="8" xfId="0" applyNumberFormat="1" applyFont="1" applyFill="1" applyBorder="1" applyAlignment="1">
      <alignment horizontal="right" vertical="center"/>
    </xf>
    <xf numFmtId="10" fontId="8" fillId="5" borderId="8" xfId="0" applyNumberFormat="1" applyFont="1" applyFill="1" applyBorder="1" applyAlignment="1">
      <alignment horizontal="right" vertical="center"/>
    </xf>
    <xf numFmtId="10" fontId="7" fillId="3" borderId="8" xfId="0" applyNumberFormat="1" applyFont="1" applyFill="1" applyBorder="1" applyAlignment="1">
      <alignment horizontal="right" vertical="center"/>
    </xf>
    <xf numFmtId="1" fontId="8" fillId="0" borderId="24" xfId="2" applyNumberFormat="1" applyFont="1" applyFill="1" applyBorder="1" applyAlignment="1">
      <alignment horizontal="right" vertical="center"/>
    </xf>
    <xf numFmtId="1" fontId="8" fillId="0" borderId="25" xfId="2" applyNumberFormat="1" applyFont="1" applyFill="1" applyBorder="1" applyAlignment="1">
      <alignment horizontal="right" vertical="center"/>
    </xf>
    <xf numFmtId="1" fontId="7" fillId="0" borderId="26" xfId="2" applyNumberFormat="1" applyFont="1" applyFill="1" applyBorder="1" applyAlignment="1">
      <alignment horizontal="right" vertical="center"/>
    </xf>
    <xf numFmtId="1" fontId="8" fillId="0" borderId="15" xfId="2" applyNumberFormat="1" applyFont="1" applyFill="1" applyBorder="1" applyAlignment="1">
      <alignment horizontal="right" vertical="center"/>
    </xf>
    <xf numFmtId="1" fontId="8" fillId="0" borderId="16" xfId="2" applyNumberFormat="1" applyFont="1" applyFill="1" applyBorder="1" applyAlignment="1">
      <alignment horizontal="right" vertical="center"/>
    </xf>
    <xf numFmtId="1" fontId="7" fillId="0" borderId="17" xfId="2" applyNumberFormat="1" applyFont="1" applyFill="1" applyBorder="1" applyAlignment="1">
      <alignment horizontal="right" vertical="center"/>
    </xf>
    <xf numFmtId="1" fontId="8" fillId="0" borderId="9" xfId="2" applyNumberFormat="1" applyFont="1" applyFill="1" applyBorder="1" applyAlignment="1">
      <alignment horizontal="right" vertical="center"/>
    </xf>
    <xf numFmtId="1" fontId="8" fillId="0" borderId="10" xfId="2" applyNumberFormat="1" applyFont="1" applyFill="1" applyBorder="1" applyAlignment="1">
      <alignment horizontal="right" vertical="center"/>
    </xf>
    <xf numFmtId="1" fontId="7" fillId="0" borderId="13" xfId="2" applyNumberFormat="1" applyFont="1" applyFill="1" applyBorder="1" applyAlignment="1">
      <alignment horizontal="right" vertical="center"/>
    </xf>
    <xf numFmtId="1" fontId="8" fillId="0" borderId="11" xfId="2" applyNumberFormat="1" applyFont="1" applyFill="1" applyBorder="1" applyAlignment="1">
      <alignment horizontal="right" vertical="center"/>
    </xf>
    <xf numFmtId="1" fontId="8" fillId="0" borderId="12" xfId="2" applyNumberFormat="1" applyFont="1" applyFill="1" applyBorder="1" applyAlignment="1">
      <alignment horizontal="right" vertical="center"/>
    </xf>
    <xf numFmtId="1" fontId="7" fillId="0" borderId="14" xfId="2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right" vertical="center"/>
    </xf>
    <xf numFmtId="0" fontId="7" fillId="0" borderId="6" xfId="0" applyNumberFormat="1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 wrapText="1"/>
    </xf>
    <xf numFmtId="1" fontId="7" fillId="0" borderId="18" xfId="2" applyNumberFormat="1" applyFont="1" applyFill="1" applyBorder="1" applyAlignment="1">
      <alignment horizontal="right" vertical="center"/>
    </xf>
    <xf numFmtId="1" fontId="8" fillId="0" borderId="0" xfId="0" applyNumberFormat="1" applyFont="1" applyBorder="1" applyAlignment="1">
      <alignment horizontal="right"/>
    </xf>
    <xf numFmtId="1" fontId="7" fillId="0" borderId="8" xfId="0" applyNumberFormat="1" applyFont="1" applyBorder="1" applyAlignment="1">
      <alignment horizontal="right"/>
    </xf>
    <xf numFmtId="1" fontId="7" fillId="0" borderId="1" xfId="0" applyNumberFormat="1" applyFont="1" applyFill="1" applyBorder="1" applyAlignment="1">
      <alignment horizontal="right" vertical="center"/>
    </xf>
    <xf numFmtId="1" fontId="7" fillId="0" borderId="6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3" fontId="7" fillId="3" borderId="6" xfId="0" applyNumberFormat="1" applyFont="1" applyFill="1" applyBorder="1" applyAlignment="1">
      <alignment horizontal="right" vertical="center"/>
    </xf>
    <xf numFmtId="10" fontId="8" fillId="0" borderId="8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/>
    </xf>
    <xf numFmtId="10" fontId="7" fillId="3" borderId="6" xfId="0" applyNumberFormat="1" applyFont="1" applyFill="1" applyBorder="1" applyAlignment="1">
      <alignment horizontal="right"/>
    </xf>
    <xf numFmtId="0" fontId="13" fillId="0" borderId="3" xfId="0" applyFont="1" applyFill="1" applyBorder="1" applyAlignment="1">
      <alignment vertical="center" wrapText="1" readingOrder="1"/>
    </xf>
    <xf numFmtId="3" fontId="7" fillId="0" borderId="1" xfId="0" applyNumberFormat="1" applyFont="1" applyFill="1" applyBorder="1" applyAlignment="1">
      <alignment horizontal="right" vertical="center"/>
    </xf>
    <xf numFmtId="3" fontId="7" fillId="0" borderId="6" xfId="0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right" vertical="center" wrapText="1"/>
    </xf>
    <xf numFmtId="0" fontId="21" fillId="0" borderId="20" xfId="0" applyFont="1" applyFill="1" applyBorder="1" applyAlignment="1">
      <alignment horizontal="left" vertical="center" wrapText="1"/>
    </xf>
    <xf numFmtId="0" fontId="21" fillId="0" borderId="21" xfId="0" applyFont="1" applyFill="1" applyBorder="1" applyAlignment="1">
      <alignment horizontal="left" vertical="center" wrapText="1"/>
    </xf>
    <xf numFmtId="0" fontId="21" fillId="0" borderId="2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/>
    </xf>
    <xf numFmtId="0" fontId="16" fillId="4" borderId="22" xfId="0" applyFont="1" applyFill="1" applyBorder="1" applyAlignment="1">
      <alignment horizontal="center"/>
    </xf>
    <xf numFmtId="0" fontId="20" fillId="0" borderId="20" xfId="0" applyFont="1" applyFill="1" applyBorder="1" applyAlignment="1">
      <alignment horizontal="left" vertical="top" wrapText="1"/>
    </xf>
    <xf numFmtId="0" fontId="20" fillId="0" borderId="21" xfId="0" applyFont="1" applyFill="1" applyBorder="1" applyAlignment="1">
      <alignment horizontal="left" vertical="top" wrapText="1"/>
    </xf>
    <xf numFmtId="0" fontId="20" fillId="0" borderId="22" xfId="0" applyFont="1" applyFill="1" applyBorder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 readingOrder="1"/>
    </xf>
    <xf numFmtId="0" fontId="13" fillId="0" borderId="0" xfId="0" applyFont="1" applyBorder="1" applyAlignment="1">
      <alignment horizontal="left" vertical="center" wrapText="1" readingOrder="1"/>
    </xf>
    <xf numFmtId="0" fontId="13" fillId="0" borderId="8" xfId="0" applyFont="1" applyBorder="1" applyAlignment="1">
      <alignment horizontal="left" vertical="center" wrapText="1" readingOrder="1"/>
    </xf>
    <xf numFmtId="0" fontId="21" fillId="0" borderId="20" xfId="0" applyFont="1" applyFill="1" applyBorder="1" applyAlignment="1">
      <alignment horizontal="left" vertical="top" wrapText="1"/>
    </xf>
    <xf numFmtId="0" fontId="21" fillId="0" borderId="21" xfId="0" applyFont="1" applyFill="1" applyBorder="1" applyAlignment="1">
      <alignment horizontal="left" vertical="top" wrapText="1"/>
    </xf>
    <xf numFmtId="0" fontId="21" fillId="0" borderId="22" xfId="0" applyFont="1" applyFill="1" applyBorder="1" applyAlignment="1">
      <alignment horizontal="left" vertical="top" wrapText="1"/>
    </xf>
    <xf numFmtId="0" fontId="16" fillId="4" borderId="2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left" vertical="center" wrapText="1"/>
    </xf>
    <xf numFmtId="49" fontId="13" fillId="0" borderId="8" xfId="0" applyNumberFormat="1" applyFont="1" applyBorder="1" applyAlignment="1">
      <alignment horizontal="left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6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6" fillId="4" borderId="22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shrinkToFit="1" readingOrder="1"/>
    </xf>
    <xf numFmtId="0" fontId="13" fillId="0" borderId="0" xfId="0" applyFont="1" applyBorder="1" applyAlignment="1">
      <alignment horizontal="left" vertical="top" shrinkToFit="1" readingOrder="1"/>
    </xf>
    <xf numFmtId="0" fontId="13" fillId="0" borderId="8" xfId="0" applyFont="1" applyBorder="1" applyAlignment="1">
      <alignment horizontal="left" vertical="top" shrinkToFit="1" readingOrder="1"/>
    </xf>
    <xf numFmtId="0" fontId="19" fillId="0" borderId="5" xfId="0" applyFont="1" applyFill="1" applyBorder="1" applyAlignment="1">
      <alignment horizontal="left" vertical="top" wrapText="1" readingOrder="1"/>
    </xf>
    <xf numFmtId="0" fontId="19" fillId="0" borderId="1" xfId="0" applyFont="1" applyFill="1" applyBorder="1" applyAlignment="1">
      <alignment horizontal="left" vertical="top" wrapText="1" readingOrder="1"/>
    </xf>
    <xf numFmtId="0" fontId="19" fillId="0" borderId="6" xfId="0" applyFont="1" applyFill="1" applyBorder="1" applyAlignment="1">
      <alignment horizontal="left" vertical="top" wrapText="1" readingOrder="1"/>
    </xf>
    <xf numFmtId="0" fontId="16" fillId="4" borderId="2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9" fillId="0" borderId="6" xfId="0" applyFont="1" applyFill="1" applyBorder="1" applyAlignment="1">
      <alignment horizontal="left" vertical="top" wrapText="1"/>
    </xf>
    <xf numFmtId="0" fontId="13" fillId="0" borderId="4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 wrapText="1"/>
    </xf>
  </cellXfs>
  <cellStyles count="5">
    <cellStyle name="Comma" xfId="2" builtinId="3"/>
    <cellStyle name="Estilo 1" xfId="3" xr:uid="{00000000-0005-0000-0000-000000000000}"/>
    <cellStyle name="Normal" xfId="0" builtinId="0"/>
    <cellStyle name="Normal 11" xfId="1" xr:uid="{00000000-0005-0000-0000-000003000000}"/>
    <cellStyle name="Normal 2" xfId="4" xr:uid="{00000000-0005-0000-0000-000004000000}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4F81BD"/>
      <color rgb="FF9966FF"/>
      <color rgb="FFDDEBF7"/>
      <color rgb="FFF79646"/>
      <color rgb="FF215868"/>
      <color rgb="FFF2DBDB"/>
      <color rgb="FF92D050"/>
      <color rgb="FFF06A2E"/>
      <color rgb="FFC0504D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1512355878454544"/>
          <c:y val="0.16382805896977687"/>
          <c:w val="0.47683226523204558"/>
          <c:h val="0.82427516487312935"/>
        </c:manualLayout>
      </c:layout>
      <c:pie3DChart>
        <c:varyColors val="1"/>
        <c:ser>
          <c:idx val="0"/>
          <c:order val="0"/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 contourW="9525"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Patología!$B$19:$B$22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Patología!$D$19:$D$22</c:f>
              <c:numCache>
                <c:formatCode>0.00%</c:formatCode>
                <c:ptCount val="4"/>
                <c:pt idx="0">
                  <c:v>0.14231036882393877</c:v>
                </c:pt>
                <c:pt idx="1">
                  <c:v>0.38100208768267224</c:v>
                </c:pt>
                <c:pt idx="2">
                  <c:v>0.37334725121781487</c:v>
                </c:pt>
                <c:pt idx="3">
                  <c:v>0.10334029227557412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59388962419778513"/>
          <c:y val="0.2324284418743818"/>
          <c:w val="0.33157555173949954"/>
          <c:h val="0.574644805596740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20973902774246"/>
          <c:y val="0.31099627109718081"/>
          <c:w val="0.78708788886939818"/>
          <c:h val="0.54921115443093882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Patología!$B$68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Patología!$A$69:$A$72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Patología!$B$69:$B$72</c:f>
              <c:numCache>
                <c:formatCode>#,##0</c:formatCode>
                <c:ptCount val="4"/>
                <c:pt idx="0">
                  <c:v>381</c:v>
                </c:pt>
                <c:pt idx="1">
                  <c:v>981</c:v>
                </c:pt>
                <c:pt idx="2">
                  <c:v>1024</c:v>
                </c:pt>
                <c:pt idx="3">
                  <c:v>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Patología!$C$68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4F81BD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Patología!$A$69:$A$72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Patología!$C$69:$C$72</c:f>
              <c:numCache>
                <c:formatCode>#,##0</c:formatCode>
                <c:ptCount val="4"/>
                <c:pt idx="0">
                  <c:v>409</c:v>
                </c:pt>
                <c:pt idx="1">
                  <c:v>1095</c:v>
                </c:pt>
                <c:pt idx="2">
                  <c:v>1073</c:v>
                </c:pt>
                <c:pt idx="3">
                  <c:v>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Patología!$E$68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462500922324473E-2"/>
                  <c:y val="-9.49106816193430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80-4C0B-B474-8F82C1CAC9C6}"/>
                </c:ext>
              </c:extLst>
            </c:dLbl>
            <c:dLbl>
              <c:idx val="1"/>
              <c:layout>
                <c:manualLayout>
                  <c:x val="-1.6001416515529231E-2"/>
                  <c:y val="-6.24124897009233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B1-49FC-877E-D02E0B33E6F2}"/>
                </c:ext>
              </c:extLst>
            </c:dLbl>
            <c:dLbl>
              <c:idx val="2"/>
              <c:layout>
                <c:manualLayout>
                  <c:x val="-6.6570576735428474E-2"/>
                  <c:y val="-4.81767448971791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C14-4DF3-BC70-C9F37FBF0547}"/>
                </c:ext>
              </c:extLst>
            </c:dLbl>
            <c:dLbl>
              <c:idx val="3"/>
              <c:layout>
                <c:manualLayout>
                  <c:x val="-3.1643252905966666E-2"/>
                  <c:y val="-4.60382743419208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EB1-49FC-877E-D02E0B33E6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Patología!$A$69:$A$72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Patología!$E$69:$E$72</c:f>
              <c:numCache>
                <c:formatCode>0.00%</c:formatCode>
                <c:ptCount val="4"/>
                <c:pt idx="0">
                  <c:v>7.3490813648293907E-2</c:v>
                </c:pt>
                <c:pt idx="1">
                  <c:v>0.11620795107033643</c:v>
                </c:pt>
                <c:pt idx="2">
                  <c:v>4.78515625E-2</c:v>
                </c:pt>
                <c:pt idx="3">
                  <c:v>4.2105263157894646E-2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Número</a:t>
                </a:r>
                <a:r>
                  <a:rPr lang="es-CO" baseline="0"/>
                  <a:t> de casos</a:t>
                </a:r>
                <a:endParaRPr lang="es-CO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721088317831945"/>
          <c:y val="1.986256572297395E-2"/>
          <c:w val="0.27932881257378661"/>
          <c:h val="0.234549856025278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5815686958921997E-2"/>
          <c:y val="0.10833174100686035"/>
          <c:w val="0.51080115435073126"/>
          <c:h val="0.89164287845732748"/>
        </c:manualLayout>
      </c:layout>
      <c:pie3DChart>
        <c:varyColors val="1"/>
        <c:ser>
          <c:idx val="0"/>
          <c:order val="0"/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88900" dist="3810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2509-4767-AC5A-3A89CCCD9ABB}"/>
              </c:ext>
            </c:extLst>
          </c:dPt>
          <c:dLbls>
            <c:dLbl>
              <c:idx val="0"/>
              <c:layout>
                <c:manualLayout>
                  <c:x val="2.0394027419322492E-3"/>
                  <c:y val="-1.65879156586352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4"/>
              <c:layout>
                <c:manualLayout>
                  <c:x val="-3.9143325705800064E-2"/>
                  <c:y val="-1.94983483426906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45A-4DC4-9D43-2A7DEBA959C6}"/>
                </c:ext>
              </c:extLst>
            </c:dLbl>
            <c:dLbl>
              <c:idx val="5"/>
              <c:layout>
                <c:manualLayout>
                  <c:x val="-2.3115480794595737E-2"/>
                  <c:y val="-3.96388977104699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509-4767-AC5A-3A89CCCD9A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Clínica!$B$23:$B$28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Clínica!$C$23:$C$28</c:f>
              <c:numCache>
                <c:formatCode>0.00%</c:formatCode>
                <c:ptCount val="6"/>
                <c:pt idx="0">
                  <c:v>9.3934514224369298E-3</c:v>
                </c:pt>
                <c:pt idx="1">
                  <c:v>0.43129361245303272</c:v>
                </c:pt>
                <c:pt idx="2">
                  <c:v>0.22356414385399892</c:v>
                </c:pt>
                <c:pt idx="3">
                  <c:v>0.23778851315083199</c:v>
                </c:pt>
                <c:pt idx="4">
                  <c:v>7.9844337090713896E-2</c:v>
                </c:pt>
                <c:pt idx="5">
                  <c:v>1.8115942028985508E-2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5607426158286003"/>
          <c:y val="0.12338772067221927"/>
          <c:w val="0.42361577491382313"/>
          <c:h val="0.839447784841356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0613748524152927"/>
          <c:y val="0.20133704876477929"/>
          <c:w val="0.79481470723974068"/>
          <c:h val="0.5674599860967803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Clínica!$B$72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Clínica!$A$73:$A$78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Clínica!$B$73:$B$78</c:f>
              <c:numCache>
                <c:formatCode>#,##0</c:formatCode>
                <c:ptCount val="6"/>
                <c:pt idx="0">
                  <c:v>76</c:v>
                </c:pt>
                <c:pt idx="1">
                  <c:v>3430</c:v>
                </c:pt>
                <c:pt idx="2">
                  <c:v>1792</c:v>
                </c:pt>
                <c:pt idx="3">
                  <c:v>1720</c:v>
                </c:pt>
                <c:pt idx="4">
                  <c:v>645</c:v>
                </c:pt>
                <c:pt idx="5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Clínica!$C$72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4F81B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Clínica!$A$73:$A$78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Clínica!$C$73:$C$78</c:f>
              <c:numCache>
                <c:formatCode>#,##0</c:formatCode>
                <c:ptCount val="6"/>
                <c:pt idx="0">
                  <c:v>70</c:v>
                </c:pt>
                <c:pt idx="1">
                  <c:v>3214</c:v>
                </c:pt>
                <c:pt idx="2">
                  <c:v>1666</c:v>
                </c:pt>
                <c:pt idx="3">
                  <c:v>1772</c:v>
                </c:pt>
                <c:pt idx="4">
                  <c:v>595</c:v>
                </c:pt>
                <c:pt idx="5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Clínica!$E$72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7777777777777267E-3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5462668816039986E-17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-2.5000000000000001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3.3333333333333437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Clínica!$A$75:$A$78</c:f>
              <c:strCache>
                <c:ptCount val="4"/>
                <c:pt idx="0">
                  <c:v>Violencia intrafamiliar</c:v>
                </c:pt>
                <c:pt idx="1">
                  <c:v>Lesiones en eventos de transporte</c:v>
                </c:pt>
                <c:pt idx="2">
                  <c:v>Violencia de pareja</c:v>
                </c:pt>
                <c:pt idx="3">
                  <c:v>Lesiones accidentales</c:v>
                </c:pt>
              </c:strCache>
            </c:strRef>
          </c:cat>
          <c:val>
            <c:numRef>
              <c:f>Clínica!$E$73:$E$78</c:f>
              <c:numCache>
                <c:formatCode>0.00%</c:formatCode>
                <c:ptCount val="6"/>
                <c:pt idx="0">
                  <c:v>-7.8947368421052655E-2</c:v>
                </c:pt>
                <c:pt idx="1">
                  <c:v>-6.29737609329446E-2</c:v>
                </c:pt>
                <c:pt idx="2">
                  <c:v>-7.03125E-2</c:v>
                </c:pt>
                <c:pt idx="3">
                  <c:v>3.0232558139534849E-2</c:v>
                </c:pt>
                <c:pt idx="4">
                  <c:v>-7.7519379844961267E-2</c:v>
                </c:pt>
                <c:pt idx="5">
                  <c:v>-0.20588235294117652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7480720"/>
        <c:axId val="1619294192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619294192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80720"/>
        <c:crosses val="max"/>
        <c:crossBetween val="between"/>
      </c:valAx>
      <c:catAx>
        <c:axId val="180748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9294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652866299521647"/>
          <c:y val="7.6569585428327494E-3"/>
          <c:w val="0.24687856882704803"/>
          <c:h val="0.203895744375236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646643</xdr:colOff>
      <xdr:row>16</xdr:row>
      <xdr:rowOff>83185</xdr:rowOff>
    </xdr:from>
    <xdr:to>
      <xdr:col>6</xdr:col>
      <xdr:colOff>57151</xdr:colOff>
      <xdr:row>30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77</xdr:row>
      <xdr:rowOff>85723</xdr:rowOff>
    </xdr:from>
    <xdr:to>
      <xdr:col>5</xdr:col>
      <xdr:colOff>581024</xdr:colOff>
      <xdr:row>92</xdr:row>
      <xdr:rowOff>28575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1083736</xdr:colOff>
      <xdr:row>20</xdr:row>
      <xdr:rowOff>32806</xdr:rowOff>
    </xdr:from>
    <xdr:to>
      <xdr:col>5</xdr:col>
      <xdr:colOff>809625</xdr:colOff>
      <xdr:row>35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82</xdr:row>
      <xdr:rowOff>190499</xdr:rowOff>
    </xdr:from>
    <xdr:to>
      <xdr:col>5</xdr:col>
      <xdr:colOff>590549</xdr:colOff>
      <xdr:row>103</xdr:row>
      <xdr:rowOff>123824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7"/>
  <sheetViews>
    <sheetView showGridLines="0" tabSelected="1" topLeftCell="A3" zoomScale="80" zoomScaleNormal="80" workbookViewId="0">
      <selection activeCell="A7" sqref="A7:A8"/>
    </sheetView>
  </sheetViews>
  <sheetFormatPr defaultColWidth="11.44140625" defaultRowHeight="13.8" x14ac:dyDescent="0.25"/>
  <cols>
    <col min="1" max="1" width="27.109375" style="37" customWidth="1"/>
    <col min="2" max="6" width="11.6640625" style="37" customWidth="1"/>
    <col min="7" max="9" width="8.88671875" style="37" customWidth="1"/>
    <col min="10" max="10" width="21.6640625" style="37" customWidth="1"/>
    <col min="11" max="11" width="20" style="37" customWidth="1"/>
    <col min="12" max="16384" width="11.44140625" style="37"/>
  </cols>
  <sheetData>
    <row r="1" spans="1:10" x14ac:dyDescent="0.25">
      <c r="H1" s="89"/>
      <c r="I1" s="89"/>
    </row>
    <row r="2" spans="1:10" ht="14.25" customHeight="1" x14ac:dyDescent="0.3">
      <c r="A2" s="106"/>
      <c r="B2" s="24"/>
      <c r="C2" s="24"/>
      <c r="D2" s="24"/>
      <c r="E2" s="24"/>
      <c r="F2" s="24"/>
      <c r="G2" s="24"/>
      <c r="H2" s="90"/>
      <c r="I2" s="90"/>
    </row>
    <row r="3" spans="1:10" ht="14.25" customHeight="1" x14ac:dyDescent="0.3">
      <c r="A3" s="56" t="s">
        <v>49</v>
      </c>
      <c r="B3" s="28"/>
      <c r="C3" s="28"/>
      <c r="D3" s="28"/>
      <c r="E3" s="28"/>
      <c r="F3" s="28"/>
      <c r="G3" s="29"/>
      <c r="H3" s="90"/>
      <c r="I3" s="90"/>
    </row>
    <row r="4" spans="1:10" ht="28.5" customHeight="1" x14ac:dyDescent="0.25">
      <c r="A4" s="202" t="s">
        <v>107</v>
      </c>
      <c r="B4" s="203"/>
      <c r="C4" s="203"/>
      <c r="D4" s="203"/>
      <c r="E4" s="203"/>
      <c r="F4" s="203"/>
      <c r="G4" s="204"/>
      <c r="H4" s="92"/>
      <c r="I4" s="92"/>
    </row>
    <row r="5" spans="1:10" ht="15" customHeight="1" x14ac:dyDescent="0.3">
      <c r="A5" s="58" t="s">
        <v>104</v>
      </c>
      <c r="B5" s="24"/>
      <c r="C5" s="24"/>
      <c r="D5" s="24"/>
      <c r="E5" s="24"/>
      <c r="F5" s="24"/>
      <c r="G5" s="30"/>
      <c r="H5" s="90"/>
      <c r="I5" s="90"/>
    </row>
    <row r="6" spans="1:10" ht="15" customHeight="1" x14ac:dyDescent="0.3">
      <c r="A6" s="58" t="s">
        <v>142</v>
      </c>
      <c r="B6" s="24"/>
      <c r="C6" s="24"/>
      <c r="D6" s="24"/>
      <c r="E6" s="24"/>
      <c r="F6" s="24"/>
      <c r="G6" s="30"/>
      <c r="H6" s="90"/>
      <c r="I6" s="90"/>
    </row>
    <row r="7" spans="1:10" ht="14.4" customHeight="1" x14ac:dyDescent="0.25">
      <c r="A7" s="182" t="s">
        <v>26</v>
      </c>
      <c r="B7" s="200" t="s">
        <v>65</v>
      </c>
      <c r="C7" s="200"/>
      <c r="D7" s="200"/>
      <c r="E7" s="200" t="s">
        <v>66</v>
      </c>
      <c r="F7" s="200"/>
      <c r="G7" s="209"/>
      <c r="H7" s="93"/>
      <c r="I7" s="93"/>
    </row>
    <row r="8" spans="1:10" x14ac:dyDescent="0.25">
      <c r="A8" s="183"/>
      <c r="B8" s="120" t="s">
        <v>0</v>
      </c>
      <c r="C8" s="120" t="s">
        <v>1</v>
      </c>
      <c r="D8" s="120" t="s">
        <v>27</v>
      </c>
      <c r="E8" s="111" t="s">
        <v>0</v>
      </c>
      <c r="F8" s="120" t="s">
        <v>1</v>
      </c>
      <c r="G8" s="121" t="s">
        <v>27</v>
      </c>
      <c r="H8" s="91"/>
      <c r="I8" s="89"/>
    </row>
    <row r="9" spans="1:10" ht="15.6" x14ac:dyDescent="0.25">
      <c r="A9" s="100" t="s">
        <v>67</v>
      </c>
      <c r="B9" s="133">
        <v>340</v>
      </c>
      <c r="C9" s="133">
        <v>41</v>
      </c>
      <c r="D9" s="134">
        <v>381</v>
      </c>
      <c r="E9" s="133">
        <v>355</v>
      </c>
      <c r="F9" s="133">
        <v>54</v>
      </c>
      <c r="G9" s="135">
        <v>409</v>
      </c>
      <c r="H9" s="91"/>
      <c r="I9" s="89"/>
    </row>
    <row r="10" spans="1:10" x14ac:dyDescent="0.25">
      <c r="A10" s="71" t="s">
        <v>44</v>
      </c>
      <c r="B10" s="136">
        <v>768</v>
      </c>
      <c r="C10" s="137">
        <v>213</v>
      </c>
      <c r="D10" s="138">
        <v>981</v>
      </c>
      <c r="E10" s="136">
        <v>868</v>
      </c>
      <c r="F10" s="137">
        <v>227</v>
      </c>
      <c r="G10" s="139">
        <v>1095</v>
      </c>
      <c r="H10" s="91"/>
      <c r="I10" s="89"/>
    </row>
    <row r="11" spans="1:10" x14ac:dyDescent="0.25">
      <c r="A11" s="100" t="s">
        <v>29</v>
      </c>
      <c r="B11" s="133">
        <v>704</v>
      </c>
      <c r="C11" s="133">
        <v>320</v>
      </c>
      <c r="D11" s="134">
        <v>1024</v>
      </c>
      <c r="E11" s="133">
        <v>735</v>
      </c>
      <c r="F11" s="133">
        <v>338</v>
      </c>
      <c r="G11" s="135">
        <v>1073</v>
      </c>
      <c r="H11" s="61"/>
    </row>
    <row r="12" spans="1:10" x14ac:dyDescent="0.25">
      <c r="A12" s="71" t="s">
        <v>30</v>
      </c>
      <c r="B12" s="136">
        <v>250</v>
      </c>
      <c r="C12" s="137">
        <v>35</v>
      </c>
      <c r="D12" s="138">
        <v>285</v>
      </c>
      <c r="E12" s="136">
        <v>258</v>
      </c>
      <c r="F12" s="137">
        <v>39</v>
      </c>
      <c r="G12" s="139">
        <v>297</v>
      </c>
      <c r="H12" s="61"/>
    </row>
    <row r="13" spans="1:10" x14ac:dyDescent="0.25">
      <c r="A13" s="119" t="s">
        <v>52</v>
      </c>
      <c r="B13" s="140">
        <v>2062</v>
      </c>
      <c r="C13" s="140">
        <v>609</v>
      </c>
      <c r="D13" s="140">
        <v>2671</v>
      </c>
      <c r="E13" s="140">
        <v>2216</v>
      </c>
      <c r="F13" s="140">
        <v>658</v>
      </c>
      <c r="G13" s="141">
        <v>2874</v>
      </c>
      <c r="H13" s="61"/>
    </row>
    <row r="14" spans="1:10" ht="89.4" customHeight="1" x14ac:dyDescent="0.25">
      <c r="A14" s="205" t="s">
        <v>136</v>
      </c>
      <c r="B14" s="206"/>
      <c r="C14" s="206"/>
      <c r="D14" s="206"/>
      <c r="E14" s="206"/>
      <c r="F14" s="206"/>
      <c r="G14" s="207"/>
      <c r="H14" s="94"/>
      <c r="I14" s="94"/>
      <c r="J14" s="61"/>
    </row>
    <row r="15" spans="1:10" ht="15.6" x14ac:dyDescent="0.25">
      <c r="A15" s="26"/>
      <c r="B15" s="25"/>
      <c r="C15" s="27"/>
      <c r="D15" s="25"/>
      <c r="E15" s="27"/>
      <c r="F15" s="25"/>
      <c r="G15" s="27"/>
      <c r="H15" s="25"/>
      <c r="I15" s="27"/>
      <c r="J15" s="61"/>
    </row>
    <row r="16" spans="1:10" ht="30.6" customHeight="1" x14ac:dyDescent="0.25">
      <c r="A16" s="208" t="s">
        <v>143</v>
      </c>
      <c r="B16" s="208"/>
      <c r="C16" s="208"/>
      <c r="D16" s="208"/>
      <c r="E16" s="208"/>
      <c r="F16" s="208"/>
      <c r="G16" s="208"/>
      <c r="H16" s="95"/>
      <c r="I16" s="95"/>
    </row>
    <row r="19" spans="2:5" x14ac:dyDescent="0.25">
      <c r="B19" s="55" t="s">
        <v>28</v>
      </c>
      <c r="C19" s="61"/>
      <c r="D19" s="62">
        <f>+G9/G13</f>
        <v>0.14231036882393877</v>
      </c>
      <c r="E19" s="61"/>
    </row>
    <row r="20" spans="2:5" x14ac:dyDescent="0.25">
      <c r="B20" s="55" t="s">
        <v>44</v>
      </c>
      <c r="C20" s="61"/>
      <c r="D20" s="62">
        <f>+G10/G13</f>
        <v>0.38100208768267224</v>
      </c>
      <c r="E20" s="61"/>
    </row>
    <row r="21" spans="2:5" x14ac:dyDescent="0.25">
      <c r="B21" s="55" t="s">
        <v>29</v>
      </c>
      <c r="C21" s="61"/>
      <c r="D21" s="62">
        <f>+G11/G13</f>
        <v>0.37334725121781487</v>
      </c>
      <c r="E21" s="61"/>
    </row>
    <row r="22" spans="2:5" x14ac:dyDescent="0.25">
      <c r="B22" s="55" t="s">
        <v>30</v>
      </c>
      <c r="C22" s="61"/>
      <c r="D22" s="62">
        <f>+G12/G13</f>
        <v>0.10334029227557412</v>
      </c>
      <c r="E22" s="61"/>
    </row>
    <row r="23" spans="2:5" x14ac:dyDescent="0.25">
      <c r="C23" s="61"/>
    </row>
    <row r="34" spans="1:6" ht="14.25" customHeight="1" x14ac:dyDescent="0.25">
      <c r="A34" s="106"/>
    </row>
    <row r="35" spans="1:6" ht="14.25" customHeight="1" x14ac:dyDescent="0.25">
      <c r="A35" s="56" t="s">
        <v>50</v>
      </c>
      <c r="B35" s="35"/>
      <c r="C35" s="35"/>
      <c r="D35" s="35"/>
      <c r="E35" s="35"/>
      <c r="F35" s="36"/>
    </row>
    <row r="36" spans="1:6" ht="18" customHeight="1" x14ac:dyDescent="0.25">
      <c r="A36" s="189" t="s">
        <v>113</v>
      </c>
      <c r="B36" s="190"/>
      <c r="C36" s="190"/>
      <c r="D36" s="190"/>
      <c r="E36" s="190"/>
      <c r="F36" s="191"/>
    </row>
    <row r="37" spans="1:6" ht="16.5" customHeight="1" x14ac:dyDescent="0.25">
      <c r="A37" s="58" t="s">
        <v>104</v>
      </c>
      <c r="F37" s="38"/>
    </row>
    <row r="38" spans="1:6" s="96" customFormat="1" ht="14.25" customHeight="1" x14ac:dyDescent="0.3">
      <c r="A38" s="58" t="s">
        <v>144</v>
      </c>
      <c r="F38" s="97"/>
    </row>
    <row r="39" spans="1:6" ht="17.25" customHeight="1" x14ac:dyDescent="0.3">
      <c r="A39" s="182" t="s">
        <v>32</v>
      </c>
      <c r="B39" s="184" t="s">
        <v>51</v>
      </c>
      <c r="C39" s="184"/>
      <c r="D39" s="184"/>
      <c r="E39" s="184"/>
      <c r="F39" s="185"/>
    </row>
    <row r="40" spans="1:6" ht="33" customHeight="1" x14ac:dyDescent="0.25">
      <c r="A40" s="183"/>
      <c r="B40" s="111" t="s">
        <v>68</v>
      </c>
      <c r="C40" s="111" t="s">
        <v>44</v>
      </c>
      <c r="D40" s="111" t="s">
        <v>29</v>
      </c>
      <c r="E40" s="111" t="s">
        <v>30</v>
      </c>
      <c r="F40" s="112" t="s">
        <v>63</v>
      </c>
    </row>
    <row r="41" spans="1:6" x14ac:dyDescent="0.25">
      <c r="A41" s="131" t="s">
        <v>108</v>
      </c>
      <c r="B41" s="133">
        <v>192</v>
      </c>
      <c r="C41" s="133">
        <v>318</v>
      </c>
      <c r="D41" s="133">
        <v>180</v>
      </c>
      <c r="E41" s="133">
        <v>84</v>
      </c>
      <c r="F41" s="135">
        <v>774</v>
      </c>
    </row>
    <row r="42" spans="1:6" x14ac:dyDescent="0.25">
      <c r="A42" s="116" t="s">
        <v>109</v>
      </c>
      <c r="B42" s="142">
        <v>92</v>
      </c>
      <c r="C42" s="142">
        <v>232</v>
      </c>
      <c r="D42" s="142">
        <v>162</v>
      </c>
      <c r="E42" s="142">
        <v>72</v>
      </c>
      <c r="F42" s="143">
        <v>558</v>
      </c>
    </row>
    <row r="43" spans="1:6" x14ac:dyDescent="0.25">
      <c r="A43" s="131" t="s">
        <v>110</v>
      </c>
      <c r="B43" s="133">
        <v>55</v>
      </c>
      <c r="C43" s="133">
        <v>194</v>
      </c>
      <c r="D43" s="133">
        <v>165</v>
      </c>
      <c r="E43" s="133">
        <v>55</v>
      </c>
      <c r="F43" s="135">
        <v>469</v>
      </c>
    </row>
    <row r="44" spans="1:6" x14ac:dyDescent="0.25">
      <c r="A44" s="116" t="s">
        <v>111</v>
      </c>
      <c r="B44" s="142">
        <v>43</v>
      </c>
      <c r="C44" s="142">
        <v>159</v>
      </c>
      <c r="D44" s="142">
        <v>164</v>
      </c>
      <c r="E44" s="142">
        <v>46</v>
      </c>
      <c r="F44" s="143">
        <v>412</v>
      </c>
    </row>
    <row r="45" spans="1:6" x14ac:dyDescent="0.25">
      <c r="A45" s="131" t="s">
        <v>112</v>
      </c>
      <c r="B45" s="133">
        <v>27</v>
      </c>
      <c r="C45" s="133">
        <v>192</v>
      </c>
      <c r="D45" s="133">
        <v>402</v>
      </c>
      <c r="E45" s="133">
        <v>40</v>
      </c>
      <c r="F45" s="135">
        <v>661</v>
      </c>
    </row>
    <row r="46" spans="1:6" x14ac:dyDescent="0.25">
      <c r="A46" s="122" t="s">
        <v>52</v>
      </c>
      <c r="B46" s="144">
        <v>409</v>
      </c>
      <c r="C46" s="144">
        <v>1095</v>
      </c>
      <c r="D46" s="144">
        <v>1073</v>
      </c>
      <c r="E46" s="144">
        <v>297</v>
      </c>
      <c r="F46" s="143">
        <v>2874</v>
      </c>
    </row>
    <row r="47" spans="1:6" ht="84" customHeight="1" x14ac:dyDescent="0.25">
      <c r="A47" s="186" t="s">
        <v>137</v>
      </c>
      <c r="B47" s="187"/>
      <c r="C47" s="187"/>
      <c r="D47" s="187"/>
      <c r="E47" s="187"/>
      <c r="F47" s="188"/>
    </row>
    <row r="48" spans="1:6" ht="17.25" customHeight="1" x14ac:dyDescent="0.25">
      <c r="A48" s="32"/>
      <c r="B48" s="32"/>
      <c r="C48" s="32"/>
      <c r="D48" s="32"/>
      <c r="E48" s="32"/>
      <c r="F48" s="32"/>
    </row>
    <row r="49" spans="1:6" ht="14.25" customHeight="1" x14ac:dyDescent="0.25">
      <c r="A49" s="106"/>
      <c r="B49" s="32"/>
      <c r="C49" s="32"/>
      <c r="D49" s="32"/>
      <c r="E49" s="32"/>
      <c r="F49" s="32"/>
    </row>
    <row r="50" spans="1:6" ht="14.25" customHeight="1" x14ac:dyDescent="0.25">
      <c r="A50" s="56" t="s">
        <v>53</v>
      </c>
      <c r="B50" s="33"/>
      <c r="C50" s="33"/>
      <c r="D50" s="33"/>
      <c r="E50" s="33"/>
      <c r="F50" s="34"/>
    </row>
    <row r="51" spans="1:6" ht="14.25" customHeight="1" x14ac:dyDescent="0.25">
      <c r="A51" s="189" t="s">
        <v>122</v>
      </c>
      <c r="B51" s="190"/>
      <c r="C51" s="190"/>
      <c r="D51" s="190"/>
      <c r="E51" s="190"/>
      <c r="F51" s="191"/>
    </row>
    <row r="52" spans="1:6" ht="14.25" customHeight="1" x14ac:dyDescent="0.25">
      <c r="A52" s="58" t="s">
        <v>104</v>
      </c>
      <c r="B52" s="59"/>
      <c r="C52" s="59"/>
      <c r="D52" s="59"/>
      <c r="E52" s="59"/>
      <c r="F52" s="60"/>
    </row>
    <row r="53" spans="1:6" ht="14.25" customHeight="1" x14ac:dyDescent="0.25">
      <c r="A53" s="58" t="s">
        <v>144</v>
      </c>
      <c r="B53" s="123"/>
      <c r="C53" s="123"/>
      <c r="D53" s="123"/>
      <c r="E53" s="123"/>
      <c r="F53" s="124"/>
    </row>
    <row r="54" spans="1:6" ht="14.4" x14ac:dyDescent="0.3">
      <c r="A54" s="182" t="s">
        <v>43</v>
      </c>
      <c r="B54" s="184" t="s">
        <v>51</v>
      </c>
      <c r="C54" s="184"/>
      <c r="D54" s="184"/>
      <c r="E54" s="184"/>
      <c r="F54" s="185"/>
    </row>
    <row r="55" spans="1:6" ht="30" customHeight="1" x14ac:dyDescent="0.25">
      <c r="A55" s="183"/>
      <c r="B55" s="111" t="s">
        <v>68</v>
      </c>
      <c r="C55" s="111" t="s">
        <v>44</v>
      </c>
      <c r="D55" s="111" t="s">
        <v>29</v>
      </c>
      <c r="E55" s="111" t="s">
        <v>30</v>
      </c>
      <c r="F55" s="112" t="s">
        <v>63</v>
      </c>
    </row>
    <row r="56" spans="1:6" ht="14.25" customHeight="1" x14ac:dyDescent="0.25">
      <c r="A56" s="100" t="s">
        <v>114</v>
      </c>
      <c r="B56" s="133">
        <v>339</v>
      </c>
      <c r="C56" s="133">
        <v>744</v>
      </c>
      <c r="D56" s="133">
        <v>507</v>
      </c>
      <c r="E56" s="133">
        <v>211</v>
      </c>
      <c r="F56" s="135">
        <v>1801</v>
      </c>
    </row>
    <row r="57" spans="1:6" ht="14.25" customHeight="1" x14ac:dyDescent="0.25">
      <c r="A57" s="71" t="s">
        <v>115</v>
      </c>
      <c r="B57" s="136">
        <v>66</v>
      </c>
      <c r="C57" s="136">
        <v>329</v>
      </c>
      <c r="D57" s="136">
        <v>447</v>
      </c>
      <c r="E57" s="136">
        <v>82</v>
      </c>
      <c r="F57" s="145">
        <v>924</v>
      </c>
    </row>
    <row r="58" spans="1:6" ht="14.25" customHeight="1" x14ac:dyDescent="0.25">
      <c r="A58" s="100" t="s">
        <v>116</v>
      </c>
      <c r="B58" s="133">
        <v>4</v>
      </c>
      <c r="C58" s="133">
        <v>22</v>
      </c>
      <c r="D58" s="133">
        <v>119</v>
      </c>
      <c r="E58" s="133">
        <v>4</v>
      </c>
      <c r="F58" s="135">
        <v>149</v>
      </c>
    </row>
    <row r="59" spans="1:6" ht="14.25" customHeight="1" x14ac:dyDescent="0.25">
      <c r="A59" s="117" t="s">
        <v>52</v>
      </c>
      <c r="B59" s="146">
        <v>409</v>
      </c>
      <c r="C59" s="146">
        <v>1095</v>
      </c>
      <c r="D59" s="146">
        <v>1073</v>
      </c>
      <c r="E59" s="146">
        <v>297</v>
      </c>
      <c r="F59" s="145">
        <v>2874</v>
      </c>
    </row>
    <row r="60" spans="1:6" ht="94.8" customHeight="1" x14ac:dyDescent="0.25">
      <c r="A60" s="179" t="s">
        <v>138</v>
      </c>
      <c r="B60" s="180"/>
      <c r="C60" s="180"/>
      <c r="D60" s="180"/>
      <c r="E60" s="180"/>
      <c r="F60" s="181"/>
    </row>
    <row r="61" spans="1:6" x14ac:dyDescent="0.25">
      <c r="A61" s="64"/>
      <c r="B61" s="65"/>
      <c r="C61" s="65"/>
      <c r="D61" s="65"/>
      <c r="E61" s="65"/>
      <c r="F61" s="65"/>
    </row>
    <row r="62" spans="1:6" x14ac:dyDescent="0.25">
      <c r="A62" s="64"/>
      <c r="B62" s="65"/>
      <c r="C62" s="65"/>
      <c r="D62" s="65"/>
      <c r="E62" s="65"/>
      <c r="F62" s="65"/>
    </row>
    <row r="63" spans="1:6" x14ac:dyDescent="0.25">
      <c r="A63" s="64"/>
      <c r="B63" s="65"/>
      <c r="C63" s="65"/>
      <c r="D63" s="65"/>
      <c r="E63" s="65"/>
      <c r="F63" s="65"/>
    </row>
    <row r="64" spans="1:6" ht="15" customHeight="1" x14ac:dyDescent="0.25">
      <c r="A64" s="79" t="s">
        <v>54</v>
      </c>
      <c r="B64" s="80"/>
      <c r="C64" s="80"/>
      <c r="D64" s="80"/>
      <c r="E64" s="81"/>
      <c r="F64" s="32"/>
    </row>
    <row r="65" spans="1:7" ht="22.5" customHeight="1" x14ac:dyDescent="0.25">
      <c r="A65" s="194" t="s">
        <v>128</v>
      </c>
      <c r="B65" s="195"/>
      <c r="C65" s="195"/>
      <c r="D65" s="195"/>
      <c r="E65" s="196"/>
      <c r="F65" s="40"/>
    </row>
    <row r="66" spans="1:7" ht="16.5" customHeight="1" x14ac:dyDescent="0.25">
      <c r="A66" s="83" t="s">
        <v>104</v>
      </c>
      <c r="B66" s="84"/>
      <c r="C66" s="84"/>
      <c r="D66" s="84"/>
      <c r="E66" s="85"/>
      <c r="F66" s="59"/>
    </row>
    <row r="67" spans="1:7" ht="17.25" customHeight="1" x14ac:dyDescent="0.25">
      <c r="A67" s="86" t="s">
        <v>145</v>
      </c>
      <c r="B67" s="87"/>
      <c r="C67" s="87"/>
      <c r="D67" s="87"/>
      <c r="E67" s="88"/>
    </row>
    <row r="68" spans="1:7" ht="41.25" customHeight="1" x14ac:dyDescent="0.25">
      <c r="A68" s="113" t="s">
        <v>26</v>
      </c>
      <c r="B68" s="114" t="s">
        <v>65</v>
      </c>
      <c r="C68" s="114" t="s">
        <v>66</v>
      </c>
      <c r="D68" s="114" t="s">
        <v>38</v>
      </c>
      <c r="E68" s="115" t="s">
        <v>55</v>
      </c>
    </row>
    <row r="69" spans="1:7" ht="15.75" customHeight="1" x14ac:dyDescent="0.25">
      <c r="A69" s="75" t="s">
        <v>102</v>
      </c>
      <c r="B69" s="142">
        <v>381</v>
      </c>
      <c r="C69" s="142">
        <v>409</v>
      </c>
      <c r="D69" s="142">
        <f>+C69-B69</f>
        <v>28</v>
      </c>
      <c r="E69" s="147">
        <f>+C69/B69-1</f>
        <v>7.3490813648293907E-2</v>
      </c>
      <c r="F69" s="62"/>
    </row>
    <row r="70" spans="1:7" ht="15.75" customHeight="1" x14ac:dyDescent="0.25">
      <c r="A70" s="100" t="s">
        <v>44</v>
      </c>
      <c r="B70" s="133">
        <v>981</v>
      </c>
      <c r="C70" s="133">
        <v>1095</v>
      </c>
      <c r="D70" s="133">
        <f>+C70-B70</f>
        <v>114</v>
      </c>
      <c r="E70" s="148">
        <f>+C70/B70-1</f>
        <v>0.11620795107033643</v>
      </c>
      <c r="F70" s="62"/>
    </row>
    <row r="71" spans="1:7" ht="15.75" customHeight="1" x14ac:dyDescent="0.25">
      <c r="A71" s="75" t="s">
        <v>29</v>
      </c>
      <c r="B71" s="142">
        <v>1024</v>
      </c>
      <c r="C71" s="142">
        <v>1073</v>
      </c>
      <c r="D71" s="142">
        <f>+C71-B71</f>
        <v>49</v>
      </c>
      <c r="E71" s="147">
        <f>+C71/B71-1</f>
        <v>4.78515625E-2</v>
      </c>
      <c r="F71" s="62"/>
    </row>
    <row r="72" spans="1:7" ht="15.75" customHeight="1" x14ac:dyDescent="0.25">
      <c r="A72" s="100" t="s">
        <v>30</v>
      </c>
      <c r="B72" s="133">
        <v>285</v>
      </c>
      <c r="C72" s="133">
        <v>297</v>
      </c>
      <c r="D72" s="133">
        <f>+C72-B72</f>
        <v>12</v>
      </c>
      <c r="E72" s="148">
        <f>+C72/B72-1</f>
        <v>4.2105263157894646E-2</v>
      </c>
      <c r="F72" s="62"/>
    </row>
    <row r="73" spans="1:7" ht="15.75" customHeight="1" x14ac:dyDescent="0.25">
      <c r="A73" s="116" t="s">
        <v>27</v>
      </c>
      <c r="B73" s="144">
        <v>2671</v>
      </c>
      <c r="C73" s="144">
        <v>2874</v>
      </c>
      <c r="D73" s="144">
        <f>+C73-B73</f>
        <v>203</v>
      </c>
      <c r="E73" s="149">
        <f>+C73/B73-1</f>
        <v>7.6001497566454468E-2</v>
      </c>
      <c r="F73" s="62"/>
    </row>
    <row r="74" spans="1:7" ht="99" customHeight="1" x14ac:dyDescent="0.25">
      <c r="A74" s="197" t="s">
        <v>139</v>
      </c>
      <c r="B74" s="198"/>
      <c r="C74" s="198"/>
      <c r="D74" s="198"/>
      <c r="E74" s="199"/>
      <c r="F74" s="66"/>
    </row>
    <row r="75" spans="1:7" x14ac:dyDescent="0.25">
      <c r="A75" s="64"/>
      <c r="B75" s="47"/>
      <c r="C75" s="63"/>
      <c r="D75" s="63"/>
      <c r="E75" s="68"/>
      <c r="F75" s="66"/>
      <c r="G75" s="67"/>
    </row>
    <row r="77" spans="1:7" ht="35.25" customHeight="1" x14ac:dyDescent="0.25">
      <c r="A77" s="208" t="s">
        <v>146</v>
      </c>
      <c r="B77" s="208"/>
      <c r="C77" s="208"/>
      <c r="D77" s="208"/>
      <c r="E77" s="208"/>
      <c r="F77" s="208"/>
    </row>
    <row r="81" spans="1:6" x14ac:dyDescent="0.25">
      <c r="A81" s="55"/>
      <c r="B81" s="69"/>
    </row>
    <row r="82" spans="1:6" x14ac:dyDescent="0.25">
      <c r="A82" s="55"/>
      <c r="B82" s="69"/>
    </row>
    <row r="83" spans="1:6" x14ac:dyDescent="0.25">
      <c r="A83" s="55"/>
      <c r="B83" s="69"/>
    </row>
    <row r="84" spans="1:6" x14ac:dyDescent="0.25">
      <c r="A84" s="55"/>
      <c r="B84" s="69"/>
    </row>
    <row r="95" spans="1:6" ht="15.75" customHeight="1" x14ac:dyDescent="0.25">
      <c r="A95" s="56" t="s">
        <v>64</v>
      </c>
      <c r="B95" s="57"/>
      <c r="C95" s="57"/>
      <c r="D95" s="57"/>
      <c r="E95" s="57"/>
      <c r="F95" s="36"/>
    </row>
    <row r="96" spans="1:6" ht="16.95" customHeight="1" x14ac:dyDescent="0.25">
      <c r="A96" s="189" t="s">
        <v>121</v>
      </c>
      <c r="B96" s="190"/>
      <c r="C96" s="190"/>
      <c r="D96" s="190"/>
      <c r="E96" s="190"/>
      <c r="F96" s="191"/>
    </row>
    <row r="97" spans="1:6" x14ac:dyDescent="0.25">
      <c r="A97" s="58" t="s">
        <v>62</v>
      </c>
      <c r="B97" s="59"/>
      <c r="C97" s="59"/>
      <c r="D97" s="59"/>
      <c r="E97" s="59"/>
      <c r="F97" s="38"/>
    </row>
    <row r="98" spans="1:6" ht="16.2" x14ac:dyDescent="0.25">
      <c r="A98" s="58" t="s">
        <v>144</v>
      </c>
      <c r="F98" s="38"/>
    </row>
    <row r="99" spans="1:6" ht="21" customHeight="1" x14ac:dyDescent="0.25">
      <c r="A99" s="182" t="s">
        <v>33</v>
      </c>
      <c r="B99" s="192" t="s">
        <v>51</v>
      </c>
      <c r="C99" s="192"/>
      <c r="D99" s="192"/>
      <c r="E99" s="192"/>
      <c r="F99" s="193"/>
    </row>
    <row r="100" spans="1:6" ht="27.6" x14ac:dyDescent="0.25">
      <c r="A100" s="183"/>
      <c r="B100" s="111" t="s">
        <v>68</v>
      </c>
      <c r="C100" s="111" t="s">
        <v>44</v>
      </c>
      <c r="D100" s="111" t="s">
        <v>29</v>
      </c>
      <c r="E100" s="111" t="s">
        <v>30</v>
      </c>
      <c r="F100" s="112" t="s">
        <v>63</v>
      </c>
    </row>
    <row r="101" spans="1:6" x14ac:dyDescent="0.25">
      <c r="A101" s="125" t="s">
        <v>2</v>
      </c>
      <c r="B101" s="150">
        <v>1</v>
      </c>
      <c r="C101" s="151">
        <v>1</v>
      </c>
      <c r="D101" s="151">
        <v>1</v>
      </c>
      <c r="E101" s="151" t="s">
        <v>129</v>
      </c>
      <c r="F101" s="152">
        <v>3</v>
      </c>
    </row>
    <row r="102" spans="1:6" x14ac:dyDescent="0.25">
      <c r="A102" s="71" t="s">
        <v>3</v>
      </c>
      <c r="B102" s="153">
        <v>5</v>
      </c>
      <c r="C102" s="154">
        <v>15</v>
      </c>
      <c r="D102" s="154">
        <v>26</v>
      </c>
      <c r="E102" s="154">
        <v>2</v>
      </c>
      <c r="F102" s="155">
        <v>48</v>
      </c>
    </row>
    <row r="103" spans="1:6" x14ac:dyDescent="0.25">
      <c r="A103" s="71" t="s">
        <v>4</v>
      </c>
      <c r="B103" s="156">
        <v>9</v>
      </c>
      <c r="C103" s="157">
        <v>19</v>
      </c>
      <c r="D103" s="157">
        <v>12</v>
      </c>
      <c r="E103" s="157">
        <v>8</v>
      </c>
      <c r="F103" s="158">
        <v>48</v>
      </c>
    </row>
    <row r="104" spans="1:6" x14ac:dyDescent="0.25">
      <c r="A104" s="71" t="s">
        <v>41</v>
      </c>
      <c r="B104" s="156">
        <v>32</v>
      </c>
      <c r="C104" s="157">
        <v>99</v>
      </c>
      <c r="D104" s="157">
        <v>148</v>
      </c>
      <c r="E104" s="157">
        <v>35</v>
      </c>
      <c r="F104" s="158">
        <v>314</v>
      </c>
    </row>
    <row r="105" spans="1:6" x14ac:dyDescent="0.25">
      <c r="A105" s="71" t="s">
        <v>5</v>
      </c>
      <c r="B105" s="156">
        <v>9</v>
      </c>
      <c r="C105" s="157">
        <v>15</v>
      </c>
      <c r="D105" s="157">
        <v>19</v>
      </c>
      <c r="E105" s="157">
        <v>1</v>
      </c>
      <c r="F105" s="158">
        <v>44</v>
      </c>
    </row>
    <row r="106" spans="1:6" x14ac:dyDescent="0.25">
      <c r="A106" s="71" t="s">
        <v>42</v>
      </c>
      <c r="B106" s="156">
        <v>7</v>
      </c>
      <c r="C106" s="157">
        <v>15</v>
      </c>
      <c r="D106" s="157">
        <v>7</v>
      </c>
      <c r="E106" s="157">
        <v>7</v>
      </c>
      <c r="F106" s="158">
        <v>36</v>
      </c>
    </row>
    <row r="107" spans="1:6" x14ac:dyDescent="0.25">
      <c r="A107" s="71" t="s">
        <v>6</v>
      </c>
      <c r="B107" s="156">
        <v>8</v>
      </c>
      <c r="C107" s="157">
        <v>21</v>
      </c>
      <c r="D107" s="157">
        <v>7</v>
      </c>
      <c r="E107" s="157">
        <v>6</v>
      </c>
      <c r="F107" s="158">
        <v>42</v>
      </c>
    </row>
    <row r="108" spans="1:6" x14ac:dyDescent="0.25">
      <c r="A108" s="71" t="s">
        <v>7</v>
      </c>
      <c r="B108" s="156" t="s">
        <v>129</v>
      </c>
      <c r="C108" s="157">
        <v>2</v>
      </c>
      <c r="D108" s="157">
        <v>2</v>
      </c>
      <c r="E108" s="157">
        <v>2</v>
      </c>
      <c r="F108" s="158">
        <v>6</v>
      </c>
    </row>
    <row r="109" spans="1:6" x14ac:dyDescent="0.25">
      <c r="A109" s="71" t="s">
        <v>8</v>
      </c>
      <c r="B109" s="156">
        <v>9</v>
      </c>
      <c r="C109" s="157">
        <v>17</v>
      </c>
      <c r="D109" s="157">
        <v>19</v>
      </c>
      <c r="E109" s="157">
        <v>6</v>
      </c>
      <c r="F109" s="158">
        <v>51</v>
      </c>
    </row>
    <row r="110" spans="1:6" x14ac:dyDescent="0.25">
      <c r="A110" s="71" t="s">
        <v>9</v>
      </c>
      <c r="B110" s="156" t="s">
        <v>129</v>
      </c>
      <c r="C110" s="157">
        <v>1</v>
      </c>
      <c r="D110" s="157" t="s">
        <v>129</v>
      </c>
      <c r="E110" s="157" t="s">
        <v>129</v>
      </c>
      <c r="F110" s="158">
        <v>1</v>
      </c>
    </row>
    <row r="111" spans="1:6" x14ac:dyDescent="0.25">
      <c r="A111" s="71" t="s">
        <v>10</v>
      </c>
      <c r="B111" s="156">
        <v>1</v>
      </c>
      <c r="C111" s="157">
        <v>16</v>
      </c>
      <c r="D111" s="157">
        <v>26</v>
      </c>
      <c r="E111" s="157">
        <v>3</v>
      </c>
      <c r="F111" s="158">
        <v>46</v>
      </c>
    </row>
    <row r="112" spans="1:6" x14ac:dyDescent="0.25">
      <c r="A112" s="71" t="s">
        <v>11</v>
      </c>
      <c r="B112" s="156">
        <v>13</v>
      </c>
      <c r="C112" s="157">
        <v>35</v>
      </c>
      <c r="D112" s="157">
        <v>57</v>
      </c>
      <c r="E112" s="157">
        <v>10</v>
      </c>
      <c r="F112" s="158">
        <v>115</v>
      </c>
    </row>
    <row r="113" spans="1:9" x14ac:dyDescent="0.25">
      <c r="A113" s="71" t="s">
        <v>40</v>
      </c>
      <c r="B113" s="156" t="s">
        <v>129</v>
      </c>
      <c r="C113" s="157" t="s">
        <v>129</v>
      </c>
      <c r="D113" s="157">
        <v>3</v>
      </c>
      <c r="E113" s="157" t="s">
        <v>129</v>
      </c>
      <c r="F113" s="158">
        <v>3</v>
      </c>
    </row>
    <row r="114" spans="1:9" x14ac:dyDescent="0.25">
      <c r="A114" s="71" t="s">
        <v>47</v>
      </c>
      <c r="B114" s="156">
        <v>1</v>
      </c>
      <c r="C114" s="157">
        <v>2</v>
      </c>
      <c r="D114" s="157" t="s">
        <v>129</v>
      </c>
      <c r="E114" s="157" t="s">
        <v>129</v>
      </c>
      <c r="F114" s="158">
        <v>3</v>
      </c>
    </row>
    <row r="115" spans="1:9" x14ac:dyDescent="0.25">
      <c r="A115" s="71" t="s">
        <v>12</v>
      </c>
      <c r="B115" s="156">
        <v>1</v>
      </c>
      <c r="C115" s="157">
        <v>16</v>
      </c>
      <c r="D115" s="157">
        <v>3</v>
      </c>
      <c r="E115" s="157">
        <v>3</v>
      </c>
      <c r="F115" s="158">
        <v>23</v>
      </c>
    </row>
    <row r="116" spans="1:9" x14ac:dyDescent="0.25">
      <c r="A116" s="71" t="s">
        <v>13</v>
      </c>
      <c r="B116" s="156">
        <v>2</v>
      </c>
      <c r="C116" s="157">
        <v>10</v>
      </c>
      <c r="D116" s="157">
        <v>25</v>
      </c>
      <c r="E116" s="157">
        <v>4</v>
      </c>
      <c r="F116" s="158">
        <v>41</v>
      </c>
    </row>
    <row r="117" spans="1:9" x14ac:dyDescent="0.25">
      <c r="A117" s="71" t="s">
        <v>14</v>
      </c>
      <c r="B117" s="156">
        <v>3</v>
      </c>
      <c r="C117" s="157">
        <v>10</v>
      </c>
      <c r="D117" s="157">
        <v>16</v>
      </c>
      <c r="E117" s="157">
        <v>2</v>
      </c>
      <c r="F117" s="158">
        <v>31</v>
      </c>
    </row>
    <row r="118" spans="1:9" x14ac:dyDescent="0.25">
      <c r="A118" s="71" t="s">
        <v>15</v>
      </c>
      <c r="B118" s="156">
        <v>10</v>
      </c>
      <c r="C118" s="157">
        <v>16</v>
      </c>
      <c r="D118" s="157">
        <v>12</v>
      </c>
      <c r="E118" s="157">
        <v>6</v>
      </c>
      <c r="F118" s="158">
        <v>44</v>
      </c>
    </row>
    <row r="119" spans="1:9" x14ac:dyDescent="0.25">
      <c r="A119" s="71" t="s">
        <v>16</v>
      </c>
      <c r="B119" s="156">
        <v>4</v>
      </c>
      <c r="C119" s="157">
        <v>9</v>
      </c>
      <c r="D119" s="157">
        <v>8</v>
      </c>
      <c r="E119" s="157">
        <v>2</v>
      </c>
      <c r="F119" s="158">
        <v>23</v>
      </c>
    </row>
    <row r="120" spans="1:9" x14ac:dyDescent="0.25">
      <c r="A120" s="71" t="s">
        <v>125</v>
      </c>
      <c r="B120" s="156" t="s">
        <v>129</v>
      </c>
      <c r="C120" s="157">
        <v>1</v>
      </c>
      <c r="D120" s="157" t="s">
        <v>129</v>
      </c>
      <c r="E120" s="157" t="s">
        <v>129</v>
      </c>
      <c r="F120" s="158">
        <v>1</v>
      </c>
    </row>
    <row r="121" spans="1:9" x14ac:dyDescent="0.25">
      <c r="A121" s="71" t="s">
        <v>17</v>
      </c>
      <c r="B121" s="156" t="s">
        <v>129</v>
      </c>
      <c r="C121" s="157">
        <v>1</v>
      </c>
      <c r="D121" s="157">
        <v>2</v>
      </c>
      <c r="E121" s="157" t="s">
        <v>129</v>
      </c>
      <c r="F121" s="158">
        <v>3</v>
      </c>
      <c r="I121" s="70"/>
    </row>
    <row r="122" spans="1:9" x14ac:dyDescent="0.25">
      <c r="A122" s="71" t="s">
        <v>18</v>
      </c>
      <c r="B122" s="156">
        <v>1</v>
      </c>
      <c r="C122" s="157">
        <v>2</v>
      </c>
      <c r="D122" s="157">
        <v>3</v>
      </c>
      <c r="E122" s="157" t="s">
        <v>129</v>
      </c>
      <c r="F122" s="158">
        <v>6</v>
      </c>
      <c r="I122" s="70"/>
    </row>
    <row r="123" spans="1:9" x14ac:dyDescent="0.25">
      <c r="A123" s="71" t="s">
        <v>126</v>
      </c>
      <c r="B123" s="156">
        <v>2</v>
      </c>
      <c r="C123" s="157">
        <v>4</v>
      </c>
      <c r="D123" s="157">
        <v>2</v>
      </c>
      <c r="E123" s="157">
        <v>1</v>
      </c>
      <c r="F123" s="158">
        <v>9</v>
      </c>
      <c r="I123" s="70"/>
    </row>
    <row r="124" spans="1:9" x14ac:dyDescent="0.25">
      <c r="A124" s="71" t="s">
        <v>34</v>
      </c>
      <c r="B124" s="156">
        <v>1</v>
      </c>
      <c r="C124" s="157">
        <v>2</v>
      </c>
      <c r="D124" s="157">
        <v>4</v>
      </c>
      <c r="E124" s="157">
        <v>1</v>
      </c>
      <c r="F124" s="158">
        <v>8</v>
      </c>
      <c r="I124" s="70"/>
    </row>
    <row r="125" spans="1:9" x14ac:dyDescent="0.25">
      <c r="A125" s="71" t="s">
        <v>19</v>
      </c>
      <c r="B125" s="156">
        <v>4</v>
      </c>
      <c r="C125" s="157">
        <v>14</v>
      </c>
      <c r="D125" s="157">
        <v>1</v>
      </c>
      <c r="E125" s="157">
        <v>1</v>
      </c>
      <c r="F125" s="158">
        <v>20</v>
      </c>
    </row>
    <row r="126" spans="1:9" x14ac:dyDescent="0.25">
      <c r="A126" s="71" t="s">
        <v>20</v>
      </c>
      <c r="B126" s="156">
        <v>23</v>
      </c>
      <c r="C126" s="157">
        <v>65</v>
      </c>
      <c r="D126" s="157">
        <v>32</v>
      </c>
      <c r="E126" s="157">
        <v>11</v>
      </c>
      <c r="F126" s="158">
        <v>131</v>
      </c>
    </row>
    <row r="127" spans="1:9" x14ac:dyDescent="0.25">
      <c r="A127" s="71" t="s">
        <v>21</v>
      </c>
      <c r="B127" s="156" t="s">
        <v>129</v>
      </c>
      <c r="C127" s="157">
        <v>9</v>
      </c>
      <c r="D127" s="157">
        <v>10</v>
      </c>
      <c r="E127" s="157">
        <v>2</v>
      </c>
      <c r="F127" s="158">
        <v>21</v>
      </c>
    </row>
    <row r="128" spans="1:9" x14ac:dyDescent="0.25">
      <c r="A128" s="71" t="s">
        <v>22</v>
      </c>
      <c r="B128" s="156" t="s">
        <v>129</v>
      </c>
      <c r="C128" s="157">
        <v>2</v>
      </c>
      <c r="D128" s="157">
        <v>1</v>
      </c>
      <c r="E128" s="157" t="s">
        <v>129</v>
      </c>
      <c r="F128" s="158">
        <v>3</v>
      </c>
    </row>
    <row r="129" spans="1:6" x14ac:dyDescent="0.25">
      <c r="A129" s="71" t="s">
        <v>23</v>
      </c>
      <c r="B129" s="156" t="s">
        <v>129</v>
      </c>
      <c r="C129" s="157">
        <v>10</v>
      </c>
      <c r="D129" s="157">
        <v>6</v>
      </c>
      <c r="E129" s="157" t="s">
        <v>129</v>
      </c>
      <c r="F129" s="158">
        <v>16</v>
      </c>
    </row>
    <row r="130" spans="1:6" x14ac:dyDescent="0.25">
      <c r="A130" s="71" t="s">
        <v>24</v>
      </c>
      <c r="B130" s="156">
        <v>1</v>
      </c>
      <c r="C130" s="157">
        <v>17</v>
      </c>
      <c r="D130" s="157">
        <v>22</v>
      </c>
      <c r="E130" s="157" t="s">
        <v>129</v>
      </c>
      <c r="F130" s="158">
        <v>40</v>
      </c>
    </row>
    <row r="131" spans="1:6" x14ac:dyDescent="0.25">
      <c r="A131" s="71" t="s">
        <v>25</v>
      </c>
      <c r="B131" s="159">
        <v>4</v>
      </c>
      <c r="C131" s="160">
        <v>4</v>
      </c>
      <c r="D131" s="160">
        <v>4</v>
      </c>
      <c r="E131" s="160" t="s">
        <v>129</v>
      </c>
      <c r="F131" s="161">
        <v>12</v>
      </c>
    </row>
    <row r="132" spans="1:6" x14ac:dyDescent="0.25">
      <c r="A132" s="118" t="s">
        <v>27</v>
      </c>
      <c r="B132" s="162">
        <v>151</v>
      </c>
      <c r="C132" s="162">
        <v>450</v>
      </c>
      <c r="D132" s="162">
        <v>478</v>
      </c>
      <c r="E132" s="162">
        <v>113</v>
      </c>
      <c r="F132" s="163">
        <v>1192</v>
      </c>
    </row>
    <row r="133" spans="1:6" ht="102.6" customHeight="1" x14ac:dyDescent="0.25">
      <c r="A133" s="179" t="s">
        <v>140</v>
      </c>
      <c r="B133" s="180"/>
      <c r="C133" s="180"/>
      <c r="D133" s="180"/>
      <c r="E133" s="180"/>
      <c r="F133" s="181"/>
    </row>
    <row r="137" spans="1:6" ht="16.5" customHeight="1" x14ac:dyDescent="0.25">
      <c r="A137" s="56" t="s">
        <v>101</v>
      </c>
      <c r="B137" s="57"/>
      <c r="C137" s="57"/>
      <c r="D137" s="57"/>
      <c r="E137" s="57"/>
      <c r="F137" s="36"/>
    </row>
    <row r="138" spans="1:6" ht="30" customHeight="1" x14ac:dyDescent="0.25">
      <c r="A138" s="189" t="s">
        <v>120</v>
      </c>
      <c r="B138" s="190"/>
      <c r="C138" s="190"/>
      <c r="D138" s="190"/>
      <c r="E138" s="190"/>
      <c r="F138" s="191"/>
    </row>
    <row r="139" spans="1:6" ht="16.5" customHeight="1" x14ac:dyDescent="0.25">
      <c r="A139" s="58" t="s">
        <v>104</v>
      </c>
      <c r="B139" s="59"/>
      <c r="C139" s="59"/>
      <c r="D139" s="59"/>
      <c r="E139" s="59"/>
      <c r="F139" s="38"/>
    </row>
    <row r="140" spans="1:6" ht="16.5" customHeight="1" x14ac:dyDescent="0.25">
      <c r="A140" s="58" t="s">
        <v>144</v>
      </c>
      <c r="F140" s="38"/>
    </row>
    <row r="141" spans="1:6" ht="14.4" x14ac:dyDescent="0.3">
      <c r="A141" s="182" t="s">
        <v>100</v>
      </c>
      <c r="B141" s="184" t="s">
        <v>51</v>
      </c>
      <c r="C141" s="184"/>
      <c r="D141" s="184"/>
      <c r="E141" s="184"/>
      <c r="F141" s="185"/>
    </row>
    <row r="142" spans="1:6" ht="27.6" x14ac:dyDescent="0.25">
      <c r="A142" s="201"/>
      <c r="B142" s="129" t="s">
        <v>68</v>
      </c>
      <c r="C142" s="129" t="s">
        <v>44</v>
      </c>
      <c r="D142" s="129" t="s">
        <v>29</v>
      </c>
      <c r="E142" s="129" t="s">
        <v>30</v>
      </c>
      <c r="F142" s="130" t="s">
        <v>63</v>
      </c>
    </row>
    <row r="143" spans="1:6" x14ac:dyDescent="0.25">
      <c r="A143" s="125" t="s">
        <v>69</v>
      </c>
      <c r="B143" s="178" t="s">
        <v>129</v>
      </c>
      <c r="C143" s="178">
        <v>1</v>
      </c>
      <c r="D143" s="178">
        <v>1</v>
      </c>
      <c r="E143" s="178" t="s">
        <v>129</v>
      </c>
      <c r="F143" s="164">
        <v>2</v>
      </c>
    </row>
    <row r="144" spans="1:6" x14ac:dyDescent="0.25">
      <c r="A144" s="71" t="s">
        <v>70</v>
      </c>
      <c r="B144" s="153">
        <v>56</v>
      </c>
      <c r="C144" s="154">
        <v>124</v>
      </c>
      <c r="D144" s="154">
        <v>162</v>
      </c>
      <c r="E144" s="154">
        <v>43</v>
      </c>
      <c r="F144" s="155">
        <v>385</v>
      </c>
    </row>
    <row r="145" spans="1:6" x14ac:dyDescent="0.25">
      <c r="A145" s="71" t="s">
        <v>2</v>
      </c>
      <c r="B145" s="153">
        <v>4</v>
      </c>
      <c r="C145" s="154">
        <v>7</v>
      </c>
      <c r="D145" s="154">
        <v>9</v>
      </c>
      <c r="E145" s="154">
        <v>1</v>
      </c>
      <c r="F145" s="155">
        <v>21</v>
      </c>
    </row>
    <row r="146" spans="1:6" ht="25.5" customHeight="1" x14ac:dyDescent="0.25">
      <c r="A146" s="74" t="s">
        <v>71</v>
      </c>
      <c r="B146" s="153">
        <v>2</v>
      </c>
      <c r="C146" s="153">
        <v>5</v>
      </c>
      <c r="D146" s="153">
        <v>1</v>
      </c>
      <c r="E146" s="153">
        <v>1</v>
      </c>
      <c r="F146" s="165">
        <v>9</v>
      </c>
    </row>
    <row r="147" spans="1:6" x14ac:dyDescent="0.25">
      <c r="A147" s="71" t="s">
        <v>72</v>
      </c>
      <c r="B147" s="156">
        <v>16</v>
      </c>
      <c r="C147" s="157">
        <v>42</v>
      </c>
      <c r="D147" s="157">
        <v>20</v>
      </c>
      <c r="E147" s="157">
        <v>16</v>
      </c>
      <c r="F147" s="158">
        <v>94</v>
      </c>
    </row>
    <row r="148" spans="1:6" x14ac:dyDescent="0.25">
      <c r="A148" s="71" t="s">
        <v>73</v>
      </c>
      <c r="B148" s="156">
        <v>32</v>
      </c>
      <c r="C148" s="157">
        <v>99</v>
      </c>
      <c r="D148" s="157">
        <v>148</v>
      </c>
      <c r="E148" s="157">
        <v>35</v>
      </c>
      <c r="F148" s="158">
        <v>314</v>
      </c>
    </row>
    <row r="149" spans="1:6" x14ac:dyDescent="0.25">
      <c r="A149" s="71" t="s">
        <v>74</v>
      </c>
      <c r="B149" s="156">
        <v>14</v>
      </c>
      <c r="C149" s="157">
        <v>29</v>
      </c>
      <c r="D149" s="157">
        <v>17</v>
      </c>
      <c r="E149" s="157">
        <v>14</v>
      </c>
      <c r="F149" s="158">
        <v>74</v>
      </c>
    </row>
    <row r="150" spans="1:6" x14ac:dyDescent="0.25">
      <c r="A150" s="71" t="s">
        <v>75</v>
      </c>
      <c r="B150" s="156">
        <v>8</v>
      </c>
      <c r="C150" s="157">
        <v>23</v>
      </c>
      <c r="D150" s="157">
        <v>39</v>
      </c>
      <c r="E150" s="157">
        <v>4</v>
      </c>
      <c r="F150" s="158">
        <v>74</v>
      </c>
    </row>
    <row r="151" spans="1:6" x14ac:dyDescent="0.25">
      <c r="A151" s="71" t="s">
        <v>76</v>
      </c>
      <c r="B151" s="156">
        <v>4</v>
      </c>
      <c r="C151" s="157">
        <v>45</v>
      </c>
      <c r="D151" s="157">
        <v>50</v>
      </c>
      <c r="E151" s="157">
        <v>13</v>
      </c>
      <c r="F151" s="158">
        <v>112</v>
      </c>
    </row>
    <row r="152" spans="1:6" x14ac:dyDescent="0.25">
      <c r="A152" s="71" t="s">
        <v>77</v>
      </c>
      <c r="B152" s="156">
        <v>2</v>
      </c>
      <c r="C152" s="157">
        <v>8</v>
      </c>
      <c r="D152" s="157">
        <v>14</v>
      </c>
      <c r="E152" s="157">
        <v>2</v>
      </c>
      <c r="F152" s="158">
        <v>26</v>
      </c>
    </row>
    <row r="153" spans="1:6" x14ac:dyDescent="0.25">
      <c r="A153" s="71" t="s">
        <v>78</v>
      </c>
      <c r="B153" s="156">
        <v>7</v>
      </c>
      <c r="C153" s="157">
        <v>13</v>
      </c>
      <c r="D153" s="157">
        <v>17</v>
      </c>
      <c r="E153" s="157">
        <v>3</v>
      </c>
      <c r="F153" s="158">
        <v>40</v>
      </c>
    </row>
    <row r="154" spans="1:6" x14ac:dyDescent="0.25">
      <c r="A154" s="71" t="s">
        <v>79</v>
      </c>
      <c r="B154" s="156">
        <v>18</v>
      </c>
      <c r="C154" s="157">
        <v>34</v>
      </c>
      <c r="D154" s="157">
        <v>30</v>
      </c>
      <c r="E154" s="157">
        <v>3</v>
      </c>
      <c r="F154" s="158">
        <v>85</v>
      </c>
    </row>
    <row r="155" spans="1:6" x14ac:dyDescent="0.25">
      <c r="A155" s="71" t="s">
        <v>80</v>
      </c>
      <c r="B155" s="156">
        <v>11</v>
      </c>
      <c r="C155" s="157">
        <v>38</v>
      </c>
      <c r="D155" s="157">
        <v>17</v>
      </c>
      <c r="E155" s="157">
        <v>8</v>
      </c>
      <c r="F155" s="158">
        <v>74</v>
      </c>
    </row>
    <row r="156" spans="1:6" x14ac:dyDescent="0.25">
      <c r="A156" s="71" t="s">
        <v>81</v>
      </c>
      <c r="B156" s="156">
        <v>1</v>
      </c>
      <c r="C156" s="157">
        <v>7</v>
      </c>
      <c r="D156" s="157">
        <v>6</v>
      </c>
      <c r="E156" s="157" t="s">
        <v>129</v>
      </c>
      <c r="F156" s="158">
        <v>14</v>
      </c>
    </row>
    <row r="157" spans="1:6" x14ac:dyDescent="0.25">
      <c r="A157" s="71" t="s">
        <v>82</v>
      </c>
      <c r="B157" s="156">
        <v>6</v>
      </c>
      <c r="C157" s="157">
        <v>53</v>
      </c>
      <c r="D157" s="157">
        <v>14</v>
      </c>
      <c r="E157" s="157">
        <v>16</v>
      </c>
      <c r="F157" s="158">
        <v>89</v>
      </c>
    </row>
    <row r="158" spans="1:6" x14ac:dyDescent="0.25">
      <c r="A158" s="71" t="s">
        <v>83</v>
      </c>
      <c r="B158" s="159">
        <v>19</v>
      </c>
      <c r="C158" s="160">
        <v>72</v>
      </c>
      <c r="D158" s="160">
        <v>65</v>
      </c>
      <c r="E158" s="160">
        <v>16</v>
      </c>
      <c r="F158" s="161">
        <v>172</v>
      </c>
    </row>
    <row r="159" spans="1:6" ht="14.4" x14ac:dyDescent="0.3">
      <c r="A159" s="132" t="s">
        <v>84</v>
      </c>
      <c r="B159" s="166">
        <v>2</v>
      </c>
      <c r="C159" s="166">
        <v>3</v>
      </c>
      <c r="D159" s="166">
        <v>7</v>
      </c>
      <c r="E159" s="166">
        <v>1</v>
      </c>
      <c r="F159" s="167">
        <v>13</v>
      </c>
    </row>
    <row r="160" spans="1:6" ht="14.4" x14ac:dyDescent="0.3">
      <c r="A160" s="71" t="s">
        <v>85</v>
      </c>
      <c r="B160" s="166">
        <v>9</v>
      </c>
      <c r="C160" s="166">
        <v>35</v>
      </c>
      <c r="D160" s="166">
        <v>41</v>
      </c>
      <c r="E160" s="166">
        <v>10</v>
      </c>
      <c r="F160" s="167">
        <v>95</v>
      </c>
    </row>
    <row r="161" spans="1:6" ht="14.4" x14ac:dyDescent="0.3">
      <c r="A161" s="71" t="s">
        <v>86</v>
      </c>
      <c r="B161" s="166">
        <v>4</v>
      </c>
      <c r="C161" s="166">
        <v>7</v>
      </c>
      <c r="D161" s="166">
        <v>6</v>
      </c>
      <c r="E161" s="166">
        <v>1</v>
      </c>
      <c r="F161" s="167">
        <v>18</v>
      </c>
    </row>
    <row r="162" spans="1:6" ht="14.4" x14ac:dyDescent="0.3">
      <c r="A162" s="71" t="s">
        <v>87</v>
      </c>
      <c r="B162" s="166">
        <v>18</v>
      </c>
      <c r="C162" s="166">
        <v>26</v>
      </c>
      <c r="D162" s="166">
        <v>7</v>
      </c>
      <c r="E162" s="166">
        <v>4</v>
      </c>
      <c r="F162" s="167">
        <v>55</v>
      </c>
    </row>
    <row r="163" spans="1:6" ht="14.4" x14ac:dyDescent="0.3">
      <c r="A163" s="71" t="s">
        <v>88</v>
      </c>
      <c r="B163" s="166">
        <v>10</v>
      </c>
      <c r="C163" s="166">
        <v>32</v>
      </c>
      <c r="D163" s="166">
        <v>42</v>
      </c>
      <c r="E163" s="166">
        <v>8</v>
      </c>
      <c r="F163" s="167">
        <v>92</v>
      </c>
    </row>
    <row r="164" spans="1:6" x14ac:dyDescent="0.25">
      <c r="A164" s="71" t="s">
        <v>89</v>
      </c>
      <c r="B164" s="156">
        <v>15</v>
      </c>
      <c r="C164" s="157">
        <v>29</v>
      </c>
      <c r="D164" s="157">
        <v>65</v>
      </c>
      <c r="E164" s="157">
        <v>11</v>
      </c>
      <c r="F164" s="158">
        <v>120</v>
      </c>
    </row>
    <row r="165" spans="1:6" x14ac:dyDescent="0.25">
      <c r="A165" s="71" t="s">
        <v>90</v>
      </c>
      <c r="B165" s="156">
        <v>14</v>
      </c>
      <c r="C165" s="157">
        <v>36</v>
      </c>
      <c r="D165" s="157">
        <v>13</v>
      </c>
      <c r="E165" s="157">
        <v>13</v>
      </c>
      <c r="F165" s="158">
        <v>76</v>
      </c>
    </row>
    <row r="166" spans="1:6" ht="14.4" x14ac:dyDescent="0.3">
      <c r="A166" s="71" t="s">
        <v>91</v>
      </c>
      <c r="B166" s="166">
        <v>3</v>
      </c>
      <c r="C166" s="166">
        <v>16</v>
      </c>
      <c r="D166" s="166">
        <v>9</v>
      </c>
      <c r="E166" s="166" t="s">
        <v>129</v>
      </c>
      <c r="F166" s="167">
        <v>28</v>
      </c>
    </row>
    <row r="167" spans="1:6" ht="14.4" x14ac:dyDescent="0.3">
      <c r="A167" s="71" t="s">
        <v>92</v>
      </c>
      <c r="B167" s="166">
        <v>8</v>
      </c>
      <c r="C167" s="166">
        <v>25</v>
      </c>
      <c r="D167" s="166">
        <v>30</v>
      </c>
      <c r="E167" s="166">
        <v>6</v>
      </c>
      <c r="F167" s="167">
        <v>69</v>
      </c>
    </row>
    <row r="168" spans="1:6" ht="14.4" x14ac:dyDescent="0.3">
      <c r="A168" s="71" t="s">
        <v>93</v>
      </c>
      <c r="B168" s="166">
        <v>15</v>
      </c>
      <c r="C168" s="166">
        <v>33</v>
      </c>
      <c r="D168" s="166">
        <v>22</v>
      </c>
      <c r="E168" s="166">
        <v>9</v>
      </c>
      <c r="F168" s="167">
        <v>79</v>
      </c>
    </row>
    <row r="169" spans="1:6" ht="14.4" x14ac:dyDescent="0.3">
      <c r="A169" s="71" t="s">
        <v>94</v>
      </c>
      <c r="B169" s="166">
        <v>20</v>
      </c>
      <c r="C169" s="166">
        <v>48</v>
      </c>
      <c r="D169" s="166">
        <v>45</v>
      </c>
      <c r="E169" s="166">
        <v>11</v>
      </c>
      <c r="F169" s="167">
        <v>124</v>
      </c>
    </row>
    <row r="170" spans="1:6" ht="14.4" x14ac:dyDescent="0.3">
      <c r="A170" s="71" t="s">
        <v>95</v>
      </c>
      <c r="B170" s="166">
        <v>1</v>
      </c>
      <c r="C170" s="166">
        <v>21</v>
      </c>
      <c r="D170" s="166">
        <v>27</v>
      </c>
      <c r="E170" s="166">
        <v>4</v>
      </c>
      <c r="F170" s="167">
        <v>53</v>
      </c>
    </row>
    <row r="171" spans="1:6" ht="14.4" x14ac:dyDescent="0.3">
      <c r="A171" s="71" t="s">
        <v>96</v>
      </c>
      <c r="B171" s="166">
        <v>21</v>
      </c>
      <c r="C171" s="166">
        <v>58</v>
      </c>
      <c r="D171" s="166">
        <v>56</v>
      </c>
      <c r="E171" s="166">
        <v>19</v>
      </c>
      <c r="F171" s="167">
        <v>154</v>
      </c>
    </row>
    <row r="172" spans="1:6" ht="14.4" x14ac:dyDescent="0.3">
      <c r="A172" s="71" t="s">
        <v>97</v>
      </c>
      <c r="B172" s="166">
        <v>69</v>
      </c>
      <c r="C172" s="166">
        <v>125</v>
      </c>
      <c r="D172" s="166">
        <v>82</v>
      </c>
      <c r="E172" s="166">
        <v>25</v>
      </c>
      <c r="F172" s="167">
        <v>301</v>
      </c>
    </row>
    <row r="173" spans="1:6" ht="14.4" x14ac:dyDescent="0.3">
      <c r="A173" s="71" t="s">
        <v>98</v>
      </c>
      <c r="B173" s="166" t="s">
        <v>129</v>
      </c>
      <c r="C173" s="166" t="s">
        <v>129</v>
      </c>
      <c r="D173" s="166">
        <v>5</v>
      </c>
      <c r="E173" s="166" t="s">
        <v>129</v>
      </c>
      <c r="F173" s="167">
        <v>5</v>
      </c>
    </row>
    <row r="174" spans="1:6" x14ac:dyDescent="0.25">
      <c r="A174" s="71" t="s">
        <v>103</v>
      </c>
      <c r="B174" s="153" t="s">
        <v>129</v>
      </c>
      <c r="C174" s="153">
        <v>1</v>
      </c>
      <c r="D174" s="153">
        <v>1</v>
      </c>
      <c r="E174" s="153" t="s">
        <v>129</v>
      </c>
      <c r="F174" s="165">
        <v>2</v>
      </c>
    </row>
    <row r="175" spans="1:6" ht="14.4" x14ac:dyDescent="0.3">
      <c r="A175" s="71" t="s">
        <v>99</v>
      </c>
      <c r="B175" s="166" t="s">
        <v>129</v>
      </c>
      <c r="C175" s="166" t="s">
        <v>129</v>
      </c>
      <c r="D175" s="166">
        <v>5</v>
      </c>
      <c r="E175" s="166" t="s">
        <v>129</v>
      </c>
      <c r="F175" s="167">
        <v>5</v>
      </c>
    </row>
    <row r="176" spans="1:6" x14ac:dyDescent="0.25">
      <c r="A176" s="118" t="s">
        <v>27</v>
      </c>
      <c r="B176" s="168">
        <v>409</v>
      </c>
      <c r="C176" s="168">
        <v>1095</v>
      </c>
      <c r="D176" s="168">
        <v>1073</v>
      </c>
      <c r="E176" s="168">
        <v>297</v>
      </c>
      <c r="F176" s="169">
        <v>2874</v>
      </c>
    </row>
    <row r="177" spans="1:6" ht="102.75" customHeight="1" x14ac:dyDescent="0.25">
      <c r="A177" s="179" t="s">
        <v>141</v>
      </c>
      <c r="B177" s="180"/>
      <c r="C177" s="180"/>
      <c r="D177" s="180"/>
      <c r="E177" s="180"/>
      <c r="F177" s="181"/>
    </row>
  </sheetData>
  <sortState xmlns:xlrd2="http://schemas.microsoft.com/office/spreadsheetml/2017/richdata2" ref="A70:E72">
    <sortCondition descending="1" ref="E70:E72"/>
    <sortCondition descending="1" ref="D70:D72"/>
    <sortCondition descending="1" ref="C70:C72"/>
    <sortCondition descending="1" ref="B70:B72"/>
    <sortCondition ref="A70:A72"/>
  </sortState>
  <mergeCells count="25">
    <mergeCell ref="A141:A142"/>
    <mergeCell ref="B141:F141"/>
    <mergeCell ref="A4:G4"/>
    <mergeCell ref="A14:G14"/>
    <mergeCell ref="A16:G16"/>
    <mergeCell ref="A36:F36"/>
    <mergeCell ref="A51:F51"/>
    <mergeCell ref="E7:G7"/>
    <mergeCell ref="A77:F77"/>
    <mergeCell ref="A177:F177"/>
    <mergeCell ref="A7:A8"/>
    <mergeCell ref="A60:F60"/>
    <mergeCell ref="A39:A40"/>
    <mergeCell ref="B39:F39"/>
    <mergeCell ref="A47:F47"/>
    <mergeCell ref="A54:A55"/>
    <mergeCell ref="B54:F54"/>
    <mergeCell ref="A133:F133"/>
    <mergeCell ref="A138:F138"/>
    <mergeCell ref="B99:F99"/>
    <mergeCell ref="A99:A100"/>
    <mergeCell ref="A65:E65"/>
    <mergeCell ref="A74:E74"/>
    <mergeCell ref="A96:F96"/>
    <mergeCell ref="B7:D7"/>
  </mergeCells>
  <conditionalFormatting sqref="D75 D69:D73">
    <cfRule type="iconSet" priority="116">
      <iconSet iconSet="3Arrows">
        <cfvo type="percent" val="0"/>
        <cfvo type="num" val="0"/>
        <cfvo type="num" val="0"/>
      </iconSet>
    </cfRule>
  </conditionalFormatting>
  <conditionalFormatting sqref="F144:F175">
    <cfRule type="colorScale" priority="11">
      <colorScale>
        <cfvo type="min"/>
        <cfvo type="max"/>
        <color rgb="FFFCFCFF"/>
        <color rgb="FF4F81BD"/>
      </colorScale>
    </cfRule>
  </conditionalFormatting>
  <conditionalFormatting sqref="B144:B175">
    <cfRule type="colorScale" priority="15">
      <colorScale>
        <cfvo type="min"/>
        <cfvo type="max"/>
        <color rgb="FFFCFCFF"/>
        <color rgb="FF4F81BD"/>
      </colorScale>
    </cfRule>
  </conditionalFormatting>
  <conditionalFormatting sqref="C144:C175">
    <cfRule type="colorScale" priority="14">
      <colorScale>
        <cfvo type="min"/>
        <cfvo type="max"/>
        <color rgb="FFFCFCFF"/>
        <color rgb="FF4F81BD"/>
      </colorScale>
    </cfRule>
  </conditionalFormatting>
  <conditionalFormatting sqref="D144:D175">
    <cfRule type="colorScale" priority="13">
      <colorScale>
        <cfvo type="min"/>
        <cfvo type="max"/>
        <color rgb="FFFCFCFF"/>
        <color rgb="FF4F81BD"/>
      </colorScale>
    </cfRule>
  </conditionalFormatting>
  <conditionalFormatting sqref="E144:E175">
    <cfRule type="colorScale" priority="12">
      <colorScale>
        <cfvo type="min"/>
        <cfvo type="max"/>
        <color rgb="FFFCFCFF"/>
        <color rgb="FF4F81BD"/>
      </colorScale>
    </cfRule>
  </conditionalFormatting>
  <conditionalFormatting sqref="F101:F131">
    <cfRule type="colorScale" priority="299">
      <colorScale>
        <cfvo type="min"/>
        <cfvo type="max"/>
        <color theme="0"/>
        <color rgb="FF4F81BD"/>
      </colorScale>
    </cfRule>
  </conditionalFormatting>
  <conditionalFormatting sqref="B101:B131">
    <cfRule type="colorScale" priority="300">
      <colorScale>
        <cfvo type="min"/>
        <cfvo type="max"/>
        <color rgb="FFFCFCFF"/>
        <color rgb="FF4F81BD"/>
      </colorScale>
    </cfRule>
  </conditionalFormatting>
  <conditionalFormatting sqref="C101:C131">
    <cfRule type="colorScale" priority="301">
      <colorScale>
        <cfvo type="min"/>
        <cfvo type="max"/>
        <color rgb="FFFCFCFF"/>
        <color rgb="FF4F81BD"/>
      </colorScale>
    </cfRule>
  </conditionalFormatting>
  <conditionalFormatting sqref="D101:D131">
    <cfRule type="colorScale" priority="302">
      <colorScale>
        <cfvo type="min"/>
        <cfvo type="max"/>
        <color rgb="FFFCFCFF"/>
        <color rgb="FF4F81BD"/>
      </colorScale>
    </cfRule>
  </conditionalFormatting>
  <conditionalFormatting sqref="E101:E131">
    <cfRule type="colorScale" priority="303">
      <colorScale>
        <cfvo type="min"/>
        <cfvo type="max"/>
        <color rgb="FFFCFCFF"/>
        <color rgb="FF4F81BD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7"/>
  <sheetViews>
    <sheetView showGridLines="0" zoomScale="80" zoomScaleNormal="80" workbookViewId="0">
      <selection activeCell="J24" sqref="J24"/>
    </sheetView>
  </sheetViews>
  <sheetFormatPr defaultColWidth="11.44140625" defaultRowHeight="14.4" x14ac:dyDescent="0.3"/>
  <cols>
    <col min="1" max="1" width="24.6640625" style="6" customWidth="1"/>
    <col min="2" max="2" width="13" style="6" customWidth="1"/>
    <col min="3" max="3" width="13.5546875" style="6" customWidth="1"/>
    <col min="4" max="4" width="14.6640625" style="6" customWidth="1"/>
    <col min="5" max="5" width="14.109375" style="6" customWidth="1"/>
    <col min="6" max="6" width="12.109375" style="6" customWidth="1"/>
    <col min="7" max="7" width="11.5546875" style="6" customWidth="1"/>
    <col min="8" max="8" width="12.33203125" style="6" customWidth="1"/>
    <col min="9" max="9" width="20.88671875" style="6" customWidth="1"/>
    <col min="10" max="13" width="11.44140625" style="6"/>
    <col min="14" max="14" width="16.109375" style="6" customWidth="1"/>
    <col min="15" max="16384" width="11.44140625" style="6"/>
  </cols>
  <sheetData>
    <row r="1" spans="1:13" x14ac:dyDescent="0.3">
      <c r="A1" s="2"/>
      <c r="B1" s="2"/>
      <c r="C1" s="2"/>
      <c r="D1" s="2"/>
      <c r="E1" s="2"/>
      <c r="F1" s="2"/>
      <c r="G1" s="2"/>
    </row>
    <row r="2" spans="1:13" x14ac:dyDescent="0.3">
      <c r="A2" s="106"/>
      <c r="B2" s="2"/>
      <c r="C2" s="2"/>
      <c r="D2" s="2"/>
      <c r="E2" s="2"/>
      <c r="F2" s="2"/>
      <c r="G2" s="2"/>
    </row>
    <row r="3" spans="1:13" ht="21" customHeight="1" x14ac:dyDescent="0.3">
      <c r="A3" s="56" t="s">
        <v>56</v>
      </c>
      <c r="B3" s="43"/>
      <c r="C3" s="43"/>
      <c r="D3" s="43"/>
      <c r="E3" s="43"/>
      <c r="F3" s="43"/>
      <c r="G3" s="41"/>
    </row>
    <row r="4" spans="1:13" ht="30.75" customHeight="1" x14ac:dyDescent="0.3">
      <c r="A4" s="189" t="s">
        <v>117</v>
      </c>
      <c r="B4" s="190"/>
      <c r="C4" s="190"/>
      <c r="D4" s="190"/>
      <c r="E4" s="190"/>
      <c r="F4" s="190"/>
      <c r="G4" s="191"/>
    </row>
    <row r="5" spans="1:13" x14ac:dyDescent="0.3">
      <c r="A5" s="58" t="s">
        <v>104</v>
      </c>
      <c r="B5" s="2"/>
      <c r="C5" s="2"/>
      <c r="D5" s="2"/>
      <c r="E5" s="2"/>
      <c r="F5" s="2"/>
      <c r="G5" s="42"/>
      <c r="H5" s="2"/>
      <c r="I5" s="2"/>
    </row>
    <row r="6" spans="1:13" ht="16.2" x14ac:dyDescent="0.3">
      <c r="A6" s="58" t="s">
        <v>147</v>
      </c>
      <c r="B6" s="2"/>
      <c r="C6" s="2"/>
      <c r="D6" s="2"/>
      <c r="E6" s="2"/>
      <c r="F6" s="2"/>
      <c r="G6" s="42"/>
      <c r="H6" s="2"/>
      <c r="I6" s="2"/>
    </row>
    <row r="7" spans="1:13" x14ac:dyDescent="0.3">
      <c r="A7" s="236" t="s">
        <v>39</v>
      </c>
      <c r="B7" s="200" t="s">
        <v>65</v>
      </c>
      <c r="C7" s="200"/>
      <c r="D7" s="200"/>
      <c r="E7" s="200" t="s">
        <v>66</v>
      </c>
      <c r="F7" s="200"/>
      <c r="G7" s="209"/>
      <c r="H7" s="48"/>
      <c r="I7" s="49"/>
      <c r="J7" s="11"/>
      <c r="K7" s="11"/>
      <c r="L7" s="11"/>
      <c r="M7" s="11"/>
    </row>
    <row r="8" spans="1:13" x14ac:dyDescent="0.3">
      <c r="A8" s="236"/>
      <c r="B8" s="109" t="s">
        <v>0</v>
      </c>
      <c r="C8" s="109" t="s">
        <v>1</v>
      </c>
      <c r="D8" s="109" t="s">
        <v>27</v>
      </c>
      <c r="E8" s="109" t="s">
        <v>0</v>
      </c>
      <c r="F8" s="109" t="s">
        <v>1</v>
      </c>
      <c r="G8" s="110" t="s">
        <v>27</v>
      </c>
      <c r="H8" s="49"/>
      <c r="I8" s="49"/>
      <c r="J8" s="11"/>
      <c r="K8" s="11"/>
      <c r="L8" s="11"/>
    </row>
    <row r="9" spans="1:13" ht="26.25" customHeight="1" x14ac:dyDescent="0.3">
      <c r="A9" s="78" t="s">
        <v>46</v>
      </c>
      <c r="B9" s="142">
        <v>10</v>
      </c>
      <c r="C9" s="142">
        <v>66</v>
      </c>
      <c r="D9" s="144">
        <v>76</v>
      </c>
      <c r="E9" s="142">
        <v>4</v>
      </c>
      <c r="F9" s="142">
        <v>66</v>
      </c>
      <c r="G9" s="143">
        <v>70</v>
      </c>
      <c r="H9" s="44"/>
      <c r="I9" s="45"/>
      <c r="J9" s="14"/>
      <c r="K9" s="14"/>
      <c r="L9" s="14"/>
    </row>
    <row r="10" spans="1:13" ht="21" customHeight="1" x14ac:dyDescent="0.3">
      <c r="A10" s="100" t="s">
        <v>36</v>
      </c>
      <c r="B10" s="133">
        <v>2412</v>
      </c>
      <c r="C10" s="133">
        <v>1018</v>
      </c>
      <c r="D10" s="134">
        <v>3430</v>
      </c>
      <c r="E10" s="133">
        <v>2330</v>
      </c>
      <c r="F10" s="133">
        <v>884</v>
      </c>
      <c r="G10" s="135">
        <v>3214</v>
      </c>
      <c r="H10" s="44"/>
      <c r="I10" s="45"/>
      <c r="J10" s="14"/>
      <c r="K10" s="14"/>
      <c r="L10" s="14"/>
    </row>
    <row r="11" spans="1:13" ht="21" customHeight="1" x14ac:dyDescent="0.3">
      <c r="A11" s="75" t="s">
        <v>37</v>
      </c>
      <c r="B11" s="142">
        <v>806</v>
      </c>
      <c r="C11" s="142">
        <v>986</v>
      </c>
      <c r="D11" s="144">
        <v>1792</v>
      </c>
      <c r="E11" s="142">
        <v>720</v>
      </c>
      <c r="F11" s="142">
        <v>946</v>
      </c>
      <c r="G11" s="143">
        <v>1666</v>
      </c>
      <c r="H11" s="44"/>
      <c r="I11" s="45"/>
      <c r="J11" s="14"/>
      <c r="K11" s="14"/>
      <c r="L11" s="14"/>
    </row>
    <row r="12" spans="1:13" ht="21" customHeight="1" x14ac:dyDescent="0.3">
      <c r="A12" s="100" t="s">
        <v>45</v>
      </c>
      <c r="B12" s="133">
        <v>1070</v>
      </c>
      <c r="C12" s="133">
        <v>650</v>
      </c>
      <c r="D12" s="134">
        <v>1720</v>
      </c>
      <c r="E12" s="133">
        <v>1093</v>
      </c>
      <c r="F12" s="133">
        <v>679</v>
      </c>
      <c r="G12" s="135">
        <v>1772</v>
      </c>
      <c r="H12" s="44"/>
      <c r="I12" s="45"/>
      <c r="J12" s="14"/>
      <c r="K12" s="14"/>
      <c r="L12" s="14"/>
    </row>
    <row r="13" spans="1:13" x14ac:dyDescent="0.3">
      <c r="A13" s="75" t="s">
        <v>105</v>
      </c>
      <c r="B13" s="142">
        <v>195</v>
      </c>
      <c r="C13" s="142">
        <v>450</v>
      </c>
      <c r="D13" s="144">
        <v>645</v>
      </c>
      <c r="E13" s="142">
        <v>197</v>
      </c>
      <c r="F13" s="142">
        <v>398</v>
      </c>
      <c r="G13" s="143">
        <v>595</v>
      </c>
    </row>
    <row r="14" spans="1:13" ht="21" customHeight="1" x14ac:dyDescent="0.3">
      <c r="A14" s="100" t="s">
        <v>35</v>
      </c>
      <c r="B14" s="133">
        <v>80</v>
      </c>
      <c r="C14" s="133">
        <v>90</v>
      </c>
      <c r="D14" s="134">
        <v>170</v>
      </c>
      <c r="E14" s="133">
        <v>72</v>
      </c>
      <c r="F14" s="133">
        <v>63</v>
      </c>
      <c r="G14" s="135">
        <v>135</v>
      </c>
      <c r="H14" s="44"/>
      <c r="I14" s="45"/>
      <c r="J14" s="14"/>
      <c r="K14" s="14"/>
      <c r="L14" s="14"/>
    </row>
    <row r="15" spans="1:13" x14ac:dyDescent="0.3">
      <c r="A15" s="108" t="s">
        <v>27</v>
      </c>
      <c r="B15" s="170">
        <v>4573</v>
      </c>
      <c r="C15" s="170">
        <v>3260</v>
      </c>
      <c r="D15" s="170">
        <v>7833</v>
      </c>
      <c r="E15" s="170">
        <v>4416</v>
      </c>
      <c r="F15" s="170">
        <v>3036</v>
      </c>
      <c r="G15" s="171">
        <v>7452</v>
      </c>
      <c r="H15" s="44"/>
      <c r="I15" s="45"/>
      <c r="J15" s="14"/>
      <c r="K15" s="14"/>
      <c r="L15" s="14"/>
    </row>
    <row r="16" spans="1:13" ht="41.25" customHeight="1" x14ac:dyDescent="0.3">
      <c r="A16" s="220" t="s">
        <v>131</v>
      </c>
      <c r="B16" s="221"/>
      <c r="C16" s="221"/>
      <c r="D16" s="221"/>
      <c r="E16" s="221"/>
      <c r="F16" s="221"/>
      <c r="G16" s="232"/>
      <c r="H16" s="46"/>
      <c r="I16" s="46"/>
      <c r="J16" s="12"/>
      <c r="K16" s="23"/>
      <c r="L16" s="23"/>
      <c r="M16" s="23"/>
    </row>
    <row r="17" spans="1:13" x14ac:dyDescent="0.3">
      <c r="A17" s="31"/>
      <c r="B17" s="39"/>
      <c r="C17" s="39"/>
      <c r="D17" s="10"/>
      <c r="E17" s="39"/>
      <c r="F17" s="10"/>
      <c r="G17" s="10"/>
      <c r="H17" s="10"/>
      <c r="I17" s="44"/>
      <c r="J17" s="12"/>
      <c r="K17" s="23"/>
      <c r="L17" s="23"/>
      <c r="M17" s="23"/>
    </row>
    <row r="18" spans="1:13" x14ac:dyDescent="0.3">
      <c r="A18" s="31"/>
      <c r="B18" s="39"/>
      <c r="C18" s="39"/>
      <c r="D18" s="10"/>
      <c r="E18" s="39"/>
      <c r="F18" s="10"/>
      <c r="G18" s="10"/>
      <c r="H18" s="10"/>
      <c r="I18" s="44"/>
      <c r="J18" s="12"/>
      <c r="K18" s="23"/>
      <c r="L18" s="23"/>
      <c r="M18" s="23"/>
    </row>
    <row r="19" spans="1:13" ht="31.5" customHeight="1" x14ac:dyDescent="0.3">
      <c r="A19" s="208" t="s">
        <v>148</v>
      </c>
      <c r="B19" s="235"/>
      <c r="C19" s="235"/>
      <c r="D19" s="235"/>
      <c r="E19" s="235"/>
      <c r="F19" s="235"/>
      <c r="G19" s="235"/>
      <c r="H19" s="10"/>
      <c r="I19" s="44"/>
      <c r="J19" s="12"/>
      <c r="K19" s="23"/>
      <c r="L19" s="23"/>
      <c r="M19" s="23"/>
    </row>
    <row r="20" spans="1:13" x14ac:dyDescent="0.3">
      <c r="A20" s="72"/>
      <c r="D20" s="4"/>
      <c r="G20" s="9"/>
      <c r="I20" s="13"/>
    </row>
    <row r="21" spans="1:13" x14ac:dyDescent="0.3">
      <c r="A21" s="72"/>
      <c r="D21" s="4"/>
      <c r="G21" s="9"/>
      <c r="I21" s="22"/>
    </row>
    <row r="23" spans="1:13" x14ac:dyDescent="0.3">
      <c r="B23" s="6" t="s">
        <v>46</v>
      </c>
      <c r="C23" s="51">
        <f>+G9/G15</f>
        <v>9.3934514224369298E-3</v>
      </c>
    </row>
    <row r="24" spans="1:13" x14ac:dyDescent="0.3">
      <c r="B24" s="6" t="s">
        <v>36</v>
      </c>
      <c r="C24" s="51">
        <f>+G10/G15</f>
        <v>0.43129361245303272</v>
      </c>
    </row>
    <row r="25" spans="1:13" x14ac:dyDescent="0.3">
      <c r="B25" s="6" t="s">
        <v>37</v>
      </c>
      <c r="C25" s="51">
        <f>+G11/G15</f>
        <v>0.22356414385399892</v>
      </c>
      <c r="F25" s="50"/>
    </row>
    <row r="26" spans="1:13" x14ac:dyDescent="0.3">
      <c r="B26" s="6" t="s">
        <v>45</v>
      </c>
      <c r="C26" s="51">
        <f>+G12/G15</f>
        <v>0.23778851315083199</v>
      </c>
    </row>
    <row r="27" spans="1:13" x14ac:dyDescent="0.3">
      <c r="B27" s="6" t="s">
        <v>105</v>
      </c>
      <c r="C27" s="51">
        <f>+G13/G15</f>
        <v>7.9844337090713896E-2</v>
      </c>
    </row>
    <row r="28" spans="1:13" x14ac:dyDescent="0.3">
      <c r="B28" s="6" t="s">
        <v>35</v>
      </c>
      <c r="C28" s="51">
        <f>+G14/G15</f>
        <v>1.8115942028985508E-2</v>
      </c>
    </row>
    <row r="34" spans="1:14" x14ac:dyDescent="0.3">
      <c r="D34" s="7"/>
      <c r="E34" s="7"/>
    </row>
    <row r="36" spans="1:14" x14ac:dyDescent="0.3">
      <c r="H36" s="15"/>
      <c r="I36" s="15"/>
      <c r="J36" s="15"/>
      <c r="K36" s="15"/>
      <c r="L36" s="15"/>
      <c r="M36" s="15"/>
      <c r="N36" s="15"/>
    </row>
    <row r="37" spans="1:14" x14ac:dyDescent="0.3">
      <c r="H37" s="21"/>
      <c r="I37" s="21"/>
      <c r="J37" s="21"/>
      <c r="K37" s="21"/>
      <c r="L37" s="21"/>
      <c r="M37" s="21"/>
      <c r="N37" s="21"/>
    </row>
    <row r="38" spans="1:14" x14ac:dyDescent="0.3">
      <c r="H38" s="21"/>
      <c r="I38" s="21"/>
      <c r="J38" s="21"/>
      <c r="K38" s="21"/>
      <c r="L38" s="21"/>
      <c r="M38" s="21"/>
      <c r="N38" s="21"/>
    </row>
    <row r="39" spans="1:14" x14ac:dyDescent="0.3">
      <c r="A39" s="222"/>
      <c r="B39" s="222"/>
      <c r="C39" s="222"/>
      <c r="D39" s="222"/>
      <c r="E39" s="222"/>
      <c r="F39" s="222"/>
      <c r="G39" s="222"/>
      <c r="H39" s="222"/>
      <c r="I39" s="21"/>
      <c r="J39" s="21"/>
      <c r="K39" s="21"/>
      <c r="L39" s="21"/>
      <c r="M39" s="21"/>
      <c r="N39" s="21"/>
    </row>
    <row r="40" spans="1:14" x14ac:dyDescent="0.3">
      <c r="A40" s="223" t="s">
        <v>57</v>
      </c>
      <c r="B40" s="224"/>
      <c r="C40" s="224"/>
      <c r="D40" s="224"/>
      <c r="E40" s="224"/>
      <c r="F40" s="224"/>
      <c r="G40" s="224"/>
      <c r="H40" s="225"/>
      <c r="I40" s="21"/>
      <c r="J40" s="21"/>
      <c r="K40" s="21"/>
      <c r="L40" s="21"/>
      <c r="M40" s="21"/>
      <c r="N40" s="21"/>
    </row>
    <row r="41" spans="1:14" x14ac:dyDescent="0.3">
      <c r="A41" s="233" t="s">
        <v>118</v>
      </c>
      <c r="B41" s="222"/>
      <c r="C41" s="222"/>
      <c r="D41" s="222"/>
      <c r="E41" s="222"/>
      <c r="F41" s="222"/>
      <c r="G41" s="222"/>
      <c r="H41" s="234"/>
      <c r="I41" s="21"/>
      <c r="J41" s="21"/>
      <c r="K41" s="21"/>
      <c r="L41" s="21"/>
      <c r="M41" s="21"/>
      <c r="N41" s="21"/>
    </row>
    <row r="42" spans="1:14" x14ac:dyDescent="0.3">
      <c r="A42" s="226" t="s">
        <v>104</v>
      </c>
      <c r="B42" s="227"/>
      <c r="C42" s="227"/>
      <c r="D42" s="227"/>
      <c r="E42" s="227"/>
      <c r="F42" s="227"/>
      <c r="G42" s="227"/>
      <c r="H42" s="228"/>
      <c r="I42" s="21"/>
      <c r="J42" s="21"/>
      <c r="K42" s="21"/>
      <c r="L42" s="21"/>
      <c r="M42" s="21"/>
      <c r="N42" s="21"/>
    </row>
    <row r="43" spans="1:14" ht="17.25" customHeight="1" x14ac:dyDescent="0.3">
      <c r="A43" s="226" t="s">
        <v>144</v>
      </c>
      <c r="B43" s="227"/>
      <c r="C43" s="227"/>
      <c r="D43" s="227"/>
      <c r="E43" s="227"/>
      <c r="F43" s="227"/>
      <c r="G43" s="227"/>
      <c r="H43" s="228"/>
      <c r="I43" s="16"/>
      <c r="J43" s="16"/>
      <c r="K43" s="16"/>
      <c r="L43" s="16"/>
      <c r="M43" s="16"/>
      <c r="N43" s="16"/>
    </row>
    <row r="44" spans="1:14" ht="20.25" customHeight="1" thickBot="1" x14ac:dyDescent="0.35">
      <c r="A44" s="218" t="s">
        <v>32</v>
      </c>
      <c r="B44" s="216" t="s">
        <v>39</v>
      </c>
      <c r="C44" s="216"/>
      <c r="D44" s="216"/>
      <c r="E44" s="216"/>
      <c r="F44" s="216"/>
      <c r="G44" s="216"/>
      <c r="H44" s="217"/>
      <c r="I44" s="23"/>
      <c r="J44" s="23"/>
      <c r="K44" s="23"/>
      <c r="L44" s="23"/>
      <c r="M44" s="23"/>
      <c r="N44" s="23"/>
    </row>
    <row r="45" spans="1:14" ht="41.25" customHeight="1" x14ac:dyDescent="0.3">
      <c r="A45" s="219"/>
      <c r="B45" s="111" t="s">
        <v>48</v>
      </c>
      <c r="C45" s="111" t="s">
        <v>36</v>
      </c>
      <c r="D45" s="111" t="s">
        <v>37</v>
      </c>
      <c r="E45" s="111" t="s">
        <v>45</v>
      </c>
      <c r="F45" s="111" t="s">
        <v>105</v>
      </c>
      <c r="G45" s="111" t="s">
        <v>35</v>
      </c>
      <c r="H45" s="112" t="s">
        <v>63</v>
      </c>
      <c r="I45" s="16"/>
      <c r="J45" s="16"/>
      <c r="K45" s="16"/>
      <c r="L45" s="16"/>
      <c r="M45" s="16"/>
      <c r="N45" s="16"/>
    </row>
    <row r="46" spans="1:14" ht="19.5" customHeight="1" x14ac:dyDescent="0.3">
      <c r="A46" s="100" t="s">
        <v>108</v>
      </c>
      <c r="B46" s="133">
        <v>31</v>
      </c>
      <c r="C46" s="133">
        <v>1425</v>
      </c>
      <c r="D46" s="133">
        <v>496</v>
      </c>
      <c r="E46" s="133">
        <v>652</v>
      </c>
      <c r="F46" s="133">
        <v>306</v>
      </c>
      <c r="G46" s="133">
        <v>46</v>
      </c>
      <c r="H46" s="135">
        <v>2956</v>
      </c>
      <c r="I46" s="16"/>
      <c r="J46" s="16"/>
      <c r="K46" s="16"/>
      <c r="L46" s="16"/>
      <c r="M46" s="16"/>
      <c r="N46" s="16"/>
    </row>
    <row r="47" spans="1:14" ht="19.5" customHeight="1" x14ac:dyDescent="0.3">
      <c r="A47" s="75" t="s">
        <v>109</v>
      </c>
      <c r="B47" s="142">
        <v>12</v>
      </c>
      <c r="C47" s="142">
        <v>927</v>
      </c>
      <c r="D47" s="142">
        <v>415</v>
      </c>
      <c r="E47" s="142">
        <v>472</v>
      </c>
      <c r="F47" s="142">
        <v>159</v>
      </c>
      <c r="G47" s="142">
        <v>34</v>
      </c>
      <c r="H47" s="143">
        <v>2019</v>
      </c>
      <c r="I47" s="16"/>
      <c r="J47" s="16"/>
      <c r="K47" s="16"/>
      <c r="L47" s="16"/>
      <c r="M47" s="16"/>
      <c r="N47" s="16"/>
    </row>
    <row r="48" spans="1:14" ht="19.5" customHeight="1" x14ac:dyDescent="0.3">
      <c r="A48" s="100" t="s">
        <v>110</v>
      </c>
      <c r="B48" s="133">
        <v>10</v>
      </c>
      <c r="C48" s="133">
        <v>497</v>
      </c>
      <c r="D48" s="133">
        <v>321</v>
      </c>
      <c r="E48" s="133">
        <v>327</v>
      </c>
      <c r="F48" s="133">
        <v>73</v>
      </c>
      <c r="G48" s="133">
        <v>22</v>
      </c>
      <c r="H48" s="135">
        <v>1250</v>
      </c>
      <c r="I48" s="16"/>
      <c r="J48" s="16"/>
      <c r="K48" s="16"/>
      <c r="L48" s="16"/>
      <c r="M48" s="16"/>
      <c r="N48" s="16"/>
    </row>
    <row r="49" spans="1:14" ht="19.5" customHeight="1" x14ac:dyDescent="0.3">
      <c r="A49" s="75" t="s">
        <v>111</v>
      </c>
      <c r="B49" s="142">
        <v>6</v>
      </c>
      <c r="C49" s="142">
        <v>229</v>
      </c>
      <c r="D49" s="142">
        <v>229</v>
      </c>
      <c r="E49" s="142">
        <v>191</v>
      </c>
      <c r="F49" s="142">
        <v>35</v>
      </c>
      <c r="G49" s="142">
        <v>16</v>
      </c>
      <c r="H49" s="143">
        <v>706</v>
      </c>
      <c r="I49" s="23"/>
      <c r="J49" s="23"/>
      <c r="K49" s="23"/>
      <c r="L49" s="23"/>
      <c r="M49" s="23"/>
      <c r="N49" s="23"/>
    </row>
    <row r="50" spans="1:14" ht="19.5" customHeight="1" x14ac:dyDescent="0.3">
      <c r="A50" s="100" t="s">
        <v>112</v>
      </c>
      <c r="B50" s="133">
        <v>11</v>
      </c>
      <c r="C50" s="133">
        <v>136</v>
      </c>
      <c r="D50" s="133">
        <v>205</v>
      </c>
      <c r="E50" s="133">
        <v>130</v>
      </c>
      <c r="F50" s="133">
        <v>22</v>
      </c>
      <c r="G50" s="133">
        <v>17</v>
      </c>
      <c r="H50" s="135">
        <v>521</v>
      </c>
      <c r="I50" s="16"/>
      <c r="J50" s="16"/>
      <c r="K50" s="16"/>
      <c r="L50" s="16"/>
      <c r="M50" s="16"/>
      <c r="N50" s="16"/>
    </row>
    <row r="51" spans="1:14" ht="19.5" customHeight="1" x14ac:dyDescent="0.3">
      <c r="A51" s="108" t="s">
        <v>52</v>
      </c>
      <c r="B51" s="170">
        <v>70</v>
      </c>
      <c r="C51" s="170">
        <v>3214</v>
      </c>
      <c r="D51" s="170">
        <v>1666</v>
      </c>
      <c r="E51" s="170">
        <v>1772</v>
      </c>
      <c r="F51" s="170">
        <v>595</v>
      </c>
      <c r="G51" s="170">
        <v>135</v>
      </c>
      <c r="H51" s="171">
        <v>7452</v>
      </c>
      <c r="I51" s="16"/>
      <c r="J51" s="16"/>
      <c r="K51" s="16"/>
      <c r="L51" s="16"/>
      <c r="M51" s="16"/>
      <c r="N51" s="16"/>
    </row>
    <row r="52" spans="1:14" ht="47.25" customHeight="1" x14ac:dyDescent="0.3">
      <c r="A52" s="220" t="s">
        <v>132</v>
      </c>
      <c r="B52" s="221"/>
      <c r="C52" s="221"/>
      <c r="D52" s="221"/>
      <c r="E52" s="221"/>
      <c r="F52" s="221"/>
      <c r="G52" s="221"/>
      <c r="H52" s="232"/>
      <c r="I52" s="23"/>
      <c r="J52" s="23"/>
      <c r="K52" s="23"/>
      <c r="L52" s="23"/>
      <c r="M52" s="23"/>
      <c r="N52" s="23"/>
    </row>
    <row r="53" spans="1:14" ht="15.6" x14ac:dyDescent="0.3">
      <c r="A53" s="26"/>
      <c r="B53" s="25"/>
      <c r="C53" s="25"/>
      <c r="D53" s="25"/>
      <c r="E53" s="25"/>
      <c r="F53" s="25"/>
      <c r="G53" s="25"/>
      <c r="H53" s="22"/>
      <c r="I53" s="23"/>
      <c r="J53" s="23"/>
      <c r="K53" s="23"/>
      <c r="L53" s="23"/>
      <c r="M53" s="23"/>
      <c r="N53" s="23"/>
    </row>
    <row r="54" spans="1:14" ht="15" customHeight="1" x14ac:dyDescent="0.3">
      <c r="A54" s="222"/>
      <c r="B54" s="222"/>
      <c r="C54" s="222"/>
      <c r="D54" s="222"/>
      <c r="E54" s="222"/>
      <c r="F54" s="222"/>
      <c r="G54" s="222"/>
      <c r="H54" s="222"/>
      <c r="I54" s="23"/>
      <c r="J54" s="23"/>
      <c r="K54" s="23"/>
      <c r="L54" s="23"/>
      <c r="M54" s="23"/>
      <c r="N54" s="23"/>
    </row>
    <row r="55" spans="1:14" ht="14.25" customHeight="1" x14ac:dyDescent="0.3">
      <c r="A55" s="223" t="s">
        <v>58</v>
      </c>
      <c r="B55" s="224"/>
      <c r="C55" s="224"/>
      <c r="D55" s="224"/>
      <c r="E55" s="224"/>
      <c r="F55" s="224"/>
      <c r="G55" s="224"/>
      <c r="H55" s="225"/>
      <c r="I55" s="23"/>
      <c r="J55" s="23"/>
      <c r="K55" s="23"/>
      <c r="L55" s="23"/>
      <c r="M55" s="23"/>
      <c r="N55" s="23"/>
    </row>
    <row r="56" spans="1:14" ht="15" customHeight="1" x14ac:dyDescent="0.3">
      <c r="A56" s="233" t="s">
        <v>123</v>
      </c>
      <c r="B56" s="222"/>
      <c r="C56" s="222"/>
      <c r="D56" s="222"/>
      <c r="E56" s="222"/>
      <c r="F56" s="222"/>
      <c r="G56" s="222"/>
      <c r="H56" s="234"/>
      <c r="I56" s="23"/>
      <c r="J56" s="23"/>
      <c r="K56" s="23"/>
      <c r="L56" s="23"/>
      <c r="M56" s="23"/>
      <c r="N56" s="23"/>
    </row>
    <row r="57" spans="1:14" ht="15" customHeight="1" x14ac:dyDescent="0.3">
      <c r="A57" s="226" t="s">
        <v>104</v>
      </c>
      <c r="B57" s="227"/>
      <c r="C57" s="227"/>
      <c r="D57" s="227"/>
      <c r="E57" s="227"/>
      <c r="F57" s="227"/>
      <c r="G57" s="227"/>
      <c r="H57" s="228"/>
      <c r="I57" s="23"/>
      <c r="J57" s="23"/>
      <c r="K57" s="23"/>
      <c r="L57" s="23"/>
      <c r="M57" s="23"/>
      <c r="N57" s="23"/>
    </row>
    <row r="58" spans="1:14" ht="15" customHeight="1" x14ac:dyDescent="0.3">
      <c r="A58" s="226" t="s">
        <v>144</v>
      </c>
      <c r="B58" s="227"/>
      <c r="C58" s="227"/>
      <c r="D58" s="227"/>
      <c r="E58" s="227"/>
      <c r="F58" s="227"/>
      <c r="G58" s="227"/>
      <c r="H58" s="228"/>
      <c r="I58" s="17"/>
      <c r="J58" s="17"/>
      <c r="K58" s="17"/>
      <c r="L58" s="17"/>
      <c r="M58" s="17"/>
      <c r="N58" s="17"/>
    </row>
    <row r="59" spans="1:14" ht="18.75" customHeight="1" thickBot="1" x14ac:dyDescent="0.35">
      <c r="A59" s="218" t="s">
        <v>43</v>
      </c>
      <c r="B59" s="216" t="s">
        <v>39</v>
      </c>
      <c r="C59" s="216"/>
      <c r="D59" s="216"/>
      <c r="E59" s="216"/>
      <c r="F59" s="216"/>
      <c r="G59" s="216"/>
      <c r="H59" s="217"/>
      <c r="I59" s="21"/>
      <c r="J59" s="21"/>
      <c r="K59" s="21"/>
      <c r="L59" s="21"/>
      <c r="M59" s="21"/>
      <c r="N59" s="21"/>
    </row>
    <row r="60" spans="1:14" ht="47.25" customHeight="1" x14ac:dyDescent="0.3">
      <c r="A60" s="219"/>
      <c r="B60" s="111" t="s">
        <v>48</v>
      </c>
      <c r="C60" s="111" t="s">
        <v>36</v>
      </c>
      <c r="D60" s="111" t="s">
        <v>37</v>
      </c>
      <c r="E60" s="111" t="s">
        <v>45</v>
      </c>
      <c r="F60" s="111" t="s">
        <v>105</v>
      </c>
      <c r="G60" s="111" t="s">
        <v>35</v>
      </c>
      <c r="H60" s="112" t="s">
        <v>63</v>
      </c>
      <c r="I60" s="18"/>
      <c r="J60" s="18"/>
      <c r="K60" s="18"/>
      <c r="L60" s="18"/>
      <c r="M60" s="18"/>
      <c r="N60" s="18"/>
    </row>
    <row r="61" spans="1:14" x14ac:dyDescent="0.3">
      <c r="A61" s="100" t="s">
        <v>114</v>
      </c>
      <c r="B61" s="133">
        <v>53</v>
      </c>
      <c r="C61" s="133">
        <v>2849</v>
      </c>
      <c r="D61" s="133">
        <v>1232</v>
      </c>
      <c r="E61" s="133">
        <v>1451</v>
      </c>
      <c r="F61" s="133">
        <v>538</v>
      </c>
      <c r="G61" s="133">
        <v>102</v>
      </c>
      <c r="H61" s="135">
        <v>6225</v>
      </c>
      <c r="I61" s="18"/>
      <c r="J61" s="18"/>
      <c r="K61" s="18"/>
      <c r="L61" s="18"/>
      <c r="M61" s="18"/>
      <c r="N61" s="18"/>
    </row>
    <row r="62" spans="1:14" x14ac:dyDescent="0.3">
      <c r="A62" s="75" t="s">
        <v>115</v>
      </c>
      <c r="B62" s="142">
        <v>16</v>
      </c>
      <c r="C62" s="142">
        <v>359</v>
      </c>
      <c r="D62" s="142">
        <v>399</v>
      </c>
      <c r="E62" s="142">
        <v>311</v>
      </c>
      <c r="F62" s="142">
        <v>56</v>
      </c>
      <c r="G62" s="142">
        <v>30</v>
      </c>
      <c r="H62" s="143">
        <v>1171</v>
      </c>
      <c r="I62" s="18"/>
      <c r="J62" s="18"/>
      <c r="K62" s="18"/>
      <c r="L62" s="18"/>
      <c r="M62" s="18"/>
      <c r="N62" s="18"/>
    </row>
    <row r="63" spans="1:14" x14ac:dyDescent="0.3">
      <c r="A63" s="100" t="s">
        <v>116</v>
      </c>
      <c r="B63" s="133">
        <v>1</v>
      </c>
      <c r="C63" s="133">
        <v>6</v>
      </c>
      <c r="D63" s="133">
        <v>35</v>
      </c>
      <c r="E63" s="133">
        <v>10</v>
      </c>
      <c r="F63" s="133">
        <v>1</v>
      </c>
      <c r="G63" s="133">
        <v>3</v>
      </c>
      <c r="H63" s="135">
        <v>56</v>
      </c>
      <c r="I63" s="18"/>
      <c r="J63" s="18"/>
      <c r="K63" s="18"/>
      <c r="L63" s="18"/>
      <c r="M63" s="18"/>
      <c r="N63" s="18"/>
    </row>
    <row r="64" spans="1:14" x14ac:dyDescent="0.3">
      <c r="A64" s="108" t="s">
        <v>31</v>
      </c>
      <c r="B64" s="170">
        <v>70</v>
      </c>
      <c r="C64" s="170">
        <v>3214</v>
      </c>
      <c r="D64" s="170">
        <v>1666</v>
      </c>
      <c r="E64" s="170">
        <v>1772</v>
      </c>
      <c r="F64" s="170">
        <v>595</v>
      </c>
      <c r="G64" s="170">
        <v>135</v>
      </c>
      <c r="H64" s="171">
        <v>7452</v>
      </c>
      <c r="I64" s="18"/>
      <c r="J64" s="18"/>
      <c r="K64" s="18"/>
      <c r="L64" s="18"/>
      <c r="M64" s="18"/>
      <c r="N64" s="18"/>
    </row>
    <row r="65" spans="1:8" ht="55.5" customHeight="1" x14ac:dyDescent="0.3">
      <c r="A65" s="220" t="s">
        <v>133</v>
      </c>
      <c r="B65" s="221"/>
      <c r="C65" s="221"/>
      <c r="D65" s="221"/>
      <c r="E65" s="221"/>
      <c r="F65" s="221"/>
      <c r="G65" s="221"/>
      <c r="H65" s="53"/>
    </row>
    <row r="66" spans="1:8" ht="33" customHeight="1" x14ac:dyDescent="0.3">
      <c r="A66" s="52"/>
      <c r="B66" s="52"/>
      <c r="C66" s="52"/>
      <c r="D66" s="52"/>
      <c r="E66" s="52"/>
      <c r="F66" s="52"/>
      <c r="G66" s="52"/>
    </row>
    <row r="67" spans="1:8" ht="15" customHeight="1" x14ac:dyDescent="0.3">
      <c r="A67" s="107"/>
      <c r="B67" s="82"/>
      <c r="C67" s="82"/>
      <c r="D67" s="82"/>
      <c r="E67" s="82"/>
      <c r="F67" s="52"/>
      <c r="G67" s="52"/>
    </row>
    <row r="68" spans="1:8" ht="17.25" customHeight="1" x14ac:dyDescent="0.3">
      <c r="A68" s="175" t="s">
        <v>59</v>
      </c>
      <c r="B68" s="80"/>
      <c r="C68" s="80"/>
      <c r="D68" s="80"/>
      <c r="E68" s="81"/>
      <c r="F68" s="52"/>
      <c r="G68" s="52"/>
    </row>
    <row r="69" spans="1:8" ht="17.25" customHeight="1" x14ac:dyDescent="0.3">
      <c r="A69" s="210" t="s">
        <v>127</v>
      </c>
      <c r="B69" s="211"/>
      <c r="C69" s="211"/>
      <c r="D69" s="211"/>
      <c r="E69" s="212"/>
      <c r="F69" s="52"/>
      <c r="G69" s="52"/>
    </row>
    <row r="70" spans="1:8" ht="15" customHeight="1" x14ac:dyDescent="0.3">
      <c r="A70" s="101" t="s">
        <v>104</v>
      </c>
      <c r="B70" s="102"/>
      <c r="C70" s="102"/>
      <c r="D70" s="102"/>
      <c r="E70" s="103"/>
      <c r="F70" s="52"/>
      <c r="G70" s="52"/>
    </row>
    <row r="71" spans="1:8" ht="18" customHeight="1" x14ac:dyDescent="0.3">
      <c r="A71" s="101" t="s">
        <v>151</v>
      </c>
      <c r="B71" s="104"/>
      <c r="C71" s="104"/>
      <c r="D71" s="104"/>
      <c r="E71" s="105"/>
    </row>
    <row r="72" spans="1:8" ht="29.25" customHeight="1" x14ac:dyDescent="0.3">
      <c r="A72" s="128" t="s">
        <v>39</v>
      </c>
      <c r="B72" s="126" t="s">
        <v>65</v>
      </c>
      <c r="C72" s="126" t="s">
        <v>66</v>
      </c>
      <c r="D72" s="126" t="s">
        <v>38</v>
      </c>
      <c r="E72" s="127" t="s">
        <v>55</v>
      </c>
    </row>
    <row r="73" spans="1:8" ht="27.75" customHeight="1" x14ac:dyDescent="0.3">
      <c r="A73" s="78" t="s">
        <v>46</v>
      </c>
      <c r="B73" s="142">
        <v>76</v>
      </c>
      <c r="C73" s="142">
        <v>70</v>
      </c>
      <c r="D73" s="142">
        <f t="shared" ref="D73:D79" si="0">+C73-B73</f>
        <v>-6</v>
      </c>
      <c r="E73" s="147">
        <f t="shared" ref="E73:E79" si="1">+C73/B73-1</f>
        <v>-7.8947368421052655E-2</v>
      </c>
    </row>
    <row r="74" spans="1:8" ht="17.399999999999999" customHeight="1" x14ac:dyDescent="0.3">
      <c r="A74" s="100" t="s">
        <v>36</v>
      </c>
      <c r="B74" s="133">
        <v>3430</v>
      </c>
      <c r="C74" s="133">
        <v>3214</v>
      </c>
      <c r="D74" s="133">
        <f>+C74-B74</f>
        <v>-216</v>
      </c>
      <c r="E74" s="148">
        <f>+C74/B74-1</f>
        <v>-6.29737609329446E-2</v>
      </c>
      <c r="F74" s="8"/>
    </row>
    <row r="75" spans="1:8" ht="17.399999999999999" customHeight="1" x14ac:dyDescent="0.3">
      <c r="A75" s="78" t="s">
        <v>37</v>
      </c>
      <c r="B75" s="142">
        <v>1792</v>
      </c>
      <c r="C75" s="142">
        <v>1666</v>
      </c>
      <c r="D75" s="136">
        <f t="shared" si="0"/>
        <v>-126</v>
      </c>
      <c r="E75" s="172">
        <f t="shared" si="1"/>
        <v>-7.03125E-2</v>
      </c>
      <c r="F75" s="8"/>
    </row>
    <row r="76" spans="1:8" ht="17.399999999999999" customHeight="1" x14ac:dyDescent="0.3">
      <c r="A76" s="100" t="s">
        <v>45</v>
      </c>
      <c r="B76" s="133">
        <v>1720</v>
      </c>
      <c r="C76" s="133">
        <v>1772</v>
      </c>
      <c r="D76" s="133">
        <f>+C76-B76</f>
        <v>52</v>
      </c>
      <c r="E76" s="148">
        <f>+C76/B76-1</f>
        <v>3.0232558139534849E-2</v>
      </c>
    </row>
    <row r="77" spans="1:8" ht="17.399999999999999" customHeight="1" x14ac:dyDescent="0.3">
      <c r="A77" s="75" t="s">
        <v>105</v>
      </c>
      <c r="B77" s="142">
        <v>645</v>
      </c>
      <c r="C77" s="142">
        <v>595</v>
      </c>
      <c r="D77" s="136">
        <f t="shared" si="0"/>
        <v>-50</v>
      </c>
      <c r="E77" s="172">
        <f t="shared" si="1"/>
        <v>-7.7519379844961267E-2</v>
      </c>
      <c r="F77" s="8"/>
    </row>
    <row r="78" spans="1:8" ht="17.399999999999999" customHeight="1" x14ac:dyDescent="0.3">
      <c r="A78" s="100" t="s">
        <v>35</v>
      </c>
      <c r="B78" s="133">
        <v>170</v>
      </c>
      <c r="C78" s="133">
        <v>135</v>
      </c>
      <c r="D78" s="133">
        <f t="shared" si="0"/>
        <v>-35</v>
      </c>
      <c r="E78" s="148">
        <f t="shared" si="1"/>
        <v>-0.20588235294117652</v>
      </c>
      <c r="F78" s="8"/>
    </row>
    <row r="79" spans="1:8" x14ac:dyDescent="0.3">
      <c r="A79" s="108" t="s">
        <v>27</v>
      </c>
      <c r="B79" s="170">
        <v>7833</v>
      </c>
      <c r="C79" s="170">
        <v>7452</v>
      </c>
      <c r="D79" s="173">
        <f t="shared" si="0"/>
        <v>-381</v>
      </c>
      <c r="E79" s="174">
        <f t="shared" si="1"/>
        <v>-4.8640367675220175E-2</v>
      </c>
      <c r="F79" s="5"/>
      <c r="G79" s="2"/>
    </row>
    <row r="80" spans="1:8" ht="50.25" customHeight="1" x14ac:dyDescent="0.3">
      <c r="A80" s="213" t="s">
        <v>134</v>
      </c>
      <c r="B80" s="214"/>
      <c r="C80" s="214"/>
      <c r="D80" s="214"/>
      <c r="E80" s="215"/>
      <c r="F80" s="54"/>
      <c r="G80" s="54"/>
    </row>
    <row r="81" spans="1:7" ht="21.75" customHeight="1" x14ac:dyDescent="0.3">
      <c r="A81" s="52"/>
      <c r="B81" s="52"/>
      <c r="C81" s="52"/>
      <c r="D81" s="52"/>
      <c r="E81" s="52"/>
      <c r="F81" s="54"/>
      <c r="G81" s="54"/>
    </row>
    <row r="82" spans="1:7" ht="34.5" customHeight="1" x14ac:dyDescent="0.3">
      <c r="A82" s="208" t="s">
        <v>149</v>
      </c>
      <c r="B82" s="208"/>
      <c r="C82" s="208"/>
      <c r="D82" s="208"/>
      <c r="E82" s="208"/>
      <c r="F82" s="208"/>
      <c r="G82" s="2"/>
    </row>
    <row r="86" spans="1:7" x14ac:dyDescent="0.3">
      <c r="A86" s="3"/>
      <c r="B86" s="5"/>
    </row>
    <row r="87" spans="1:7" x14ac:dyDescent="0.3">
      <c r="A87" s="3"/>
      <c r="B87" s="5"/>
    </row>
    <row r="88" spans="1:7" x14ac:dyDescent="0.3">
      <c r="A88" s="3"/>
      <c r="B88" s="5"/>
    </row>
    <row r="89" spans="1:7" x14ac:dyDescent="0.3">
      <c r="A89" s="3"/>
      <c r="B89" s="5"/>
    </row>
    <row r="90" spans="1:7" x14ac:dyDescent="0.3">
      <c r="A90" s="3"/>
      <c r="B90" s="5"/>
    </row>
    <row r="91" spans="1:7" x14ac:dyDescent="0.3">
      <c r="A91" s="1"/>
    </row>
    <row r="92" spans="1:7" x14ac:dyDescent="0.3">
      <c r="A92" s="1"/>
    </row>
    <row r="93" spans="1:7" x14ac:dyDescent="0.3">
      <c r="A93" s="1"/>
    </row>
    <row r="94" spans="1:7" x14ac:dyDescent="0.3">
      <c r="A94" s="1"/>
    </row>
    <row r="95" spans="1:7" x14ac:dyDescent="0.3">
      <c r="A95" s="1"/>
    </row>
    <row r="96" spans="1:7" x14ac:dyDescent="0.3">
      <c r="A96" s="1"/>
    </row>
    <row r="97" spans="1:14" x14ac:dyDescent="0.3">
      <c r="A97" s="1"/>
    </row>
    <row r="98" spans="1:14" x14ac:dyDescent="0.3">
      <c r="A98" s="1"/>
    </row>
    <row r="99" spans="1:14" x14ac:dyDescent="0.3">
      <c r="A99" s="1"/>
      <c r="H99" s="98"/>
    </row>
    <row r="100" spans="1:14" x14ac:dyDescent="0.3">
      <c r="A100" s="1"/>
    </row>
    <row r="101" spans="1:14" x14ac:dyDescent="0.3">
      <c r="A101" s="1"/>
    </row>
    <row r="102" spans="1:14" x14ac:dyDescent="0.3">
      <c r="A102" s="1"/>
    </row>
    <row r="103" spans="1:14" x14ac:dyDescent="0.3">
      <c r="A103" s="1"/>
    </row>
    <row r="104" spans="1:14" x14ac:dyDescent="0.3">
      <c r="A104" s="1"/>
    </row>
    <row r="105" spans="1:14" ht="30.75" customHeight="1" x14ac:dyDescent="0.3">
      <c r="A105" s="1"/>
      <c r="B105" s="2"/>
      <c r="C105" s="2"/>
      <c r="D105" s="2"/>
      <c r="E105" s="2"/>
      <c r="F105" s="2"/>
      <c r="G105" s="2"/>
      <c r="H105" s="2"/>
    </row>
    <row r="106" spans="1:14" ht="15.6" customHeight="1" x14ac:dyDescent="0.3">
      <c r="A106" s="222"/>
      <c r="B106" s="222"/>
      <c r="C106" s="222"/>
      <c r="D106" s="222"/>
      <c r="E106" s="222"/>
      <c r="F106" s="222"/>
      <c r="G106" s="222"/>
      <c r="H106" s="222"/>
    </row>
    <row r="107" spans="1:14" ht="17.25" customHeight="1" x14ac:dyDescent="0.3">
      <c r="A107" s="223" t="s">
        <v>60</v>
      </c>
      <c r="B107" s="224"/>
      <c r="C107" s="224"/>
      <c r="D107" s="224"/>
      <c r="E107" s="224"/>
      <c r="F107" s="224"/>
      <c r="G107" s="224"/>
      <c r="H107" s="225"/>
    </row>
    <row r="108" spans="1:14" ht="19.95" customHeight="1" x14ac:dyDescent="0.3">
      <c r="A108" s="189" t="s">
        <v>124</v>
      </c>
      <c r="B108" s="190"/>
      <c r="C108" s="190"/>
      <c r="D108" s="190"/>
      <c r="E108" s="190"/>
      <c r="F108" s="190"/>
      <c r="G108" s="190"/>
      <c r="H108" s="191"/>
    </row>
    <row r="109" spans="1:14" ht="15.75" customHeight="1" x14ac:dyDescent="0.3">
      <c r="A109" s="226" t="s">
        <v>62</v>
      </c>
      <c r="B109" s="227"/>
      <c r="C109" s="227"/>
      <c r="D109" s="227"/>
      <c r="E109" s="227"/>
      <c r="F109" s="227"/>
      <c r="G109" s="227"/>
      <c r="H109" s="228"/>
    </row>
    <row r="110" spans="1:14" ht="16.8" x14ac:dyDescent="0.3">
      <c r="A110" s="229" t="s">
        <v>150</v>
      </c>
      <c r="B110" s="230"/>
      <c r="C110" s="230"/>
      <c r="D110" s="230"/>
      <c r="E110" s="230"/>
      <c r="F110" s="230"/>
      <c r="G110" s="230"/>
      <c r="H110" s="231"/>
    </row>
    <row r="111" spans="1:14" ht="21" customHeight="1" x14ac:dyDescent="0.3">
      <c r="A111" s="182" t="s">
        <v>33</v>
      </c>
      <c r="B111" s="216" t="s">
        <v>39</v>
      </c>
      <c r="C111" s="216"/>
      <c r="D111" s="216"/>
      <c r="E111" s="216"/>
      <c r="F111" s="216"/>
      <c r="G111" s="216"/>
      <c r="H111" s="217"/>
      <c r="I111" s="21"/>
      <c r="J111" s="21"/>
      <c r="K111" s="21"/>
      <c r="L111" s="21"/>
      <c r="M111" s="21"/>
      <c r="N111" s="21"/>
    </row>
    <row r="112" spans="1:14" ht="49.5" customHeight="1" x14ac:dyDescent="0.3">
      <c r="A112" s="183"/>
      <c r="B112" s="111" t="s">
        <v>48</v>
      </c>
      <c r="C112" s="111" t="s">
        <v>36</v>
      </c>
      <c r="D112" s="111" t="s">
        <v>37</v>
      </c>
      <c r="E112" s="111" t="s">
        <v>45</v>
      </c>
      <c r="F112" s="111" t="s">
        <v>105</v>
      </c>
      <c r="G112" s="111" t="s">
        <v>35</v>
      </c>
      <c r="H112" s="112" t="s">
        <v>63</v>
      </c>
      <c r="I112" s="19"/>
      <c r="J112" s="19"/>
      <c r="K112" s="19"/>
      <c r="L112" s="19"/>
      <c r="M112" s="19"/>
      <c r="N112" s="19"/>
    </row>
    <row r="113" spans="1:14" x14ac:dyDescent="0.3">
      <c r="A113" s="73" t="s">
        <v>2</v>
      </c>
      <c r="B113" s="136" t="s">
        <v>129</v>
      </c>
      <c r="C113" s="136">
        <v>4</v>
      </c>
      <c r="D113" s="136">
        <v>5</v>
      </c>
      <c r="E113" s="136">
        <v>9</v>
      </c>
      <c r="F113" s="136">
        <v>5</v>
      </c>
      <c r="G113" s="136" t="s">
        <v>129</v>
      </c>
      <c r="H113" s="145">
        <v>23</v>
      </c>
      <c r="I113" s="20"/>
      <c r="J113" s="20"/>
      <c r="K113" s="20"/>
      <c r="L113" s="20"/>
      <c r="M113" s="20"/>
      <c r="N113" s="20"/>
    </row>
    <row r="114" spans="1:14" ht="15.75" customHeight="1" x14ac:dyDescent="0.3">
      <c r="A114" s="73" t="s">
        <v>3</v>
      </c>
      <c r="B114" s="136" t="s">
        <v>129</v>
      </c>
      <c r="C114" s="136">
        <v>19</v>
      </c>
      <c r="D114" s="136">
        <v>9</v>
      </c>
      <c r="E114" s="136">
        <v>42</v>
      </c>
      <c r="F114" s="136">
        <v>1</v>
      </c>
      <c r="G114" s="136">
        <v>1</v>
      </c>
      <c r="H114" s="145">
        <v>72</v>
      </c>
      <c r="I114" s="20"/>
      <c r="J114" s="20"/>
      <c r="K114" s="20"/>
      <c r="L114" s="20"/>
      <c r="M114" s="20"/>
      <c r="N114" s="20"/>
    </row>
    <row r="115" spans="1:14" x14ac:dyDescent="0.3">
      <c r="A115" s="73" t="s">
        <v>4</v>
      </c>
      <c r="B115" s="136">
        <v>1</v>
      </c>
      <c r="C115" s="136">
        <v>96</v>
      </c>
      <c r="D115" s="136">
        <v>69</v>
      </c>
      <c r="E115" s="136">
        <v>57</v>
      </c>
      <c r="F115" s="136">
        <v>20</v>
      </c>
      <c r="G115" s="136">
        <v>7</v>
      </c>
      <c r="H115" s="145">
        <v>250</v>
      </c>
      <c r="I115" s="20"/>
      <c r="J115" s="20"/>
      <c r="K115" s="20"/>
      <c r="L115" s="20"/>
      <c r="M115" s="20"/>
      <c r="N115" s="20"/>
    </row>
    <row r="116" spans="1:14" x14ac:dyDescent="0.3">
      <c r="A116" s="73" t="s">
        <v>41</v>
      </c>
      <c r="B116" s="136">
        <v>11</v>
      </c>
      <c r="C116" s="136">
        <v>632</v>
      </c>
      <c r="D116" s="136">
        <v>318</v>
      </c>
      <c r="E116" s="136">
        <v>275</v>
      </c>
      <c r="F116" s="136">
        <v>143</v>
      </c>
      <c r="G116" s="136">
        <v>26</v>
      </c>
      <c r="H116" s="145">
        <v>1405</v>
      </c>
      <c r="I116" s="20"/>
      <c r="J116" s="20"/>
      <c r="K116" s="20"/>
      <c r="L116" s="20"/>
      <c r="M116" s="20"/>
      <c r="N116" s="20"/>
    </row>
    <row r="117" spans="1:14" x14ac:dyDescent="0.3">
      <c r="A117" s="73" t="s">
        <v>5</v>
      </c>
      <c r="B117" s="136" t="s">
        <v>129</v>
      </c>
      <c r="C117" s="136">
        <v>60</v>
      </c>
      <c r="D117" s="136">
        <v>26</v>
      </c>
      <c r="E117" s="136">
        <v>45</v>
      </c>
      <c r="F117" s="136">
        <v>5</v>
      </c>
      <c r="G117" s="136">
        <v>2</v>
      </c>
      <c r="H117" s="145">
        <v>138</v>
      </c>
      <c r="I117" s="20"/>
      <c r="J117" s="20"/>
      <c r="K117" s="20"/>
      <c r="L117" s="20"/>
      <c r="M117" s="20"/>
      <c r="N117" s="20"/>
    </row>
    <row r="118" spans="1:14" x14ac:dyDescent="0.3">
      <c r="A118" s="73" t="s">
        <v>42</v>
      </c>
      <c r="B118" s="136">
        <v>1</v>
      </c>
      <c r="C118" s="136">
        <v>71</v>
      </c>
      <c r="D118" s="136">
        <v>34</v>
      </c>
      <c r="E118" s="136">
        <v>47</v>
      </c>
      <c r="F118" s="136">
        <v>9</v>
      </c>
      <c r="G118" s="136">
        <v>1</v>
      </c>
      <c r="H118" s="145">
        <v>163</v>
      </c>
      <c r="I118" s="20"/>
      <c r="J118" s="20"/>
      <c r="K118" s="20"/>
      <c r="L118" s="20"/>
      <c r="M118" s="20"/>
      <c r="N118" s="20"/>
    </row>
    <row r="119" spans="1:14" x14ac:dyDescent="0.3">
      <c r="A119" s="73" t="s">
        <v>6</v>
      </c>
      <c r="B119" s="136" t="s">
        <v>129</v>
      </c>
      <c r="C119" s="136">
        <v>43</v>
      </c>
      <c r="D119" s="136">
        <v>44</v>
      </c>
      <c r="E119" s="136">
        <v>29</v>
      </c>
      <c r="F119" s="136">
        <v>17</v>
      </c>
      <c r="G119" s="136">
        <v>2</v>
      </c>
      <c r="H119" s="145">
        <v>135</v>
      </c>
      <c r="I119" s="20"/>
      <c r="J119" s="20"/>
      <c r="K119" s="20"/>
      <c r="L119" s="20"/>
      <c r="M119" s="20"/>
      <c r="N119" s="20"/>
    </row>
    <row r="120" spans="1:14" x14ac:dyDescent="0.3">
      <c r="A120" s="73" t="s">
        <v>7</v>
      </c>
      <c r="B120" s="136">
        <v>1</v>
      </c>
      <c r="C120" s="136">
        <v>11</v>
      </c>
      <c r="D120" s="136">
        <v>8</v>
      </c>
      <c r="E120" s="136">
        <v>6</v>
      </c>
      <c r="F120" s="136">
        <v>1</v>
      </c>
      <c r="G120" s="136">
        <v>1</v>
      </c>
      <c r="H120" s="145">
        <v>28</v>
      </c>
      <c r="I120" s="20"/>
      <c r="J120" s="20"/>
      <c r="K120" s="20"/>
      <c r="L120" s="20"/>
      <c r="M120" s="20"/>
      <c r="N120" s="20"/>
    </row>
    <row r="121" spans="1:14" x14ac:dyDescent="0.3">
      <c r="A121" s="73" t="s">
        <v>8</v>
      </c>
      <c r="B121" s="136">
        <v>2</v>
      </c>
      <c r="C121" s="136">
        <v>49</v>
      </c>
      <c r="D121" s="136">
        <v>39</v>
      </c>
      <c r="E121" s="136">
        <v>71</v>
      </c>
      <c r="F121" s="136">
        <v>20</v>
      </c>
      <c r="G121" s="136">
        <v>2</v>
      </c>
      <c r="H121" s="145">
        <v>183</v>
      </c>
      <c r="I121" s="23"/>
      <c r="J121" s="23"/>
      <c r="K121" s="23"/>
      <c r="L121" s="23"/>
      <c r="M121" s="23"/>
      <c r="N121" s="23"/>
    </row>
    <row r="122" spans="1:14" x14ac:dyDescent="0.3">
      <c r="A122" s="73" t="s">
        <v>9</v>
      </c>
      <c r="B122" s="136">
        <v>1</v>
      </c>
      <c r="C122" s="136">
        <v>4</v>
      </c>
      <c r="D122" s="136">
        <v>6</v>
      </c>
      <c r="E122" s="136" t="s">
        <v>129</v>
      </c>
      <c r="F122" s="136" t="s">
        <v>129</v>
      </c>
      <c r="G122" s="136" t="s">
        <v>129</v>
      </c>
      <c r="H122" s="145">
        <v>11</v>
      </c>
      <c r="I122" s="20"/>
      <c r="J122" s="20"/>
      <c r="K122" s="20"/>
      <c r="L122" s="20"/>
      <c r="M122" s="20"/>
      <c r="N122" s="20"/>
    </row>
    <row r="123" spans="1:14" x14ac:dyDescent="0.3">
      <c r="A123" s="73" t="s">
        <v>10</v>
      </c>
      <c r="B123" s="136">
        <v>1</v>
      </c>
      <c r="C123" s="136">
        <v>34</v>
      </c>
      <c r="D123" s="136">
        <v>16</v>
      </c>
      <c r="E123" s="136">
        <v>42</v>
      </c>
      <c r="F123" s="136" t="s">
        <v>129</v>
      </c>
      <c r="G123" s="136">
        <v>1</v>
      </c>
      <c r="H123" s="145">
        <v>94</v>
      </c>
      <c r="I123" s="20"/>
      <c r="J123" s="20"/>
      <c r="K123" s="20"/>
      <c r="L123" s="20"/>
      <c r="M123" s="20"/>
      <c r="N123" s="20"/>
    </row>
    <row r="124" spans="1:14" x14ac:dyDescent="0.3">
      <c r="A124" s="73" t="s">
        <v>11</v>
      </c>
      <c r="B124" s="136">
        <v>5</v>
      </c>
      <c r="C124" s="136">
        <v>175</v>
      </c>
      <c r="D124" s="136">
        <v>128</v>
      </c>
      <c r="E124" s="136">
        <v>80</v>
      </c>
      <c r="F124" s="136">
        <v>36</v>
      </c>
      <c r="G124" s="136">
        <v>2</v>
      </c>
      <c r="H124" s="145">
        <v>426</v>
      </c>
      <c r="I124" s="20"/>
      <c r="J124" s="20"/>
      <c r="K124" s="20"/>
      <c r="L124" s="20"/>
      <c r="M124" s="20"/>
      <c r="N124" s="20"/>
    </row>
    <row r="125" spans="1:14" x14ac:dyDescent="0.3">
      <c r="A125" s="73" t="s">
        <v>40</v>
      </c>
      <c r="B125" s="136">
        <v>1</v>
      </c>
      <c r="C125" s="136">
        <v>1</v>
      </c>
      <c r="D125" s="136" t="s">
        <v>129</v>
      </c>
      <c r="E125" s="136" t="s">
        <v>129</v>
      </c>
      <c r="F125" s="136" t="s">
        <v>129</v>
      </c>
      <c r="G125" s="136" t="s">
        <v>129</v>
      </c>
      <c r="H125" s="145">
        <v>2</v>
      </c>
      <c r="I125" s="23"/>
      <c r="J125" s="23"/>
      <c r="K125" s="23"/>
      <c r="L125" s="23"/>
      <c r="M125" s="23"/>
      <c r="N125" s="23"/>
    </row>
    <row r="126" spans="1:14" x14ac:dyDescent="0.3">
      <c r="A126" s="73" t="s">
        <v>47</v>
      </c>
      <c r="B126" s="136">
        <v>1</v>
      </c>
      <c r="C126" s="136">
        <v>1</v>
      </c>
      <c r="D126" s="136">
        <v>7</v>
      </c>
      <c r="E126" s="136">
        <v>4</v>
      </c>
      <c r="F126" s="136" t="s">
        <v>129</v>
      </c>
      <c r="G126" s="136">
        <v>2</v>
      </c>
      <c r="H126" s="145">
        <v>15</v>
      </c>
      <c r="I126" s="23"/>
      <c r="J126" s="23"/>
      <c r="K126" s="23"/>
      <c r="L126" s="23"/>
      <c r="M126" s="23"/>
      <c r="N126" s="23"/>
    </row>
    <row r="127" spans="1:14" x14ac:dyDescent="0.3">
      <c r="A127" s="73" t="s">
        <v>12</v>
      </c>
      <c r="B127" s="136" t="s">
        <v>129</v>
      </c>
      <c r="C127" s="136">
        <v>19</v>
      </c>
      <c r="D127" s="136">
        <v>5</v>
      </c>
      <c r="E127" s="136">
        <v>17</v>
      </c>
      <c r="F127" s="136">
        <v>3</v>
      </c>
      <c r="G127" s="136">
        <v>1</v>
      </c>
      <c r="H127" s="145">
        <v>45</v>
      </c>
      <c r="I127" s="20"/>
      <c r="J127" s="20"/>
      <c r="K127" s="20"/>
      <c r="L127" s="20"/>
      <c r="M127" s="20"/>
      <c r="N127" s="20"/>
    </row>
    <row r="128" spans="1:14" x14ac:dyDescent="0.3">
      <c r="A128" s="73" t="s">
        <v>13</v>
      </c>
      <c r="B128" s="136">
        <v>1</v>
      </c>
      <c r="C128" s="136">
        <v>40</v>
      </c>
      <c r="D128" s="136">
        <v>15</v>
      </c>
      <c r="E128" s="136">
        <v>12</v>
      </c>
      <c r="F128" s="136">
        <v>7</v>
      </c>
      <c r="G128" s="136">
        <v>2</v>
      </c>
      <c r="H128" s="145">
        <v>77</v>
      </c>
      <c r="I128" s="20"/>
      <c r="J128" s="20"/>
      <c r="K128" s="20"/>
      <c r="L128" s="20"/>
      <c r="M128" s="20"/>
      <c r="N128" s="20"/>
    </row>
    <row r="129" spans="1:14" x14ac:dyDescent="0.3">
      <c r="A129" s="73" t="s">
        <v>14</v>
      </c>
      <c r="B129" s="136">
        <v>1</v>
      </c>
      <c r="C129" s="136">
        <v>46</v>
      </c>
      <c r="D129" s="136">
        <v>28</v>
      </c>
      <c r="E129" s="136">
        <v>61</v>
      </c>
      <c r="F129" s="136">
        <v>14</v>
      </c>
      <c r="G129" s="136">
        <v>3</v>
      </c>
      <c r="H129" s="145">
        <v>153</v>
      </c>
      <c r="I129" s="20"/>
      <c r="J129" s="20"/>
      <c r="K129" s="20"/>
      <c r="L129" s="20"/>
      <c r="M129" s="20"/>
      <c r="N129" s="20"/>
    </row>
    <row r="130" spans="1:14" x14ac:dyDescent="0.3">
      <c r="A130" s="73" t="s">
        <v>15</v>
      </c>
      <c r="B130" s="136">
        <v>1</v>
      </c>
      <c r="C130" s="136">
        <v>40</v>
      </c>
      <c r="D130" s="136">
        <v>31</v>
      </c>
      <c r="E130" s="136">
        <v>39</v>
      </c>
      <c r="F130" s="136">
        <v>16</v>
      </c>
      <c r="G130" s="136">
        <v>2</v>
      </c>
      <c r="H130" s="145">
        <v>129</v>
      </c>
      <c r="I130" s="20"/>
      <c r="J130" s="20"/>
      <c r="K130" s="20"/>
      <c r="L130" s="20"/>
      <c r="M130" s="20"/>
      <c r="N130" s="20"/>
    </row>
    <row r="131" spans="1:14" x14ac:dyDescent="0.3">
      <c r="A131" s="73" t="s">
        <v>16</v>
      </c>
      <c r="B131" s="136" t="s">
        <v>129</v>
      </c>
      <c r="C131" s="136">
        <v>32</v>
      </c>
      <c r="D131" s="136">
        <v>21</v>
      </c>
      <c r="E131" s="136">
        <v>19</v>
      </c>
      <c r="F131" s="136">
        <v>7</v>
      </c>
      <c r="G131" s="136">
        <v>1</v>
      </c>
      <c r="H131" s="145">
        <v>80</v>
      </c>
      <c r="I131" s="20"/>
      <c r="J131" s="20"/>
      <c r="K131" s="20"/>
      <c r="L131" s="20"/>
      <c r="M131" s="20"/>
      <c r="N131" s="20"/>
    </row>
    <row r="132" spans="1:14" x14ac:dyDescent="0.3">
      <c r="A132" s="73" t="s">
        <v>17</v>
      </c>
      <c r="B132" s="136" t="s">
        <v>129</v>
      </c>
      <c r="C132" s="136">
        <v>7</v>
      </c>
      <c r="D132" s="136">
        <v>4</v>
      </c>
      <c r="E132" s="136">
        <v>2</v>
      </c>
      <c r="F132" s="136">
        <v>1</v>
      </c>
      <c r="G132" s="136" t="s">
        <v>129</v>
      </c>
      <c r="H132" s="145">
        <v>14</v>
      </c>
      <c r="I132" s="20"/>
      <c r="J132" s="20"/>
      <c r="K132" s="20"/>
      <c r="L132" s="20"/>
      <c r="M132" s="20"/>
      <c r="N132" s="20"/>
    </row>
    <row r="133" spans="1:14" x14ac:dyDescent="0.3">
      <c r="A133" s="73" t="s">
        <v>18</v>
      </c>
      <c r="B133" s="136" t="s">
        <v>129</v>
      </c>
      <c r="C133" s="136">
        <v>15</v>
      </c>
      <c r="D133" s="136">
        <v>7</v>
      </c>
      <c r="E133" s="136">
        <v>6</v>
      </c>
      <c r="F133" s="136">
        <v>1</v>
      </c>
      <c r="G133" s="136" t="s">
        <v>129</v>
      </c>
      <c r="H133" s="145">
        <v>29</v>
      </c>
      <c r="I133" s="20"/>
      <c r="J133" s="20"/>
      <c r="K133" s="20"/>
      <c r="L133" s="20"/>
      <c r="M133" s="20"/>
      <c r="N133" s="20"/>
    </row>
    <row r="134" spans="1:14" x14ac:dyDescent="0.3">
      <c r="A134" s="73" t="s">
        <v>126</v>
      </c>
      <c r="B134" s="136" t="s">
        <v>129</v>
      </c>
      <c r="C134" s="136">
        <v>10</v>
      </c>
      <c r="D134" s="136">
        <v>3</v>
      </c>
      <c r="E134" s="136" t="s">
        <v>129</v>
      </c>
      <c r="F134" s="136">
        <v>3</v>
      </c>
      <c r="G134" s="136" t="s">
        <v>129</v>
      </c>
      <c r="H134" s="145">
        <v>16</v>
      </c>
      <c r="I134" s="23"/>
      <c r="J134" s="23"/>
      <c r="K134" s="23"/>
      <c r="L134" s="23"/>
      <c r="M134" s="23"/>
      <c r="N134" s="23"/>
    </row>
    <row r="135" spans="1:14" x14ac:dyDescent="0.3">
      <c r="A135" s="73" t="s">
        <v>34</v>
      </c>
      <c r="B135" s="136" t="s">
        <v>129</v>
      </c>
      <c r="C135" s="136">
        <v>4</v>
      </c>
      <c r="D135" s="136">
        <v>1</v>
      </c>
      <c r="E135" s="136" t="s">
        <v>129</v>
      </c>
      <c r="F135" s="136">
        <v>1</v>
      </c>
      <c r="G135" s="136" t="s">
        <v>129</v>
      </c>
      <c r="H135" s="145">
        <v>6</v>
      </c>
      <c r="I135" s="20"/>
      <c r="J135" s="20"/>
      <c r="K135" s="20"/>
      <c r="L135" s="20"/>
      <c r="M135" s="20"/>
      <c r="N135" s="20"/>
    </row>
    <row r="136" spans="1:14" x14ac:dyDescent="0.3">
      <c r="A136" s="73" t="s">
        <v>19</v>
      </c>
      <c r="B136" s="136" t="s">
        <v>129</v>
      </c>
      <c r="C136" s="136">
        <v>38</v>
      </c>
      <c r="D136" s="136">
        <v>39</v>
      </c>
      <c r="E136" s="136">
        <v>17</v>
      </c>
      <c r="F136" s="136">
        <v>13</v>
      </c>
      <c r="G136" s="136">
        <v>1</v>
      </c>
      <c r="H136" s="145">
        <v>108</v>
      </c>
      <c r="I136" s="20"/>
      <c r="J136" s="20"/>
      <c r="K136" s="20"/>
      <c r="L136" s="20"/>
      <c r="M136" s="20"/>
      <c r="N136" s="20"/>
    </row>
    <row r="137" spans="1:14" x14ac:dyDescent="0.3">
      <c r="A137" s="71" t="s">
        <v>20</v>
      </c>
      <c r="B137" s="136">
        <v>4</v>
      </c>
      <c r="C137" s="136">
        <v>131</v>
      </c>
      <c r="D137" s="136">
        <v>97</v>
      </c>
      <c r="E137" s="136">
        <v>103</v>
      </c>
      <c r="F137" s="136">
        <v>33</v>
      </c>
      <c r="G137" s="136">
        <v>7</v>
      </c>
      <c r="H137" s="145">
        <v>375</v>
      </c>
      <c r="I137" s="20"/>
      <c r="J137" s="20"/>
      <c r="K137" s="20"/>
      <c r="L137" s="20"/>
      <c r="M137" s="20"/>
      <c r="N137" s="20"/>
    </row>
    <row r="138" spans="1:14" x14ac:dyDescent="0.3">
      <c r="A138" s="71" t="s">
        <v>21</v>
      </c>
      <c r="B138" s="136">
        <v>1</v>
      </c>
      <c r="C138" s="136">
        <v>17</v>
      </c>
      <c r="D138" s="136">
        <v>13</v>
      </c>
      <c r="E138" s="136">
        <v>11</v>
      </c>
      <c r="F138" s="136">
        <v>3</v>
      </c>
      <c r="G138" s="136" t="s">
        <v>129</v>
      </c>
      <c r="H138" s="145">
        <v>45</v>
      </c>
      <c r="I138" s="20"/>
      <c r="J138" s="20"/>
      <c r="K138" s="20"/>
      <c r="L138" s="20"/>
      <c r="M138" s="20"/>
      <c r="N138" s="20"/>
    </row>
    <row r="139" spans="1:14" x14ac:dyDescent="0.3">
      <c r="A139" s="71" t="s">
        <v>22</v>
      </c>
      <c r="B139" s="136">
        <v>2</v>
      </c>
      <c r="C139" s="136">
        <v>25</v>
      </c>
      <c r="D139" s="136">
        <v>5</v>
      </c>
      <c r="E139" s="136">
        <v>9</v>
      </c>
      <c r="F139" s="136">
        <v>3</v>
      </c>
      <c r="G139" s="136">
        <v>4</v>
      </c>
      <c r="H139" s="145">
        <v>48</v>
      </c>
      <c r="I139" s="20"/>
      <c r="J139" s="20"/>
      <c r="K139" s="20"/>
      <c r="L139" s="20"/>
      <c r="M139" s="20"/>
      <c r="N139" s="20"/>
    </row>
    <row r="140" spans="1:14" x14ac:dyDescent="0.3">
      <c r="A140" s="71" t="s">
        <v>23</v>
      </c>
      <c r="B140" s="136">
        <v>2</v>
      </c>
      <c r="C140" s="136">
        <v>27</v>
      </c>
      <c r="D140" s="136">
        <v>38</v>
      </c>
      <c r="E140" s="136">
        <v>18</v>
      </c>
      <c r="F140" s="136">
        <v>5</v>
      </c>
      <c r="G140" s="136">
        <v>3</v>
      </c>
      <c r="H140" s="145">
        <v>93</v>
      </c>
      <c r="I140" s="20"/>
      <c r="J140" s="20"/>
      <c r="K140" s="20"/>
      <c r="L140" s="20"/>
      <c r="M140" s="20"/>
      <c r="N140" s="20"/>
    </row>
    <row r="141" spans="1:14" x14ac:dyDescent="0.3">
      <c r="A141" s="71" t="s">
        <v>24</v>
      </c>
      <c r="B141" s="136" t="s">
        <v>129</v>
      </c>
      <c r="C141" s="136">
        <v>59</v>
      </c>
      <c r="D141" s="136">
        <v>18</v>
      </c>
      <c r="E141" s="136">
        <v>32</v>
      </c>
      <c r="F141" s="136">
        <v>8</v>
      </c>
      <c r="G141" s="136">
        <v>6</v>
      </c>
      <c r="H141" s="145">
        <v>123</v>
      </c>
      <c r="I141" s="20"/>
      <c r="J141" s="20"/>
      <c r="K141" s="20"/>
      <c r="L141" s="20"/>
      <c r="M141" s="20"/>
      <c r="N141" s="20"/>
    </row>
    <row r="142" spans="1:14" x14ac:dyDescent="0.3">
      <c r="A142" s="71" t="s">
        <v>25</v>
      </c>
      <c r="B142" s="136">
        <v>1</v>
      </c>
      <c r="C142" s="136">
        <v>17</v>
      </c>
      <c r="D142" s="136">
        <v>14</v>
      </c>
      <c r="E142" s="136">
        <v>7</v>
      </c>
      <c r="F142" s="136">
        <v>10</v>
      </c>
      <c r="G142" s="136">
        <v>2</v>
      </c>
      <c r="H142" s="145">
        <v>51</v>
      </c>
      <c r="I142" s="20"/>
      <c r="J142" s="20"/>
      <c r="K142" s="20"/>
      <c r="L142" s="20"/>
      <c r="M142" s="20"/>
      <c r="N142" s="20"/>
    </row>
    <row r="143" spans="1:14" x14ac:dyDescent="0.3">
      <c r="A143" s="118" t="s">
        <v>27</v>
      </c>
      <c r="B143" s="176">
        <v>38</v>
      </c>
      <c r="C143" s="176">
        <v>1727</v>
      </c>
      <c r="D143" s="176">
        <v>1048</v>
      </c>
      <c r="E143" s="176">
        <v>1060</v>
      </c>
      <c r="F143" s="176">
        <v>385</v>
      </c>
      <c r="G143" s="176">
        <v>79</v>
      </c>
      <c r="H143" s="177">
        <v>4337</v>
      </c>
      <c r="I143" s="20"/>
      <c r="J143" s="20"/>
      <c r="K143" s="20"/>
      <c r="L143" s="20"/>
      <c r="M143" s="20"/>
      <c r="N143" s="20"/>
    </row>
    <row r="144" spans="1:14" ht="69.75" customHeight="1" x14ac:dyDescent="0.3">
      <c r="A144" s="197" t="s">
        <v>135</v>
      </c>
      <c r="B144" s="198"/>
      <c r="C144" s="198"/>
      <c r="D144" s="198"/>
      <c r="E144" s="198"/>
      <c r="F144" s="198"/>
      <c r="G144" s="198"/>
      <c r="H144" s="199"/>
    </row>
    <row r="145" spans="1:9" ht="58.5" customHeight="1" x14ac:dyDescent="0.3">
      <c r="A145" s="76"/>
      <c r="B145" s="77"/>
      <c r="C145" s="77"/>
      <c r="D145" s="77"/>
      <c r="E145" s="77"/>
      <c r="F145" s="77"/>
      <c r="G145" s="77"/>
      <c r="H145" s="2"/>
      <c r="I145" s="2"/>
    </row>
    <row r="146" spans="1:9" ht="17.25" customHeight="1" x14ac:dyDescent="0.3">
      <c r="A146" s="222"/>
      <c r="B146" s="222"/>
      <c r="C146" s="222"/>
      <c r="D146" s="222"/>
      <c r="E146" s="222"/>
      <c r="F146" s="222"/>
      <c r="G146" s="222"/>
      <c r="H146" s="222"/>
      <c r="I146" s="2"/>
    </row>
    <row r="147" spans="1:9" ht="17.25" customHeight="1" x14ac:dyDescent="0.3">
      <c r="A147" s="223" t="s">
        <v>61</v>
      </c>
      <c r="B147" s="224"/>
      <c r="C147" s="224"/>
      <c r="D147" s="224"/>
      <c r="E147" s="224"/>
      <c r="F147" s="224"/>
      <c r="G147" s="224"/>
      <c r="H147" s="225"/>
    </row>
    <row r="148" spans="1:9" ht="21" customHeight="1" x14ac:dyDescent="0.3">
      <c r="A148" s="189" t="s">
        <v>119</v>
      </c>
      <c r="B148" s="190"/>
      <c r="C148" s="190"/>
      <c r="D148" s="190"/>
      <c r="E148" s="190"/>
      <c r="F148" s="190"/>
      <c r="G148" s="190"/>
      <c r="H148" s="191"/>
    </row>
    <row r="149" spans="1:9" ht="17.25" customHeight="1" x14ac:dyDescent="0.3">
      <c r="A149" s="226" t="s">
        <v>104</v>
      </c>
      <c r="B149" s="227"/>
      <c r="C149" s="227"/>
      <c r="D149" s="227"/>
      <c r="E149" s="227"/>
      <c r="F149" s="227"/>
      <c r="G149" s="227"/>
      <c r="H149" s="228"/>
    </row>
    <row r="150" spans="1:9" ht="18.75" customHeight="1" x14ac:dyDescent="0.3">
      <c r="A150" s="226" t="s">
        <v>144</v>
      </c>
      <c r="B150" s="227"/>
      <c r="C150" s="227"/>
      <c r="D150" s="227"/>
      <c r="E150" s="227"/>
      <c r="F150" s="227"/>
      <c r="G150" s="227"/>
      <c r="H150" s="228"/>
    </row>
    <row r="151" spans="1:9" ht="34.5" customHeight="1" x14ac:dyDescent="0.3">
      <c r="A151" s="182" t="s">
        <v>100</v>
      </c>
      <c r="B151" s="216" t="s">
        <v>39</v>
      </c>
      <c r="C151" s="216"/>
      <c r="D151" s="216"/>
      <c r="E151" s="216"/>
      <c r="F151" s="216"/>
      <c r="G151" s="216"/>
      <c r="H151" s="217"/>
    </row>
    <row r="152" spans="1:9" ht="45" customHeight="1" x14ac:dyDescent="0.3">
      <c r="A152" s="183"/>
      <c r="B152" s="111" t="s">
        <v>48</v>
      </c>
      <c r="C152" s="111" t="s">
        <v>36</v>
      </c>
      <c r="D152" s="111" t="s">
        <v>37</v>
      </c>
      <c r="E152" s="111" t="s">
        <v>45</v>
      </c>
      <c r="F152" s="111" t="s">
        <v>105</v>
      </c>
      <c r="G152" s="111" t="s">
        <v>35</v>
      </c>
      <c r="H152" s="112" t="s">
        <v>63</v>
      </c>
    </row>
    <row r="153" spans="1:9" ht="15.75" customHeight="1" x14ac:dyDescent="0.3">
      <c r="A153" s="73" t="s">
        <v>69</v>
      </c>
      <c r="B153" s="136">
        <v>1</v>
      </c>
      <c r="C153" s="136">
        <v>4</v>
      </c>
      <c r="D153" s="136">
        <v>9</v>
      </c>
      <c r="E153" s="136" t="s">
        <v>129</v>
      </c>
      <c r="F153" s="136" t="s">
        <v>129</v>
      </c>
      <c r="G153" s="136" t="s">
        <v>129</v>
      </c>
      <c r="H153" s="145">
        <v>14</v>
      </c>
    </row>
    <row r="154" spans="1:9" ht="15.75" customHeight="1" x14ac:dyDescent="0.3">
      <c r="A154" s="73" t="s">
        <v>70</v>
      </c>
      <c r="B154" s="136">
        <v>9</v>
      </c>
      <c r="C154" s="136">
        <v>373</v>
      </c>
      <c r="D154" s="136">
        <v>236</v>
      </c>
      <c r="E154" s="136">
        <v>137</v>
      </c>
      <c r="F154" s="136">
        <v>65</v>
      </c>
      <c r="G154" s="136">
        <v>8</v>
      </c>
      <c r="H154" s="145">
        <v>828</v>
      </c>
    </row>
    <row r="155" spans="1:9" ht="15.75" customHeight="1" x14ac:dyDescent="0.3">
      <c r="A155" s="73" t="s">
        <v>2</v>
      </c>
      <c r="B155" s="136" t="s">
        <v>129</v>
      </c>
      <c r="C155" s="136">
        <v>6</v>
      </c>
      <c r="D155" s="136">
        <v>6</v>
      </c>
      <c r="E155" s="136">
        <v>11</v>
      </c>
      <c r="F155" s="136">
        <v>6</v>
      </c>
      <c r="G155" s="136">
        <v>1</v>
      </c>
      <c r="H155" s="145">
        <v>30</v>
      </c>
    </row>
    <row r="156" spans="1:9" ht="40.5" customHeight="1" x14ac:dyDescent="0.3">
      <c r="A156" s="99" t="s">
        <v>71</v>
      </c>
      <c r="B156" s="136" t="s">
        <v>129</v>
      </c>
      <c r="C156" s="136">
        <v>10</v>
      </c>
      <c r="D156" s="136">
        <v>3</v>
      </c>
      <c r="E156" s="136" t="s">
        <v>129</v>
      </c>
      <c r="F156" s="136">
        <v>3</v>
      </c>
      <c r="G156" s="136" t="s">
        <v>129</v>
      </c>
      <c r="H156" s="145">
        <v>16</v>
      </c>
    </row>
    <row r="157" spans="1:9" ht="15.75" customHeight="1" x14ac:dyDescent="0.3">
      <c r="A157" s="73" t="s">
        <v>72</v>
      </c>
      <c r="B157" s="136">
        <v>1</v>
      </c>
      <c r="C157" s="136">
        <v>137</v>
      </c>
      <c r="D157" s="136">
        <v>96</v>
      </c>
      <c r="E157" s="136">
        <v>73</v>
      </c>
      <c r="F157" s="136">
        <v>30</v>
      </c>
      <c r="G157" s="136">
        <v>8</v>
      </c>
      <c r="H157" s="145">
        <v>345</v>
      </c>
    </row>
    <row r="158" spans="1:9" ht="15.75" customHeight="1" x14ac:dyDescent="0.3">
      <c r="A158" s="73" t="s">
        <v>41</v>
      </c>
      <c r="B158" s="136">
        <v>11</v>
      </c>
      <c r="C158" s="136">
        <v>632</v>
      </c>
      <c r="D158" s="136">
        <v>318</v>
      </c>
      <c r="E158" s="136">
        <v>275</v>
      </c>
      <c r="F158" s="136">
        <v>143</v>
      </c>
      <c r="G158" s="136">
        <v>26</v>
      </c>
      <c r="H158" s="145">
        <v>1405</v>
      </c>
    </row>
    <row r="159" spans="1:9" ht="15.75" customHeight="1" x14ac:dyDescent="0.3">
      <c r="A159" s="73" t="s">
        <v>74</v>
      </c>
      <c r="B159" s="136">
        <v>1</v>
      </c>
      <c r="C159" s="136">
        <v>110</v>
      </c>
      <c r="D159" s="136">
        <v>52</v>
      </c>
      <c r="E159" s="136">
        <v>56</v>
      </c>
      <c r="F159" s="136">
        <v>10</v>
      </c>
      <c r="G159" s="136">
        <v>2</v>
      </c>
      <c r="H159" s="145">
        <v>231</v>
      </c>
    </row>
    <row r="160" spans="1:9" ht="15.75" customHeight="1" x14ac:dyDescent="0.3">
      <c r="A160" s="73" t="s">
        <v>75</v>
      </c>
      <c r="B160" s="136">
        <v>4</v>
      </c>
      <c r="C160" s="136">
        <v>128</v>
      </c>
      <c r="D160" s="136">
        <v>45</v>
      </c>
      <c r="E160" s="136">
        <v>68</v>
      </c>
      <c r="F160" s="136">
        <v>15</v>
      </c>
      <c r="G160" s="136">
        <v>8</v>
      </c>
      <c r="H160" s="145">
        <v>268</v>
      </c>
    </row>
    <row r="161" spans="1:8" ht="15.75" customHeight="1" x14ac:dyDescent="0.3">
      <c r="A161" s="73" t="s">
        <v>76</v>
      </c>
      <c r="B161" s="136">
        <v>1</v>
      </c>
      <c r="C161" s="136">
        <v>60</v>
      </c>
      <c r="D161" s="136">
        <v>26</v>
      </c>
      <c r="E161" s="136">
        <v>67</v>
      </c>
      <c r="F161" s="136">
        <v>4</v>
      </c>
      <c r="G161" s="136">
        <v>1</v>
      </c>
      <c r="H161" s="145">
        <v>159</v>
      </c>
    </row>
    <row r="162" spans="1:8" ht="15.75" customHeight="1" x14ac:dyDescent="0.3">
      <c r="A162" s="73" t="s">
        <v>77</v>
      </c>
      <c r="B162" s="136">
        <v>1</v>
      </c>
      <c r="C162" s="136">
        <v>15</v>
      </c>
      <c r="D162" s="136">
        <v>8</v>
      </c>
      <c r="E162" s="136">
        <v>8</v>
      </c>
      <c r="F162" s="136">
        <v>1</v>
      </c>
      <c r="G162" s="136">
        <v>1</v>
      </c>
      <c r="H162" s="145">
        <v>34</v>
      </c>
    </row>
    <row r="163" spans="1:8" ht="15.75" customHeight="1" x14ac:dyDescent="0.3">
      <c r="A163" s="73" t="s">
        <v>78</v>
      </c>
      <c r="B163" s="136">
        <v>2</v>
      </c>
      <c r="C163" s="136">
        <v>32</v>
      </c>
      <c r="D163" s="136">
        <v>24</v>
      </c>
      <c r="E163" s="136">
        <v>26</v>
      </c>
      <c r="F163" s="136">
        <v>17</v>
      </c>
      <c r="G163" s="136">
        <v>3</v>
      </c>
      <c r="H163" s="145">
        <v>104</v>
      </c>
    </row>
    <row r="164" spans="1:8" ht="15.75" customHeight="1" x14ac:dyDescent="0.3">
      <c r="A164" s="73" t="s">
        <v>79</v>
      </c>
      <c r="B164" s="136" t="s">
        <v>129</v>
      </c>
      <c r="C164" s="136">
        <v>65</v>
      </c>
      <c r="D164" s="136">
        <v>40</v>
      </c>
      <c r="E164" s="136">
        <v>30</v>
      </c>
      <c r="F164" s="136">
        <v>9</v>
      </c>
      <c r="G164" s="136">
        <v>2</v>
      </c>
      <c r="H164" s="145">
        <v>146</v>
      </c>
    </row>
    <row r="165" spans="1:8" ht="15.75" customHeight="1" x14ac:dyDescent="0.3">
      <c r="A165" s="73" t="s">
        <v>80</v>
      </c>
      <c r="B165" s="136">
        <v>2</v>
      </c>
      <c r="C165" s="136">
        <v>57</v>
      </c>
      <c r="D165" s="136">
        <v>41</v>
      </c>
      <c r="E165" s="136">
        <v>27</v>
      </c>
      <c r="F165" s="136">
        <v>6</v>
      </c>
      <c r="G165" s="136">
        <v>3</v>
      </c>
      <c r="H165" s="145">
        <v>136</v>
      </c>
    </row>
    <row r="166" spans="1:8" ht="15.75" customHeight="1" x14ac:dyDescent="0.3">
      <c r="A166" s="73" t="s">
        <v>81</v>
      </c>
      <c r="B166" s="136" t="s">
        <v>129</v>
      </c>
      <c r="C166" s="136">
        <v>14</v>
      </c>
      <c r="D166" s="136">
        <v>6</v>
      </c>
      <c r="E166" s="136">
        <v>3</v>
      </c>
      <c r="F166" s="136">
        <v>3</v>
      </c>
      <c r="G166" s="136" t="s">
        <v>129</v>
      </c>
      <c r="H166" s="145">
        <v>26</v>
      </c>
    </row>
    <row r="167" spans="1:8" ht="15.75" customHeight="1" x14ac:dyDescent="0.3">
      <c r="A167" s="73" t="s">
        <v>82</v>
      </c>
      <c r="B167" s="136" t="s">
        <v>129</v>
      </c>
      <c r="C167" s="136">
        <v>38</v>
      </c>
      <c r="D167" s="136">
        <v>8</v>
      </c>
      <c r="E167" s="136">
        <v>31</v>
      </c>
      <c r="F167" s="136">
        <v>4</v>
      </c>
      <c r="G167" s="136">
        <v>1</v>
      </c>
      <c r="H167" s="145">
        <v>82</v>
      </c>
    </row>
    <row r="168" spans="1:8" ht="15.75" customHeight="1" x14ac:dyDescent="0.3">
      <c r="A168" s="73" t="s">
        <v>83</v>
      </c>
      <c r="B168" s="136">
        <v>7</v>
      </c>
      <c r="C168" s="136">
        <v>326</v>
      </c>
      <c r="D168" s="136">
        <v>96</v>
      </c>
      <c r="E168" s="136">
        <v>148</v>
      </c>
      <c r="F168" s="136">
        <v>60</v>
      </c>
      <c r="G168" s="136">
        <v>21</v>
      </c>
      <c r="H168" s="145">
        <v>658</v>
      </c>
    </row>
    <row r="169" spans="1:8" ht="15.75" customHeight="1" x14ac:dyDescent="0.3">
      <c r="A169" s="73" t="s">
        <v>130</v>
      </c>
      <c r="B169" s="136" t="s">
        <v>129</v>
      </c>
      <c r="C169" s="136" t="s">
        <v>129</v>
      </c>
      <c r="D169" s="136" t="s">
        <v>129</v>
      </c>
      <c r="E169" s="136">
        <v>6</v>
      </c>
      <c r="F169" s="136" t="s">
        <v>129</v>
      </c>
      <c r="G169" s="136" t="s">
        <v>129</v>
      </c>
      <c r="H169" s="145">
        <v>6</v>
      </c>
    </row>
    <row r="170" spans="1:8" ht="15.75" customHeight="1" x14ac:dyDescent="0.3">
      <c r="A170" s="73" t="s">
        <v>84</v>
      </c>
      <c r="B170" s="136" t="s">
        <v>129</v>
      </c>
      <c r="C170" s="136">
        <v>4</v>
      </c>
      <c r="D170" s="136">
        <v>1</v>
      </c>
      <c r="E170" s="136" t="s">
        <v>129</v>
      </c>
      <c r="F170" s="136">
        <v>1</v>
      </c>
      <c r="G170" s="136" t="s">
        <v>129</v>
      </c>
      <c r="H170" s="145">
        <v>6</v>
      </c>
    </row>
    <row r="171" spans="1:8" ht="15.75" customHeight="1" x14ac:dyDescent="0.3">
      <c r="A171" s="73" t="s">
        <v>85</v>
      </c>
      <c r="B171" s="136">
        <v>2</v>
      </c>
      <c r="C171" s="136">
        <v>72</v>
      </c>
      <c r="D171" s="136">
        <v>33</v>
      </c>
      <c r="E171" s="136">
        <v>27</v>
      </c>
      <c r="F171" s="136">
        <v>13</v>
      </c>
      <c r="G171" s="136">
        <v>7</v>
      </c>
      <c r="H171" s="145">
        <v>154</v>
      </c>
    </row>
    <row r="172" spans="1:8" ht="15.75" customHeight="1" x14ac:dyDescent="0.3">
      <c r="A172" s="73" t="s">
        <v>86</v>
      </c>
      <c r="B172" s="136">
        <v>1</v>
      </c>
      <c r="C172" s="136">
        <v>23</v>
      </c>
      <c r="D172" s="136">
        <v>14</v>
      </c>
      <c r="E172" s="136">
        <v>9</v>
      </c>
      <c r="F172" s="136">
        <v>2</v>
      </c>
      <c r="G172" s="136" t="s">
        <v>129</v>
      </c>
      <c r="H172" s="145">
        <v>49</v>
      </c>
    </row>
    <row r="173" spans="1:8" ht="15.75" customHeight="1" x14ac:dyDescent="0.3">
      <c r="A173" s="73" t="s">
        <v>87</v>
      </c>
      <c r="B173" s="136">
        <v>2</v>
      </c>
      <c r="C173" s="136">
        <v>59</v>
      </c>
      <c r="D173" s="136">
        <v>49</v>
      </c>
      <c r="E173" s="136">
        <v>21</v>
      </c>
      <c r="F173" s="136">
        <v>13</v>
      </c>
      <c r="G173" s="136">
        <v>1</v>
      </c>
      <c r="H173" s="145">
        <v>145</v>
      </c>
    </row>
    <row r="174" spans="1:8" ht="15.75" customHeight="1" x14ac:dyDescent="0.3">
      <c r="A174" s="73" t="s">
        <v>88</v>
      </c>
      <c r="B174" s="136" t="s">
        <v>129</v>
      </c>
      <c r="C174" s="136">
        <v>95</v>
      </c>
      <c r="D174" s="136">
        <v>24</v>
      </c>
      <c r="E174" s="136">
        <v>48</v>
      </c>
      <c r="F174" s="136">
        <v>13</v>
      </c>
      <c r="G174" s="136">
        <v>6</v>
      </c>
      <c r="H174" s="145">
        <v>186</v>
      </c>
    </row>
    <row r="175" spans="1:8" ht="15.75" customHeight="1" x14ac:dyDescent="0.3">
      <c r="A175" s="73" t="s">
        <v>89</v>
      </c>
      <c r="B175" s="136">
        <v>2</v>
      </c>
      <c r="C175" s="136">
        <v>77</v>
      </c>
      <c r="D175" s="136">
        <v>41</v>
      </c>
      <c r="E175" s="136">
        <v>77</v>
      </c>
      <c r="F175" s="136">
        <v>15</v>
      </c>
      <c r="G175" s="136">
        <v>5</v>
      </c>
      <c r="H175" s="145">
        <v>217</v>
      </c>
    </row>
    <row r="176" spans="1:8" ht="15.75" customHeight="1" x14ac:dyDescent="0.3">
      <c r="A176" s="73" t="s">
        <v>90</v>
      </c>
      <c r="B176" s="136" t="s">
        <v>129</v>
      </c>
      <c r="C176" s="136">
        <v>76</v>
      </c>
      <c r="D176" s="136">
        <v>67</v>
      </c>
      <c r="E176" s="136">
        <v>48</v>
      </c>
      <c r="F176" s="136">
        <v>21</v>
      </c>
      <c r="G176" s="136">
        <v>4</v>
      </c>
      <c r="H176" s="145">
        <v>216</v>
      </c>
    </row>
    <row r="177" spans="1:8" ht="15.75" customHeight="1" x14ac:dyDescent="0.3">
      <c r="A177" s="73" t="s">
        <v>91</v>
      </c>
      <c r="B177" s="136">
        <v>1</v>
      </c>
      <c r="C177" s="136">
        <v>6</v>
      </c>
      <c r="D177" s="136">
        <v>12</v>
      </c>
      <c r="E177" s="136">
        <v>8</v>
      </c>
      <c r="F177" s="136">
        <v>4</v>
      </c>
      <c r="G177" s="136">
        <v>3</v>
      </c>
      <c r="H177" s="145">
        <v>34</v>
      </c>
    </row>
    <row r="178" spans="1:8" ht="15.75" customHeight="1" x14ac:dyDescent="0.3">
      <c r="A178" s="73" t="s">
        <v>106</v>
      </c>
      <c r="B178" s="136" t="s">
        <v>129</v>
      </c>
      <c r="C178" s="136">
        <v>46</v>
      </c>
      <c r="D178" s="136">
        <v>24</v>
      </c>
      <c r="E178" s="136">
        <v>58</v>
      </c>
      <c r="F178" s="136">
        <v>3</v>
      </c>
      <c r="G178" s="136">
        <v>1</v>
      </c>
      <c r="H178" s="145">
        <v>132</v>
      </c>
    </row>
    <row r="179" spans="1:8" ht="15.75" customHeight="1" x14ac:dyDescent="0.3">
      <c r="A179" s="73" t="s">
        <v>93</v>
      </c>
      <c r="B179" s="136">
        <v>4</v>
      </c>
      <c r="C179" s="136">
        <v>70</v>
      </c>
      <c r="D179" s="136">
        <v>44</v>
      </c>
      <c r="E179" s="136">
        <v>62</v>
      </c>
      <c r="F179" s="136">
        <v>17</v>
      </c>
      <c r="G179" s="136">
        <v>2</v>
      </c>
      <c r="H179" s="145">
        <v>199</v>
      </c>
    </row>
    <row r="180" spans="1:8" ht="15.75" customHeight="1" x14ac:dyDescent="0.3">
      <c r="A180" s="73" t="s">
        <v>94</v>
      </c>
      <c r="B180" s="136">
        <v>2</v>
      </c>
      <c r="C180" s="136">
        <v>173</v>
      </c>
      <c r="D180" s="136">
        <v>81</v>
      </c>
      <c r="E180" s="136">
        <v>105</v>
      </c>
      <c r="F180" s="136">
        <v>19</v>
      </c>
      <c r="G180" s="136">
        <v>5</v>
      </c>
      <c r="H180" s="145">
        <v>385</v>
      </c>
    </row>
    <row r="181" spans="1:8" ht="15.75" customHeight="1" x14ac:dyDescent="0.3">
      <c r="A181" s="73" t="s">
        <v>95</v>
      </c>
      <c r="B181" s="136">
        <v>1</v>
      </c>
      <c r="C181" s="136">
        <v>43</v>
      </c>
      <c r="D181" s="136">
        <v>26</v>
      </c>
      <c r="E181" s="136">
        <v>20</v>
      </c>
      <c r="F181" s="136">
        <v>5</v>
      </c>
      <c r="G181" s="136" t="s">
        <v>129</v>
      </c>
      <c r="H181" s="145">
        <v>95</v>
      </c>
    </row>
    <row r="182" spans="1:8" ht="15.75" customHeight="1" x14ac:dyDescent="0.3">
      <c r="A182" s="71" t="s">
        <v>96</v>
      </c>
      <c r="B182" s="136">
        <v>5</v>
      </c>
      <c r="C182" s="136">
        <v>180</v>
      </c>
      <c r="D182" s="136">
        <v>67</v>
      </c>
      <c r="E182" s="136">
        <v>115</v>
      </c>
      <c r="F182" s="136">
        <v>39</v>
      </c>
      <c r="G182" s="136">
        <v>6</v>
      </c>
      <c r="H182" s="145">
        <v>412</v>
      </c>
    </row>
    <row r="183" spans="1:8" ht="15.75" customHeight="1" x14ac:dyDescent="0.3">
      <c r="A183" s="71" t="s">
        <v>97</v>
      </c>
      <c r="B183" s="136">
        <v>9</v>
      </c>
      <c r="C183" s="136">
        <v>282</v>
      </c>
      <c r="D183" s="136">
        <v>169</v>
      </c>
      <c r="E183" s="136">
        <v>207</v>
      </c>
      <c r="F183" s="136">
        <v>53</v>
      </c>
      <c r="G183" s="136">
        <v>10</v>
      </c>
      <c r="H183" s="145">
        <v>730</v>
      </c>
    </row>
    <row r="184" spans="1:8" ht="15.75" customHeight="1" x14ac:dyDescent="0.3">
      <c r="A184" s="71" t="s">
        <v>98</v>
      </c>
      <c r="B184" s="136">
        <v>1</v>
      </c>
      <c r="C184" s="136">
        <v>1</v>
      </c>
      <c r="D184" s="136" t="s">
        <v>129</v>
      </c>
      <c r="E184" s="136" t="s">
        <v>129</v>
      </c>
      <c r="F184" s="136" t="s">
        <v>129</v>
      </c>
      <c r="G184" s="136" t="s">
        <v>129</v>
      </c>
      <c r="H184" s="145">
        <v>2</v>
      </c>
    </row>
    <row r="185" spans="1:8" ht="15.75" customHeight="1" x14ac:dyDescent="0.3">
      <c r="A185" s="71" t="s">
        <v>99</v>
      </c>
      <c r="B185" s="136" t="s">
        <v>129</v>
      </c>
      <c r="C185" s="136" t="s">
        <v>129</v>
      </c>
      <c r="D185" s="136" t="s">
        <v>129</v>
      </c>
      <c r="E185" s="136">
        <v>1</v>
      </c>
      <c r="F185" s="136">
        <v>1</v>
      </c>
      <c r="G185" s="136" t="s">
        <v>129</v>
      </c>
      <c r="H185" s="145">
        <v>2</v>
      </c>
    </row>
    <row r="186" spans="1:8" ht="15.75" customHeight="1" x14ac:dyDescent="0.3">
      <c r="A186" s="118" t="s">
        <v>27</v>
      </c>
      <c r="B186" s="176">
        <v>70</v>
      </c>
      <c r="C186" s="176">
        <v>3214</v>
      </c>
      <c r="D186" s="176">
        <v>1666</v>
      </c>
      <c r="E186" s="176">
        <v>1772</v>
      </c>
      <c r="F186" s="176">
        <v>595</v>
      </c>
      <c r="G186" s="176">
        <v>135</v>
      </c>
      <c r="H186" s="177">
        <v>7452</v>
      </c>
    </row>
    <row r="187" spans="1:8" ht="71.25" customHeight="1" x14ac:dyDescent="0.3">
      <c r="A187" s="197" t="s">
        <v>135</v>
      </c>
      <c r="B187" s="198"/>
      <c r="C187" s="198"/>
      <c r="D187" s="198"/>
      <c r="E187" s="198"/>
      <c r="F187" s="198"/>
      <c r="G187" s="198"/>
      <c r="H187" s="199"/>
    </row>
  </sheetData>
  <sortState xmlns:xlrd2="http://schemas.microsoft.com/office/spreadsheetml/2017/richdata2" ref="A73:E77">
    <sortCondition ref="E73:E77"/>
    <sortCondition ref="D73:D77"/>
    <sortCondition ref="C73:C77"/>
    <sortCondition ref="B73:B77"/>
  </sortState>
  <mergeCells count="41">
    <mergeCell ref="A187:H187"/>
    <mergeCell ref="A144:H144"/>
    <mergeCell ref="A146:H146"/>
    <mergeCell ref="A147:H147"/>
    <mergeCell ref="A148:H148"/>
    <mergeCell ref="A149:H149"/>
    <mergeCell ref="A54:H54"/>
    <mergeCell ref="A55:H55"/>
    <mergeCell ref="A56:H56"/>
    <mergeCell ref="A57:H57"/>
    <mergeCell ref="A58:H58"/>
    <mergeCell ref="A4:G4"/>
    <mergeCell ref="B44:H44"/>
    <mergeCell ref="A52:H52"/>
    <mergeCell ref="A39:H39"/>
    <mergeCell ref="A40:H40"/>
    <mergeCell ref="A41:H41"/>
    <mergeCell ref="A42:H42"/>
    <mergeCell ref="A43:H43"/>
    <mergeCell ref="A19:G19"/>
    <mergeCell ref="B7:D7"/>
    <mergeCell ref="A7:A8"/>
    <mergeCell ref="E7:G7"/>
    <mergeCell ref="A16:G16"/>
    <mergeCell ref="A44:A45"/>
    <mergeCell ref="A82:F82"/>
    <mergeCell ref="A69:E69"/>
    <mergeCell ref="A80:E80"/>
    <mergeCell ref="B59:H59"/>
    <mergeCell ref="A151:A152"/>
    <mergeCell ref="A59:A60"/>
    <mergeCell ref="A111:A112"/>
    <mergeCell ref="A65:G65"/>
    <mergeCell ref="B111:H111"/>
    <mergeCell ref="A106:H106"/>
    <mergeCell ref="A107:H107"/>
    <mergeCell ref="A108:H108"/>
    <mergeCell ref="A109:H109"/>
    <mergeCell ref="A110:H110"/>
    <mergeCell ref="A150:H150"/>
    <mergeCell ref="B151:H151"/>
  </mergeCells>
  <conditionalFormatting sqref="C113:C142">
    <cfRule type="colorScale" priority="359">
      <colorScale>
        <cfvo type="min"/>
        <cfvo type="max"/>
        <color theme="0"/>
        <color rgb="FF4F81BD"/>
      </colorScale>
    </cfRule>
  </conditionalFormatting>
  <conditionalFormatting sqref="D113:D142">
    <cfRule type="colorScale" priority="363">
      <colorScale>
        <cfvo type="min"/>
        <cfvo type="max"/>
        <color rgb="FFFCFCFF"/>
        <color rgb="FF4F81BD"/>
      </colorScale>
    </cfRule>
  </conditionalFormatting>
  <conditionalFormatting sqref="H113:H142">
    <cfRule type="colorScale" priority="367">
      <colorScale>
        <cfvo type="min"/>
        <cfvo type="max"/>
        <color rgb="FFFCFCFF"/>
        <color rgb="FF4F81BD"/>
      </colorScale>
    </cfRule>
  </conditionalFormatting>
  <conditionalFormatting sqref="F113:F142">
    <cfRule type="colorScale" priority="369">
      <colorScale>
        <cfvo type="min"/>
        <cfvo type="max"/>
        <color theme="0"/>
        <color rgb="FF4F81BD"/>
      </colorScale>
    </cfRule>
  </conditionalFormatting>
  <conditionalFormatting sqref="E153:E185">
    <cfRule type="colorScale" priority="386">
      <colorScale>
        <cfvo type="min"/>
        <cfvo type="max"/>
        <color rgb="FFFCFCFF"/>
        <color rgb="FF4F81BD"/>
      </colorScale>
    </cfRule>
  </conditionalFormatting>
  <conditionalFormatting sqref="D153:D185">
    <cfRule type="colorScale" priority="387">
      <colorScale>
        <cfvo type="min"/>
        <cfvo type="max"/>
        <color rgb="FFFCFCFF"/>
        <color rgb="FF4F81BD"/>
      </colorScale>
    </cfRule>
  </conditionalFormatting>
  <conditionalFormatting sqref="C153:C185">
    <cfRule type="colorScale" priority="388">
      <colorScale>
        <cfvo type="min"/>
        <cfvo type="max"/>
        <color rgb="FFFCFCFF"/>
        <color rgb="FF4F81BD"/>
      </colorScale>
    </cfRule>
  </conditionalFormatting>
  <conditionalFormatting sqref="B153:B185">
    <cfRule type="colorScale" priority="389">
      <colorScale>
        <cfvo type="min"/>
        <cfvo type="max"/>
        <color rgb="FFFCFCFF"/>
        <color rgb="FF4F81BD"/>
      </colorScale>
    </cfRule>
  </conditionalFormatting>
  <conditionalFormatting sqref="F153:F185">
    <cfRule type="colorScale" priority="390">
      <colorScale>
        <cfvo type="min"/>
        <cfvo type="max"/>
        <color rgb="FFFCFCFF"/>
        <color rgb="FF4F81BD"/>
      </colorScale>
    </cfRule>
  </conditionalFormatting>
  <conditionalFormatting sqref="G153:G185">
    <cfRule type="colorScale" priority="391">
      <colorScale>
        <cfvo type="min"/>
        <cfvo type="max"/>
        <color theme="0"/>
        <color rgb="FF4F81BD"/>
      </colorScale>
    </cfRule>
  </conditionalFormatting>
  <conditionalFormatting sqref="H153:H185">
    <cfRule type="colorScale" priority="392">
      <colorScale>
        <cfvo type="min"/>
        <cfvo type="max"/>
        <color theme="0"/>
        <color rgb="FF4F81BD"/>
      </colorScale>
    </cfRule>
  </conditionalFormatting>
  <conditionalFormatting sqref="G113:G142">
    <cfRule type="colorScale" priority="4">
      <colorScale>
        <cfvo type="min"/>
        <cfvo type="max"/>
        <color theme="0"/>
        <color rgb="FF4F81BD"/>
      </colorScale>
    </cfRule>
  </conditionalFormatting>
  <conditionalFormatting sqref="D73:D79">
    <cfRule type="iconSet" priority="3">
      <iconSet iconSet="3Arrows">
        <cfvo type="percent" val="0"/>
        <cfvo type="num" val="0"/>
        <cfvo type="num" val="0"/>
      </iconSet>
    </cfRule>
  </conditionalFormatting>
  <conditionalFormatting sqref="B113:B142">
    <cfRule type="colorScale" priority="2">
      <colorScale>
        <cfvo type="min"/>
        <cfvo type="max"/>
        <color theme="0"/>
        <color rgb="FF4F81BD"/>
      </colorScale>
    </cfRule>
  </conditionalFormatting>
  <conditionalFormatting sqref="E113:E142">
    <cfRule type="colorScale" priority="1">
      <colorScale>
        <cfvo type="min"/>
        <cfvo type="max"/>
        <color theme="0"/>
        <color rgb="FF4F81BD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2025-09-02T14:12:49Z</dcterms:modified>
</cp:coreProperties>
</file>