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Boletines mensuales 2025\Septiembre\"/>
    </mc:Choice>
  </mc:AlternateContent>
  <xr:revisionPtr revIDLastSave="0" documentId="13_ncr:1_{7F289913-21D3-4F05-AE8D-E70B91EBC3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9" i="2" l="1"/>
  <c r="E290" i="2"/>
  <c r="E291" i="2"/>
  <c r="E292" i="2"/>
  <c r="E293" i="2"/>
  <c r="D18" i="1" l="1"/>
  <c r="D19" i="1"/>
  <c r="D20" i="1"/>
  <c r="D21" i="1"/>
  <c r="D292" i="2" l="1"/>
  <c r="D291" i="2"/>
  <c r="D290" i="2"/>
  <c r="D289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90" i="1" l="1"/>
  <c r="E89" i="1"/>
  <c r="E88" i="1"/>
  <c r="E87" i="1"/>
  <c r="E86" i="1"/>
  <c r="C228" i="2" l="1"/>
  <c r="C227" i="2"/>
  <c r="C226" i="2"/>
  <c r="C225" i="2"/>
  <c r="D87" i="1" l="1"/>
  <c r="D88" i="1"/>
  <c r="D89" i="1"/>
  <c r="D90" i="1"/>
  <c r="D86" i="1"/>
  <c r="D293" i="2" l="1"/>
</calcChain>
</file>

<file path=xl/sharedStrings.xml><?xml version="1.0" encoding="utf-8"?>
<sst xmlns="http://schemas.openxmlformats.org/spreadsheetml/2006/main" count="652" uniqueCount="195">
  <si>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</si>
  <si>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</si>
  <si>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</si>
  <si>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</si>
  <si>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</si>
  <si>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</si>
  <si>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</si>
  <si>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</si>
  <si>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</si>
  <si>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</si>
  <si>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</si>
  <si>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</si>
  <si>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</si>
  <si>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</si>
  <si>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</si>
  <si>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</si>
  <si>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</si>
  <si>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</si>
  <si>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</si>
  <si>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</si>
  <si>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</si>
  <si>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</si>
  <si>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</si>
  <si>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</si>
  <si>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</si>
  <si>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</si>
  <si>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</si>
  <si>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</si>
  <si>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</si>
  <si>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</si>
  <si>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</si>
  <si>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</si>
  <si>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</si>
  <si>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</si>
  <si>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</si>
  <si>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</si>
  <si>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</si>
  <si>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</si>
  <si>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</si>
  <si>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</si>
  <si>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</si>
  <si>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</si>
  <si>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</si>
  <si>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</si>
  <si>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</si>
  <si>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</si>
  <si>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</si>
  <si>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</si>
  <si>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</si>
  <si>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</si>
  <si>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</si>
  <si>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</si>
  <si>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</si>
  <si>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</si>
  <si>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</si>
  <si>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</si>
  <si>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</si>
  <si>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</si>
  <si>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</si>
  <si>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</si>
  <si>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</si>
  <si>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</si>
  <si>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</si>
  <si>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</si>
  <si>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</si>
  <si>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</si>
  <si>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</si>
  <si>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</si>
  <si>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</si>
  <si>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</si>
  <si>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</si>
  <si>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</si>
  <si>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</si>
  <si>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</si>
  <si>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</si>
  <si>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</si>
  <si>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</si>
  <si>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</si>
  <si>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</si>
  <si>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</si>
  <si>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</si>
  <si>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</si>
  <si>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</si>
  <si>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</si>
  <si>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</si>
  <si>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</si>
  <si>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</si>
  <si>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</si>
  <si>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</si>
  <si>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</si>
  <si>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</si>
  <si>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</si>
  <si>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</si>
  <si>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</si>
  <si>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</si>
  <si>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</si>
  <si>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</si>
  <si>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</si>
  <si>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</si>
  <si>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</si>
  <si>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</si>
  <si>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</si>
  <si>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</si>
  <si>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</si>
  <si>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</si>
  <si>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</si>
  <si>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</si>
  <si>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</si>
  <si>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</si>
  <si>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</si>
  <si>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</si>
  <si>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</si>
  <si>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</si>
  <si>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</si>
  <si>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</si>
  <si>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</si>
  <si>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</si>
  <si>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</si>
  <si>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</si>
  <si>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</si>
  <si>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</si>
  <si>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</si>
  <si>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</si>
  <si>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</si>
  <si>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</si>
  <si>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</si>
  <si>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</si>
  <si>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</si>
  <si>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</si>
  <si>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</si>
  <si>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</si>
  <si>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</si>
  <si>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</si>
  <si>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</si>
  <si>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</si>
  <si>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</si>
  <si>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</si>
  <si>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</si>
  <si>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</si>
  <si>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</si>
  <si>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</si>
  <si>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</si>
  <si>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</si>
  <si>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</si>
  <si>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</si>
  <si>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</si>
  <si>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</si>
  <si>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</si>
  <si>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</si>
  <si>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</si>
  <si>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t>Cuadro 2.11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</si>
  <si>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</si>
  <si>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</si>
  <si>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</si>
  <si>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</si>
  <si>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</si>
  <si>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</si>
  <si>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</si>
  <si>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</si>
  <si>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</si>
  <si>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</si>
  <si>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</si>
  <si>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</si>
  <si>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</si>
  <si>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</si>
  <si>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</si>
  <si>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</si>
  <si>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</si>
  <si>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</si>
  <si>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</si>
  <si>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</si>
  <si>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</si>
  <si>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</si>
  <si>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-</t>
  </si>
  <si>
    <t>--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</si>
  <si>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</si>
  <si>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</si>
  <si>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Transexual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</si>
  <si>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</si>
  <si>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</si>
  <si>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</si>
  <si>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</si>
  <si>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</si>
  <si>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</si>
  <si>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</si>
  <si>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t>Enero - septiembre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</si>
  <si>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septiembre) </t>
    </r>
  </si>
  <si>
    <r>
      <t>Enero - septiembre 2025</t>
    </r>
    <r>
      <rPr>
        <vertAlign val="superscript"/>
        <sz val="11"/>
        <color theme="1"/>
        <rFont val="Arial Narrow"/>
        <family val="2"/>
      </rPr>
      <t>pr</t>
    </r>
  </si>
  <si>
    <r>
      <t>Gráfica 4. Variación porcentual de lesiones no fatales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septiembre) </t>
    </r>
  </si>
  <si>
    <r>
      <t>Gráfica 5. Porcentaje de violencia intrafamiliar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septiembre) </t>
    </r>
  </si>
  <si>
    <r>
      <t>Gráfica 6. Variación porcentual de lesiones no fatales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septiembre). </t>
    </r>
  </si>
  <si>
    <t>Indeterminado</t>
  </si>
  <si>
    <r>
      <t>Gráfica 1. Porcentaje de muertes violentas según manera de muerte.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septiembre) </t>
    </r>
  </si>
  <si>
    <r>
      <t>Enero - septiembre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</si>
  <si>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septiembre).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</si>
</sst>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19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3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19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8" fillId="0" borderId="55" xfId="0" applyFont="1" applyFill="1" applyBorder="1" applyAlignment="1">
      <alignment horizontal="center" vertical="center" wrapText="1"/>
    </xf>
    <xf numFmtId="0" fontId="9" fillId="4" borderId="56" xfId="0" applyFont="1" applyFill="1" applyBorder="1" applyAlignment="1">
      <alignment horizontal="left" vertical="center" indent="1"/>
    </xf>
    <xf numFmtId="3" fontId="8" fillId="4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indent="1"/>
    </xf>
    <xf numFmtId="3" fontId="8" fillId="5" borderId="57" xfId="0" applyNumberFormat="1" applyFont="1" applyFill="1" applyBorder="1" applyAlignment="1">
      <alignment horizontal="right" vertical="center"/>
    </xf>
    <xf numFmtId="0" fontId="9" fillId="5" borderId="56" xfId="0" applyFont="1" applyFill="1" applyBorder="1" applyAlignment="1">
      <alignment horizontal="left" vertical="center" wrapText="1" indent="1"/>
    </xf>
    <xf numFmtId="0" fontId="8" fillId="5" borderId="56" xfId="0" applyFont="1" applyFill="1" applyBorder="1" applyAlignment="1">
      <alignment horizontal="left" vertical="center" indent="1"/>
    </xf>
    <xf numFmtId="0" fontId="7" fillId="0" borderId="38" xfId="0" applyFont="1" applyFill="1" applyBorder="1" applyAlignment="1">
      <alignment vertical="center"/>
    </xf>
    <xf numFmtId="0" fontId="9" fillId="0" borderId="58" xfId="2" applyNumberFormat="1" applyFont="1" applyFill="1" applyBorder="1" applyAlignment="1">
      <alignment horizontal="right" vertical="center"/>
    </xf>
    <xf numFmtId="0" fontId="9" fillId="0" borderId="59" xfId="2" applyNumberFormat="1" applyFont="1" applyFill="1" applyBorder="1" applyAlignment="1">
      <alignment horizontal="right" vertical="center"/>
    </xf>
    <xf numFmtId="0" fontId="8" fillId="0" borderId="60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/>
    </xf>
    <xf numFmtId="0" fontId="16" fillId="2" borderId="38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left" vertical="center" wrapText="1"/>
    </xf>
    <xf numFmtId="0" fontId="21" fillId="0" borderId="37" xfId="0" applyFont="1" applyFill="1" applyBorder="1" applyAlignment="1">
      <alignment horizontal="left" vertical="center" wrapText="1"/>
    </xf>
    <xf numFmtId="0" fontId="21" fillId="0" borderId="38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 wrapText="1" readingOrder="1"/>
    </xf>
    <xf numFmtId="0" fontId="13" fillId="0" borderId="0" xfId="0" applyFont="1" applyBorder="1" applyAlignment="1">
      <alignment vertical="center" wrapText="1" readingOrder="1"/>
    </xf>
    <xf numFmtId="0" fontId="13" fillId="0" borderId="8" xfId="0" applyFont="1" applyBorder="1" applyAlignment="1">
      <alignment vertical="center" wrapText="1" readingOrder="1"/>
    </xf>
    <xf numFmtId="0" fontId="21" fillId="0" borderId="36" xfId="0" applyFont="1" applyFill="1" applyBorder="1" applyAlignment="1">
      <alignment horizontal="left" vertical="top" wrapText="1"/>
    </xf>
    <xf numFmtId="0" fontId="21" fillId="0" borderId="37" xfId="0" applyFont="1" applyFill="1" applyBorder="1" applyAlignment="1">
      <alignment horizontal="left" vertical="top" wrapText="1"/>
    </xf>
    <xf numFmtId="0" fontId="21" fillId="0" borderId="38" xfId="0" applyFont="1" applyFill="1" applyBorder="1" applyAlignment="1">
      <alignment horizontal="left" vertical="top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6" xfId="0" applyFont="1" applyFill="1" applyBorder="1" applyAlignment="1">
      <alignment horizontal="left" vertical="top"/>
    </xf>
    <xf numFmtId="0" fontId="8" fillId="0" borderId="36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23" fillId="0" borderId="37" xfId="0" applyFont="1" applyFill="1" applyBorder="1" applyAlignment="1">
      <alignment horizontal="left" vertical="center"/>
    </xf>
    <xf numFmtId="0" fontId="23" fillId="0" borderId="38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/>
    </xf>
    <xf numFmtId="0" fontId="21" fillId="0" borderId="6" xfId="0" applyFont="1" applyFill="1" applyBorder="1" applyAlignment="1">
      <alignment horizontal="left"/>
    </xf>
    <xf numFmtId="0" fontId="8" fillId="0" borderId="30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left" vertical="top" wrapText="1"/>
    </xf>
    <xf numFmtId="0" fontId="19" fillId="0" borderId="37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vertical="center"/>
    </xf>
  </cellXfs>
  <cellStyles count="4">
    <cellStyle name="Comma" xfId="2" builtinId="3"/>
    <cellStyle name="Estilo 1" xfId="3" xr:uid="{00000000-0005-0000-0000-000000000000}"/>
    <cellStyle name="Normal" xfId="0" builtinId="0"/>
    <cellStyle name="Normal 11" xfId="1" xr:uid="{00000000-0005-0000-0000-000003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12"/>
    </tableStyle>
  </tableStyles>
  <colors>
    <mruColors>
      <color rgb="FFF2DBDB"/>
      <color rgb="FFF8696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0.48549442773748452</c:v>
                </c:pt>
                <c:pt idx="1">
                  <c:v>0.27799398549442772</c:v>
                </c:pt>
                <c:pt idx="2">
                  <c:v>0.14514417123651158</c:v>
                </c:pt>
                <c:pt idx="3">
                  <c:v>9.1367415531576152E-2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Patología!$B$86:$B$89</c:f>
              <c:numCache>
                <c:formatCode>#,##0</c:formatCode>
                <c:ptCount val="4"/>
                <c:pt idx="0">
                  <c:v>10144</c:v>
                </c:pt>
                <c:pt idx="1">
                  <c:v>5979</c:v>
                </c:pt>
                <c:pt idx="2">
                  <c:v>2989</c:v>
                </c:pt>
                <c:pt idx="3">
                  <c:v>2215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Patología!$C$86:$C$89</c:f>
              <c:numCache>
                <c:formatCode>#,##0</c:formatCode>
                <c:ptCount val="4"/>
                <c:pt idx="0">
                  <c:v>10978</c:v>
                </c:pt>
                <c:pt idx="1">
                  <c:v>6286</c:v>
                </c:pt>
                <c:pt idx="2">
                  <c:v>3282</c:v>
                </c:pt>
                <c:pt idx="3">
                  <c:v>2066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Patología!$E$86:$E$89</c:f>
              <c:numCache>
                <c:formatCode>0.00%</c:formatCode>
                <c:ptCount val="4"/>
                <c:pt idx="0">
                  <c:v>8.2216088328075809E-2</c:v>
                </c:pt>
                <c:pt idx="1">
                  <c:v>5.1346378993142761E-2</c:v>
                </c:pt>
                <c:pt idx="2">
                  <c:v>9.8026095684175418E-2</c:v>
                </c:pt>
                <c:pt idx="3">
                  <c:v>-6.726862302483072E-2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57745461585559"/>
          <c:y val="2.425385251271665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0.41733239237826392</c:v>
                </c:pt>
                <c:pt idx="1">
                  <c:v>0.31625970359915312</c:v>
                </c:pt>
                <c:pt idx="2">
                  <c:v>0.14073394495412844</c:v>
                </c:pt>
                <c:pt idx="3">
                  <c:v>0.11552575864502471</c:v>
                </c:pt>
                <c:pt idx="4">
                  <c:v>1.014820042342978E-2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044259737604474"/>
          <c:h val="0.878332309164143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ED7D31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-6.547569882608469E-4"/>
                  <c:y val="-9.3645866165880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Clínica!$B$225:$B$228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Clínica!$C$225:$C$228</c:f>
              <c:numCache>
                <c:formatCode>0.00%</c:formatCode>
                <c:ptCount val="4"/>
                <c:pt idx="0">
                  <c:v>0.12926763957691792</c:v>
                </c:pt>
                <c:pt idx="1">
                  <c:v>4.8667827018342484E-2</c:v>
                </c:pt>
                <c:pt idx="2">
                  <c:v>0.64642745570580618</c:v>
                </c:pt>
                <c:pt idx="3">
                  <c:v>0.17563707769893336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0.13952563632730849"/>
          <c:w val="0.28747903560046412"/>
          <c:h val="0.749906414011290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62799</c:v>
                </c:pt>
                <c:pt idx="1">
                  <c:v>47757</c:v>
                </c:pt>
                <c:pt idx="2">
                  <c:v>20580</c:v>
                </c:pt>
                <c:pt idx="3">
                  <c:v>16797</c:v>
                </c:pt>
                <c:pt idx="4">
                  <c:v>1524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59136</c:v>
                </c:pt>
                <c:pt idx="1">
                  <c:v>44814</c:v>
                </c:pt>
                <c:pt idx="2">
                  <c:v>19942</c:v>
                </c:pt>
                <c:pt idx="3">
                  <c:v>16370</c:v>
                </c:pt>
                <c:pt idx="4">
                  <c:v>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8835481439887803E-2"/>
                  <c:y val="6.01223872085626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8.081095643502012E-3"/>
                  <c:y val="-3.385899882291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-5.8328954282711454E-2</c:v>
                </c:pt>
                <c:pt idx="1">
                  <c:v>-6.1624473899114296E-2</c:v>
                </c:pt>
                <c:pt idx="2">
                  <c:v>-3.1000971817298328E-2</c:v>
                </c:pt>
                <c:pt idx="3">
                  <c:v>-2.5421206167768107E-2</c:v>
                </c:pt>
                <c:pt idx="4">
                  <c:v>-5.643044619422577E-2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Clínica!$B$288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Clínica!$B$289:$B$292</c:f>
              <c:numCache>
                <c:formatCode>#,##0</c:formatCode>
                <c:ptCount val="4"/>
                <c:pt idx="0">
                  <c:v>6053</c:v>
                </c:pt>
                <c:pt idx="1">
                  <c:v>2315</c:v>
                </c:pt>
                <c:pt idx="2">
                  <c:v>30927</c:v>
                </c:pt>
                <c:pt idx="3">
                  <c:v>8462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Clínica!$C$289:$C$292</c:f>
              <c:numCache>
                <c:formatCode>#,##0</c:formatCode>
                <c:ptCount val="4"/>
                <c:pt idx="0">
                  <c:v>5793</c:v>
                </c:pt>
                <c:pt idx="1">
                  <c:v>2181</c:v>
                </c:pt>
                <c:pt idx="2">
                  <c:v>28969</c:v>
                </c:pt>
                <c:pt idx="3">
                  <c:v>7871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4.0712792966797737E-2"/>
                  <c:y val="4.5593759113444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7.9565089005613293E-17"/>
                  <c:y val="1.4814814814814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C7-4558-B908-CCA24106DD5B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Clínica!$E$289:$E$292</c:f>
              <c:numCache>
                <c:formatCode>0.00%</c:formatCode>
                <c:ptCount val="4"/>
                <c:pt idx="0">
                  <c:v>-4.2953907153477577E-2</c:v>
                </c:pt>
                <c:pt idx="1">
                  <c:v>-5.7883369330453571E-2</c:v>
                </c:pt>
                <c:pt idx="2">
                  <c:v>-6.3310376046819883E-2</c:v>
                </c:pt>
                <c:pt idx="3">
                  <c:v>-6.9841645001181729E-2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94</xdr:row>
      <xdr:rowOff>85724</xdr:rowOff>
    </xdr:from>
    <xdr:to>
      <xdr:col>5</xdr:col>
      <xdr:colOff>685799</xdr:colOff>
      <xdr:row>109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220</xdr:row>
      <xdr:rowOff>0</xdr:rowOff>
    </xdr:from>
    <xdr:to>
      <xdr:col>6</xdr:col>
      <xdr:colOff>211667</xdr:colOff>
      <xdr:row>233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297</xdr:row>
      <xdr:rowOff>0</xdr:rowOff>
    </xdr:from>
    <xdr:to>
      <xdr:col>5</xdr:col>
      <xdr:colOff>698501</xdr:colOff>
      <xdr:row>315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9"/>
  <sheetViews>
    <sheetView showGridLines="0" tabSelected="1" topLeftCell="A155" zoomScale="90" zoomScaleNormal="90" workbookViewId="0">
      <selection activeCell="F208" sqref="F208"/>
    </sheetView>
  </sheetViews>
  <sheetFormatPr defaultColWidth="11.44140625" defaultRowHeight="13.8" x14ac:dyDescent="0.25"/>
  <cols>
    <col min="1" max="1" width="27.109375" style="53" customWidth="1"/>
    <col min="2" max="9" width="11.6640625" style="53" customWidth="1"/>
    <col min="10" max="10" width="21.6640625" style="53" customWidth="1"/>
    <col min="11" max="11" width="20" style="53" customWidth="1"/>
    <col min="12" max="16384" width="11.44140625" style="53"/>
  </cols>
  <sheetData>
    <row r="2" spans="1:10" ht="15.75" customHeight="1" x14ac:dyDescent="0.3">
      <c r="A2" s="91" t="s">
        <v>83</v>
      </c>
      <c r="B2" s="44"/>
      <c r="C2" s="44"/>
      <c r="D2" s="44"/>
      <c r="E2" s="44"/>
      <c r="F2" s="44"/>
      <c r="G2" s="44"/>
      <c r="H2" s="44"/>
      <c r="I2" s="45"/>
    </row>
    <row r="3" spans="1:10" ht="15.75" customHeight="1" x14ac:dyDescent="0.3">
      <c r="A3" s="94" t="s">
        <v>84</v>
      </c>
      <c r="B3" s="39"/>
      <c r="C3" s="39"/>
      <c r="D3" s="39"/>
      <c r="E3" s="39"/>
      <c r="F3" s="39"/>
      <c r="G3" s="39"/>
      <c r="H3" s="39"/>
      <c r="I3" s="46"/>
    </row>
    <row r="4" spans="1:10" ht="12" customHeight="1" x14ac:dyDescent="0.3">
      <c r="A4" s="96" t="s">
        <v>156</v>
      </c>
      <c r="B4" s="39"/>
      <c r="C4" s="39"/>
      <c r="D4" s="39"/>
      <c r="E4" s="39"/>
      <c r="F4" s="39"/>
      <c r="G4" s="39"/>
      <c r="H4" s="39"/>
      <c r="I4" s="46"/>
    </row>
    <row r="5" spans="1:10" ht="15.75" customHeight="1" x14ac:dyDescent="0.3">
      <c r="A5" s="96" t="s">
        <v>185</v>
      </c>
      <c r="B5" s="39"/>
      <c r="C5" s="39"/>
      <c r="D5" s="39"/>
      <c r="E5" s="39"/>
      <c r="F5" s="39"/>
      <c r="G5" s="39"/>
      <c r="H5" s="39"/>
      <c r="I5" s="46"/>
    </row>
    <row r="6" spans="1:10" x14ac:dyDescent="0.25">
      <c r="A6" s="249" t="s">
        <v>45</v>
      </c>
      <c r="B6" s="257" t="s">
        <v>107</v>
      </c>
      <c r="C6" s="257"/>
      <c r="D6" s="257"/>
      <c r="E6" s="257"/>
      <c r="F6" s="257" t="s">
        <v>108</v>
      </c>
      <c r="G6" s="257"/>
      <c r="H6" s="257"/>
      <c r="I6" s="258"/>
    </row>
    <row r="7" spans="1:10" x14ac:dyDescent="0.25">
      <c r="A7" s="256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6" t="s">
        <v>85</v>
      </c>
      <c r="I7" s="148" t="s">
        <v>46</v>
      </c>
      <c r="J7" s="100"/>
    </row>
    <row r="8" spans="1:10" ht="15.6" x14ac:dyDescent="0.25">
      <c r="A8" s="316" t="s">
        <v>109</v>
      </c>
      <c r="B8" s="167">
        <v>9393</v>
      </c>
      <c r="C8" s="167">
        <v>735</v>
      </c>
      <c r="D8" s="167">
        <v>16</v>
      </c>
      <c r="E8" s="168">
        <v>10144</v>
      </c>
      <c r="F8" s="167">
        <v>10143</v>
      </c>
      <c r="G8" s="167">
        <v>825</v>
      </c>
      <c r="H8" s="167">
        <v>10</v>
      </c>
      <c r="I8" s="169">
        <v>10978</v>
      </c>
      <c r="J8" s="100"/>
    </row>
    <row r="9" spans="1:10" x14ac:dyDescent="0.25">
      <c r="A9" s="145" t="s">
        <v>67</v>
      </c>
      <c r="B9" s="170">
        <v>4903</v>
      </c>
      <c r="C9" s="171">
        <v>1076</v>
      </c>
      <c r="D9" s="170" t="s">
        <v>173</v>
      </c>
      <c r="E9" s="172">
        <v>5979</v>
      </c>
      <c r="F9" s="170">
        <v>5187</v>
      </c>
      <c r="G9" s="171">
        <v>1098</v>
      </c>
      <c r="H9" s="170">
        <v>1</v>
      </c>
      <c r="I9" s="173">
        <v>6286</v>
      </c>
      <c r="J9" s="100"/>
    </row>
    <row r="10" spans="1:10" x14ac:dyDescent="0.25">
      <c r="A10" s="316" t="s">
        <v>48</v>
      </c>
      <c r="B10" s="167">
        <v>2328</v>
      </c>
      <c r="C10" s="167">
        <v>661</v>
      </c>
      <c r="D10" s="167" t="s">
        <v>173</v>
      </c>
      <c r="E10" s="168">
        <v>2989</v>
      </c>
      <c r="F10" s="167">
        <v>2537</v>
      </c>
      <c r="G10" s="167">
        <v>745</v>
      </c>
      <c r="H10" s="167" t="s">
        <v>173</v>
      </c>
      <c r="I10" s="169">
        <v>3282</v>
      </c>
      <c r="J10" s="100"/>
    </row>
    <row r="11" spans="1:10" x14ac:dyDescent="0.25">
      <c r="A11" s="145" t="s">
        <v>49</v>
      </c>
      <c r="B11" s="170">
        <v>1784</v>
      </c>
      <c r="C11" s="171">
        <v>431</v>
      </c>
      <c r="D11" s="170" t="s">
        <v>173</v>
      </c>
      <c r="E11" s="172">
        <v>2215</v>
      </c>
      <c r="F11" s="170">
        <v>1637</v>
      </c>
      <c r="G11" s="171">
        <v>429</v>
      </c>
      <c r="H11" s="170" t="s">
        <v>173</v>
      </c>
      <c r="I11" s="173">
        <v>2066</v>
      </c>
      <c r="J11" s="100"/>
    </row>
    <row r="12" spans="1:10" x14ac:dyDescent="0.25">
      <c r="A12" s="149" t="s">
        <v>88</v>
      </c>
      <c r="B12" s="174">
        <v>18408</v>
      </c>
      <c r="C12" s="174">
        <v>2903</v>
      </c>
      <c r="D12" s="174">
        <v>16</v>
      </c>
      <c r="E12" s="174">
        <v>21327</v>
      </c>
      <c r="F12" s="174">
        <v>19504</v>
      </c>
      <c r="G12" s="174">
        <v>3097</v>
      </c>
      <c r="H12" s="174">
        <v>11</v>
      </c>
      <c r="I12" s="175">
        <v>22612</v>
      </c>
      <c r="J12" s="100"/>
    </row>
    <row r="13" spans="1:10" ht="90.75" customHeight="1" x14ac:dyDescent="0.25">
      <c r="A13" s="259" t="s">
        <v>178</v>
      </c>
      <c r="B13" s="260"/>
      <c r="C13" s="260"/>
      <c r="D13" s="260"/>
      <c r="E13" s="260"/>
      <c r="F13" s="260"/>
      <c r="G13" s="260"/>
      <c r="H13" s="260"/>
      <c r="I13" s="261"/>
      <c r="J13" s="100"/>
    </row>
    <row r="14" spans="1:10" ht="16.5" customHeight="1" x14ac:dyDescent="0.25">
      <c r="A14" s="42"/>
      <c r="B14" s="41"/>
      <c r="C14" s="43"/>
      <c r="D14" s="41"/>
      <c r="E14" s="43"/>
      <c r="F14" s="41"/>
      <c r="G14" s="43"/>
      <c r="H14" s="41"/>
      <c r="I14" s="43"/>
      <c r="J14" s="100"/>
    </row>
    <row r="15" spans="1:10" ht="29.4" customHeight="1" x14ac:dyDescent="0.25">
      <c r="A15" s="271" t="s">
        <v>192</v>
      </c>
      <c r="B15" s="271"/>
      <c r="C15" s="271"/>
      <c r="D15" s="271"/>
      <c r="E15" s="271"/>
      <c r="F15" s="271"/>
      <c r="G15" s="271"/>
      <c r="H15" s="271"/>
      <c r="I15" s="271"/>
    </row>
    <row r="18" spans="2:5" x14ac:dyDescent="0.25">
      <c r="B18" s="73" t="s">
        <v>47</v>
      </c>
      <c r="C18" s="100"/>
      <c r="D18" s="101">
        <f>+I8/I12</f>
        <v>0.48549442773748452</v>
      </c>
      <c r="E18" s="100"/>
    </row>
    <row r="19" spans="2:5" x14ac:dyDescent="0.25">
      <c r="B19" s="73" t="s">
        <v>67</v>
      </c>
      <c r="C19" s="100"/>
      <c r="D19" s="101">
        <f>+I9/I12</f>
        <v>0.27799398549442772</v>
      </c>
      <c r="E19" s="100"/>
    </row>
    <row r="20" spans="2:5" x14ac:dyDescent="0.25">
      <c r="B20" s="73" t="s">
        <v>48</v>
      </c>
      <c r="C20" s="100"/>
      <c r="D20" s="101">
        <f>+I10/I12</f>
        <v>0.14514417123651158</v>
      </c>
      <c r="E20" s="100"/>
    </row>
    <row r="21" spans="2:5" x14ac:dyDescent="0.25">
      <c r="B21" s="73" t="s">
        <v>49</v>
      </c>
      <c r="C21" s="100"/>
      <c r="D21" s="101">
        <f>+I11/I12</f>
        <v>9.1367415531576152E-2</v>
      </c>
      <c r="E21" s="100"/>
    </row>
    <row r="22" spans="2:5" x14ac:dyDescent="0.25">
      <c r="C22" s="100"/>
    </row>
    <row r="33" spans="1:6" x14ac:dyDescent="0.25">
      <c r="A33" s="91" t="s">
        <v>86</v>
      </c>
      <c r="B33" s="51"/>
      <c r="C33" s="51"/>
      <c r="D33" s="51"/>
      <c r="E33" s="51"/>
      <c r="F33" s="52"/>
    </row>
    <row r="34" spans="1:6" ht="15" customHeight="1" x14ac:dyDescent="0.25">
      <c r="A34" s="94" t="s">
        <v>165</v>
      </c>
      <c r="F34" s="54"/>
    </row>
    <row r="35" spans="1:6" x14ac:dyDescent="0.25">
      <c r="A35" s="96" t="s">
        <v>156</v>
      </c>
      <c r="F35" s="54"/>
    </row>
    <row r="36" spans="1:6" ht="15.75" customHeight="1" x14ac:dyDescent="0.25">
      <c r="A36" s="96" t="s">
        <v>187</v>
      </c>
      <c r="F36" s="54"/>
    </row>
    <row r="37" spans="1:6" ht="14.4" x14ac:dyDescent="0.3">
      <c r="A37" s="249" t="s">
        <v>51</v>
      </c>
      <c r="B37" s="251" t="s">
        <v>87</v>
      </c>
      <c r="C37" s="251"/>
      <c r="D37" s="251"/>
      <c r="E37" s="251"/>
      <c r="F37" s="252"/>
    </row>
    <row r="38" spans="1:6" ht="45" customHeight="1" x14ac:dyDescent="0.25">
      <c r="A38" s="256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25">
      <c r="A39" s="317" t="s">
        <v>2</v>
      </c>
      <c r="B39" s="222">
        <v>26</v>
      </c>
      <c r="C39" s="222">
        <v>37</v>
      </c>
      <c r="D39" s="222">
        <v>141</v>
      </c>
      <c r="E39" s="222" t="s">
        <v>173</v>
      </c>
      <c r="F39" s="224">
        <v>204</v>
      </c>
    </row>
    <row r="40" spans="1:6" x14ac:dyDescent="0.25">
      <c r="A40" s="145" t="s">
        <v>3</v>
      </c>
      <c r="B40" s="170">
        <v>9</v>
      </c>
      <c r="C40" s="170">
        <v>28</v>
      </c>
      <c r="D40" s="170">
        <v>68</v>
      </c>
      <c r="E40" s="170">
        <v>4</v>
      </c>
      <c r="F40" s="176">
        <v>109</v>
      </c>
    </row>
    <row r="41" spans="1:6" x14ac:dyDescent="0.25">
      <c r="A41" s="316" t="s">
        <v>4</v>
      </c>
      <c r="B41" s="167">
        <v>55</v>
      </c>
      <c r="C41" s="167">
        <v>68</v>
      </c>
      <c r="D41" s="167">
        <v>49</v>
      </c>
      <c r="E41" s="167">
        <v>76</v>
      </c>
      <c r="F41" s="169">
        <v>248</v>
      </c>
    </row>
    <row r="42" spans="1:6" x14ac:dyDescent="0.25">
      <c r="A42" s="145" t="s">
        <v>5</v>
      </c>
      <c r="B42" s="170">
        <v>388</v>
      </c>
      <c r="C42" s="170">
        <v>241</v>
      </c>
      <c r="D42" s="170">
        <v>54</v>
      </c>
      <c r="E42" s="170">
        <v>143</v>
      </c>
      <c r="F42" s="176">
        <v>826</v>
      </c>
    </row>
    <row r="43" spans="1:6" x14ac:dyDescent="0.25">
      <c r="A43" s="316" t="s">
        <v>6</v>
      </c>
      <c r="B43" s="167">
        <v>580</v>
      </c>
      <c r="C43" s="167">
        <v>305</v>
      </c>
      <c r="D43" s="167">
        <v>58</v>
      </c>
      <c r="E43" s="167">
        <v>95</v>
      </c>
      <c r="F43" s="169">
        <v>1038</v>
      </c>
    </row>
    <row r="44" spans="1:6" x14ac:dyDescent="0.25">
      <c r="A44" s="145" t="s">
        <v>7</v>
      </c>
      <c r="B44" s="170">
        <v>1900</v>
      </c>
      <c r="C44" s="170">
        <v>798</v>
      </c>
      <c r="D44" s="170">
        <v>191</v>
      </c>
      <c r="E44" s="170">
        <v>244</v>
      </c>
      <c r="F44" s="176">
        <v>3133</v>
      </c>
    </row>
    <row r="45" spans="1:6" x14ac:dyDescent="0.25">
      <c r="A45" s="316" t="s">
        <v>8</v>
      </c>
      <c r="B45" s="167">
        <v>2139</v>
      </c>
      <c r="C45" s="167">
        <v>746</v>
      </c>
      <c r="D45" s="167">
        <v>199</v>
      </c>
      <c r="E45" s="167">
        <v>265</v>
      </c>
      <c r="F45" s="169">
        <v>3349</v>
      </c>
    </row>
    <row r="46" spans="1:6" x14ac:dyDescent="0.25">
      <c r="A46" s="145" t="s">
        <v>9</v>
      </c>
      <c r="B46" s="170">
        <v>1756</v>
      </c>
      <c r="C46" s="170">
        <v>609</v>
      </c>
      <c r="D46" s="170">
        <v>190</v>
      </c>
      <c r="E46" s="170">
        <v>201</v>
      </c>
      <c r="F46" s="176">
        <v>2756</v>
      </c>
    </row>
    <row r="47" spans="1:6" x14ac:dyDescent="0.25">
      <c r="A47" s="316" t="s">
        <v>10</v>
      </c>
      <c r="B47" s="167">
        <v>1194</v>
      </c>
      <c r="C47" s="167">
        <v>521</v>
      </c>
      <c r="D47" s="167">
        <v>164</v>
      </c>
      <c r="E47" s="167">
        <v>166</v>
      </c>
      <c r="F47" s="169">
        <v>2045</v>
      </c>
    </row>
    <row r="48" spans="1:6" x14ac:dyDescent="0.25">
      <c r="A48" s="145" t="s">
        <v>11</v>
      </c>
      <c r="B48" s="170">
        <v>995</v>
      </c>
      <c r="C48" s="170">
        <v>467</v>
      </c>
      <c r="D48" s="170">
        <v>179</v>
      </c>
      <c r="E48" s="170">
        <v>145</v>
      </c>
      <c r="F48" s="176">
        <v>1786</v>
      </c>
    </row>
    <row r="49" spans="1:6" x14ac:dyDescent="0.25">
      <c r="A49" s="316" t="s">
        <v>12</v>
      </c>
      <c r="B49" s="167">
        <v>643</v>
      </c>
      <c r="C49" s="167">
        <v>361</v>
      </c>
      <c r="D49" s="167">
        <v>179</v>
      </c>
      <c r="E49" s="167">
        <v>107</v>
      </c>
      <c r="F49" s="169">
        <v>1290</v>
      </c>
    </row>
    <row r="50" spans="1:6" x14ac:dyDescent="0.25">
      <c r="A50" s="145" t="s">
        <v>13</v>
      </c>
      <c r="B50" s="170">
        <v>402</v>
      </c>
      <c r="C50" s="170">
        <v>334</v>
      </c>
      <c r="D50" s="170">
        <v>181</v>
      </c>
      <c r="E50" s="170">
        <v>108</v>
      </c>
      <c r="F50" s="176">
        <v>1025</v>
      </c>
    </row>
    <row r="51" spans="1:6" x14ac:dyDescent="0.25">
      <c r="A51" s="316" t="s">
        <v>14</v>
      </c>
      <c r="B51" s="167">
        <v>328</v>
      </c>
      <c r="C51" s="167">
        <v>378</v>
      </c>
      <c r="D51" s="167">
        <v>226</v>
      </c>
      <c r="E51" s="167">
        <v>137</v>
      </c>
      <c r="F51" s="169">
        <v>1069</v>
      </c>
    </row>
    <row r="52" spans="1:6" x14ac:dyDescent="0.25">
      <c r="A52" s="145" t="s">
        <v>15</v>
      </c>
      <c r="B52" s="170">
        <v>258</v>
      </c>
      <c r="C52" s="170">
        <v>394</v>
      </c>
      <c r="D52" s="170">
        <v>241</v>
      </c>
      <c r="E52" s="170">
        <v>114</v>
      </c>
      <c r="F52" s="176">
        <v>1007</v>
      </c>
    </row>
    <row r="53" spans="1:6" x14ac:dyDescent="0.25">
      <c r="A53" s="316" t="s">
        <v>16</v>
      </c>
      <c r="B53" s="167">
        <v>130</v>
      </c>
      <c r="C53" s="167">
        <v>298</v>
      </c>
      <c r="D53" s="167">
        <v>215</v>
      </c>
      <c r="E53" s="167">
        <v>90</v>
      </c>
      <c r="F53" s="169">
        <v>733</v>
      </c>
    </row>
    <row r="54" spans="1:6" x14ac:dyDescent="0.25">
      <c r="A54" s="145" t="s">
        <v>17</v>
      </c>
      <c r="B54" s="170">
        <v>75</v>
      </c>
      <c r="C54" s="170">
        <v>257</v>
      </c>
      <c r="D54" s="170">
        <v>208</v>
      </c>
      <c r="E54" s="170">
        <v>69</v>
      </c>
      <c r="F54" s="176">
        <v>609</v>
      </c>
    </row>
    <row r="55" spans="1:6" x14ac:dyDescent="0.25">
      <c r="A55" s="316" t="s">
        <v>18</v>
      </c>
      <c r="B55" s="167">
        <v>56</v>
      </c>
      <c r="C55" s="167">
        <v>203</v>
      </c>
      <c r="D55" s="167">
        <v>212</v>
      </c>
      <c r="E55" s="167">
        <v>52</v>
      </c>
      <c r="F55" s="169">
        <v>523</v>
      </c>
    </row>
    <row r="56" spans="1:6" x14ac:dyDescent="0.25">
      <c r="A56" s="145" t="s">
        <v>19</v>
      </c>
      <c r="B56" s="170">
        <v>34</v>
      </c>
      <c r="C56" s="170">
        <v>240</v>
      </c>
      <c r="D56" s="170">
        <v>527</v>
      </c>
      <c r="E56" s="170">
        <v>50</v>
      </c>
      <c r="F56" s="176">
        <v>851</v>
      </c>
    </row>
    <row r="57" spans="1:6" x14ac:dyDescent="0.25">
      <c r="A57" s="315" t="s">
        <v>191</v>
      </c>
      <c r="B57" s="167">
        <v>10</v>
      </c>
      <c r="C57" s="167">
        <v>1</v>
      </c>
      <c r="D57" s="167" t="s">
        <v>173</v>
      </c>
      <c r="E57" s="167" t="s">
        <v>173</v>
      </c>
      <c r="F57" s="169">
        <v>11</v>
      </c>
    </row>
    <row r="58" spans="1:6" x14ac:dyDescent="0.25">
      <c r="A58" s="318" t="s">
        <v>88</v>
      </c>
      <c r="B58" s="179">
        <v>10978</v>
      </c>
      <c r="C58" s="179">
        <v>6286</v>
      </c>
      <c r="D58" s="179">
        <v>3282</v>
      </c>
      <c r="E58" s="179">
        <v>2066</v>
      </c>
      <c r="F58" s="180">
        <v>22612</v>
      </c>
    </row>
    <row r="59" spans="1:6" ht="94.5" customHeight="1" x14ac:dyDescent="0.25">
      <c r="A59" s="265" t="s">
        <v>179</v>
      </c>
      <c r="B59" s="266"/>
      <c r="C59" s="266"/>
      <c r="D59" s="266"/>
      <c r="E59" s="266"/>
      <c r="F59" s="267"/>
    </row>
    <row r="60" spans="1:6" ht="17.25" customHeight="1" x14ac:dyDescent="0.25">
      <c r="A60" s="48"/>
      <c r="B60" s="48"/>
      <c r="C60" s="48"/>
      <c r="D60" s="48"/>
      <c r="E60" s="48"/>
      <c r="F60" s="48"/>
    </row>
    <row r="61" spans="1:6" ht="15" customHeight="1" x14ac:dyDescent="0.25">
      <c r="A61" s="91" t="s">
        <v>89</v>
      </c>
      <c r="B61" s="49"/>
      <c r="C61" s="49"/>
      <c r="D61" s="49"/>
      <c r="E61" s="49"/>
      <c r="F61" s="50"/>
    </row>
    <row r="62" spans="1:6" ht="15.75" customHeight="1" x14ac:dyDescent="0.25">
      <c r="A62" s="94" t="s">
        <v>164</v>
      </c>
      <c r="B62" s="102"/>
      <c r="C62" s="102"/>
      <c r="D62" s="102"/>
      <c r="E62" s="102"/>
      <c r="F62" s="75"/>
    </row>
    <row r="63" spans="1:6" ht="11.25" customHeight="1" x14ac:dyDescent="0.25">
      <c r="A63" s="96" t="s">
        <v>156</v>
      </c>
      <c r="B63" s="97"/>
      <c r="C63" s="97"/>
      <c r="D63" s="97"/>
      <c r="E63" s="97"/>
      <c r="F63" s="98"/>
    </row>
    <row r="64" spans="1:6" ht="15.75" customHeight="1" x14ac:dyDescent="0.25">
      <c r="A64" s="96" t="s">
        <v>187</v>
      </c>
      <c r="B64" s="134"/>
      <c r="C64" s="134"/>
      <c r="D64" s="134"/>
      <c r="E64" s="134"/>
      <c r="F64" s="135"/>
    </row>
    <row r="65" spans="1:6" ht="19.5" customHeight="1" x14ac:dyDescent="0.3">
      <c r="A65" s="249" t="s">
        <v>66</v>
      </c>
      <c r="B65" s="251" t="s">
        <v>87</v>
      </c>
      <c r="C65" s="251"/>
      <c r="D65" s="251"/>
      <c r="E65" s="251"/>
      <c r="F65" s="252"/>
    </row>
    <row r="66" spans="1:6" ht="27" customHeight="1" x14ac:dyDescent="0.25">
      <c r="A66" s="256"/>
      <c r="B66" s="147" t="s">
        <v>109</v>
      </c>
      <c r="C66" s="147" t="s">
        <v>67</v>
      </c>
      <c r="D66" s="147" t="s">
        <v>48</v>
      </c>
      <c r="E66" s="147" t="s">
        <v>49</v>
      </c>
      <c r="F66" s="151" t="s">
        <v>104</v>
      </c>
    </row>
    <row r="67" spans="1:6" ht="14.25" customHeight="1" x14ac:dyDescent="0.25">
      <c r="A67" s="316" t="s">
        <v>68</v>
      </c>
      <c r="B67" s="167">
        <v>27</v>
      </c>
      <c r="C67" s="167">
        <v>38</v>
      </c>
      <c r="D67" s="167">
        <v>159</v>
      </c>
      <c r="E67" s="167" t="s">
        <v>173</v>
      </c>
      <c r="F67" s="169">
        <v>224</v>
      </c>
    </row>
    <row r="68" spans="1:6" ht="14.25" customHeight="1" x14ac:dyDescent="0.25">
      <c r="A68" s="145" t="s">
        <v>69</v>
      </c>
      <c r="B68" s="170">
        <v>11</v>
      </c>
      <c r="C68" s="170">
        <v>43</v>
      </c>
      <c r="D68" s="170">
        <v>72</v>
      </c>
      <c r="E68" s="170">
        <v>12</v>
      </c>
      <c r="F68" s="176">
        <v>138</v>
      </c>
    </row>
    <row r="69" spans="1:6" ht="14.25" customHeight="1" x14ac:dyDescent="0.25">
      <c r="A69" s="316" t="s">
        <v>70</v>
      </c>
      <c r="B69" s="167">
        <v>440</v>
      </c>
      <c r="C69" s="167">
        <v>293</v>
      </c>
      <c r="D69" s="167">
        <v>81</v>
      </c>
      <c r="E69" s="167">
        <v>211</v>
      </c>
      <c r="F69" s="169">
        <v>1025</v>
      </c>
    </row>
    <row r="70" spans="1:6" ht="14.25" customHeight="1" x14ac:dyDescent="0.25">
      <c r="A70" s="145" t="s">
        <v>71</v>
      </c>
      <c r="B70" s="170">
        <v>4222</v>
      </c>
      <c r="C70" s="170">
        <v>1694</v>
      </c>
      <c r="D70" s="170">
        <v>413</v>
      </c>
      <c r="E70" s="170">
        <v>545</v>
      </c>
      <c r="F70" s="176">
        <v>6874</v>
      </c>
    </row>
    <row r="71" spans="1:6" ht="14.25" customHeight="1" x14ac:dyDescent="0.25">
      <c r="A71" s="316" t="s">
        <v>76</v>
      </c>
      <c r="B71" s="167">
        <v>4342</v>
      </c>
      <c r="C71" s="167">
        <v>1752</v>
      </c>
      <c r="D71" s="167">
        <v>568</v>
      </c>
      <c r="E71" s="167">
        <v>571</v>
      </c>
      <c r="F71" s="169">
        <v>7233</v>
      </c>
    </row>
    <row r="72" spans="1:6" ht="14.25" customHeight="1" x14ac:dyDescent="0.25">
      <c r="A72" s="145" t="s">
        <v>77</v>
      </c>
      <c r="B72" s="170">
        <v>1373</v>
      </c>
      <c r="C72" s="170">
        <v>1073</v>
      </c>
      <c r="D72" s="170">
        <v>586</v>
      </c>
      <c r="E72" s="170">
        <v>352</v>
      </c>
      <c r="F72" s="176">
        <v>3384</v>
      </c>
    </row>
    <row r="73" spans="1:6" ht="14.25" customHeight="1" x14ac:dyDescent="0.25">
      <c r="A73" s="316" t="s">
        <v>80</v>
      </c>
      <c r="B73" s="167">
        <v>463</v>
      </c>
      <c r="C73" s="167">
        <v>949</v>
      </c>
      <c r="D73" s="167">
        <v>664</v>
      </c>
      <c r="E73" s="167">
        <v>273</v>
      </c>
      <c r="F73" s="169">
        <v>2349</v>
      </c>
    </row>
    <row r="74" spans="1:6" ht="14.25" customHeight="1" x14ac:dyDescent="0.25">
      <c r="A74" s="145" t="s">
        <v>81</v>
      </c>
      <c r="B74" s="170">
        <v>86</v>
      </c>
      <c r="C74" s="170">
        <v>416</v>
      </c>
      <c r="D74" s="170">
        <v>587</v>
      </c>
      <c r="E74" s="170">
        <v>98</v>
      </c>
      <c r="F74" s="176">
        <v>1187</v>
      </c>
    </row>
    <row r="75" spans="1:6" ht="14.25" customHeight="1" x14ac:dyDescent="0.25">
      <c r="A75" s="316" t="s">
        <v>82</v>
      </c>
      <c r="B75" s="167">
        <v>4</v>
      </c>
      <c r="C75" s="167">
        <v>27</v>
      </c>
      <c r="D75" s="167">
        <v>152</v>
      </c>
      <c r="E75" s="167">
        <v>4</v>
      </c>
      <c r="F75" s="169">
        <v>187</v>
      </c>
    </row>
    <row r="76" spans="1:6" ht="14.25" customHeight="1" x14ac:dyDescent="0.25">
      <c r="A76" s="145" t="s">
        <v>191</v>
      </c>
      <c r="B76" s="170">
        <v>10</v>
      </c>
      <c r="C76" s="170">
        <v>1</v>
      </c>
      <c r="D76" s="170" t="s">
        <v>173</v>
      </c>
      <c r="E76" s="170" t="s">
        <v>173</v>
      </c>
      <c r="F76" s="176">
        <v>11</v>
      </c>
    </row>
    <row r="77" spans="1:6" ht="15.75" customHeight="1" x14ac:dyDescent="0.25">
      <c r="A77" s="149" t="s">
        <v>88</v>
      </c>
      <c r="B77" s="174">
        <v>10978</v>
      </c>
      <c r="C77" s="174">
        <v>6286</v>
      </c>
      <c r="D77" s="174">
        <v>3282</v>
      </c>
      <c r="E77" s="174">
        <v>2066</v>
      </c>
      <c r="F77" s="175">
        <v>22612</v>
      </c>
    </row>
    <row r="78" spans="1:6" ht="90.6" customHeight="1" x14ac:dyDescent="0.25">
      <c r="A78" s="262" t="s">
        <v>180</v>
      </c>
      <c r="B78" s="263"/>
      <c r="C78" s="263"/>
      <c r="D78" s="263"/>
      <c r="E78" s="263"/>
      <c r="F78" s="264"/>
    </row>
    <row r="79" spans="1:6" x14ac:dyDescent="0.25">
      <c r="A79" s="103"/>
      <c r="B79" s="104"/>
      <c r="C79" s="104"/>
      <c r="D79" s="104"/>
      <c r="E79" s="104"/>
      <c r="F79" s="104"/>
    </row>
    <row r="80" spans="1:6" x14ac:dyDescent="0.25">
      <c r="A80" s="103"/>
      <c r="B80" s="104"/>
      <c r="C80" s="104"/>
      <c r="D80" s="104"/>
      <c r="E80" s="104"/>
      <c r="F80" s="104"/>
    </row>
    <row r="81" spans="1:7" ht="15" customHeight="1" x14ac:dyDescent="0.25">
      <c r="A81" s="125" t="s">
        <v>90</v>
      </c>
      <c r="B81" s="126"/>
      <c r="C81" s="126"/>
      <c r="D81" s="126"/>
      <c r="E81" s="127"/>
      <c r="F81" s="48"/>
    </row>
    <row r="82" spans="1:7" ht="16.2" customHeight="1" x14ac:dyDescent="0.25">
      <c r="A82" s="275" t="s">
        <v>170</v>
      </c>
      <c r="B82" s="276"/>
      <c r="C82" s="276"/>
      <c r="D82" s="276"/>
      <c r="E82" s="277"/>
      <c r="F82" s="56"/>
    </row>
    <row r="83" spans="1:7" ht="16.2" customHeight="1" x14ac:dyDescent="0.25">
      <c r="A83" s="128" t="s">
        <v>156</v>
      </c>
      <c r="B83" s="129"/>
      <c r="C83" s="129"/>
      <c r="D83" s="129"/>
      <c r="E83" s="130"/>
      <c r="F83" s="97"/>
    </row>
    <row r="84" spans="1:7" ht="20.25" customHeight="1" x14ac:dyDescent="0.25">
      <c r="A84" s="128" t="s">
        <v>193</v>
      </c>
      <c r="B84" s="136"/>
      <c r="C84" s="136"/>
      <c r="D84" s="136"/>
      <c r="E84" s="137"/>
    </row>
    <row r="85" spans="1:7" ht="41.25" customHeight="1" x14ac:dyDescent="0.25">
      <c r="A85" s="152" t="s">
        <v>45</v>
      </c>
      <c r="B85" s="153" t="s">
        <v>107</v>
      </c>
      <c r="C85" s="153" t="s">
        <v>108</v>
      </c>
      <c r="D85" s="153" t="s">
        <v>61</v>
      </c>
      <c r="E85" s="154" t="s">
        <v>91</v>
      </c>
    </row>
    <row r="86" spans="1:7" ht="15.75" customHeight="1" x14ac:dyDescent="0.3">
      <c r="A86" s="110" t="s">
        <v>144</v>
      </c>
      <c r="B86" s="171">
        <v>10144</v>
      </c>
      <c r="C86" s="170">
        <v>10978</v>
      </c>
      <c r="D86" s="181">
        <f>+C86-B86</f>
        <v>834</v>
      </c>
      <c r="E86" s="182">
        <f>+C86/B86-1</f>
        <v>8.2216088328075809E-2</v>
      </c>
      <c r="F86" s="101"/>
    </row>
    <row r="87" spans="1:7" ht="15.75" customHeight="1" x14ac:dyDescent="0.3">
      <c r="A87" s="113" t="s">
        <v>67</v>
      </c>
      <c r="B87" s="167">
        <v>5979</v>
      </c>
      <c r="C87" s="167">
        <v>6286</v>
      </c>
      <c r="D87" s="183">
        <f>+C87-B87</f>
        <v>307</v>
      </c>
      <c r="E87" s="184">
        <f>+C87/B87-1</f>
        <v>5.1346378993142761E-2</v>
      </c>
      <c r="F87" s="101"/>
    </row>
    <row r="88" spans="1:7" ht="15.75" customHeight="1" x14ac:dyDescent="0.3">
      <c r="A88" s="110" t="s">
        <v>48</v>
      </c>
      <c r="B88" s="171">
        <v>2989</v>
      </c>
      <c r="C88" s="170">
        <v>3282</v>
      </c>
      <c r="D88" s="181">
        <f>+C88-B88</f>
        <v>293</v>
      </c>
      <c r="E88" s="182">
        <f>+C88/B88-1</f>
        <v>9.8026095684175418E-2</v>
      </c>
      <c r="F88" s="101"/>
    </row>
    <row r="89" spans="1:7" ht="15.75" customHeight="1" x14ac:dyDescent="0.3">
      <c r="A89" s="113" t="s">
        <v>49</v>
      </c>
      <c r="B89" s="167">
        <v>2215</v>
      </c>
      <c r="C89" s="167">
        <v>2066</v>
      </c>
      <c r="D89" s="183">
        <f>+C89-B89</f>
        <v>-149</v>
      </c>
      <c r="E89" s="184">
        <f>+C89/B89-1</f>
        <v>-6.726862302483072E-2</v>
      </c>
      <c r="F89" s="101"/>
    </row>
    <row r="90" spans="1:7" ht="15.75" customHeight="1" x14ac:dyDescent="0.25">
      <c r="A90" s="145" t="s">
        <v>46</v>
      </c>
      <c r="B90" s="172">
        <v>21327</v>
      </c>
      <c r="C90" s="185">
        <v>22612</v>
      </c>
      <c r="D90" s="185">
        <f>+C90-B90</f>
        <v>1285</v>
      </c>
      <c r="E90" s="186">
        <f>+C90/B90-1</f>
        <v>6.025226239039716E-2</v>
      </c>
      <c r="F90" s="101"/>
    </row>
    <row r="91" spans="1:7" ht="70.8" customHeight="1" x14ac:dyDescent="0.25">
      <c r="A91" s="278" t="s">
        <v>181</v>
      </c>
      <c r="B91" s="279"/>
      <c r="C91" s="279"/>
      <c r="D91" s="279"/>
      <c r="E91" s="280"/>
      <c r="F91" s="105"/>
    </row>
    <row r="92" spans="1:7" x14ac:dyDescent="0.25">
      <c r="A92" s="103"/>
      <c r="B92" s="63"/>
      <c r="C92" s="102"/>
      <c r="D92" s="102"/>
      <c r="E92" s="107"/>
      <c r="F92" s="105"/>
      <c r="G92" s="106"/>
    </row>
    <row r="94" spans="1:7" ht="35.25" customHeight="1" x14ac:dyDescent="0.25">
      <c r="A94" s="272" t="s">
        <v>194</v>
      </c>
      <c r="B94" s="272"/>
      <c r="C94" s="272"/>
      <c r="D94" s="272"/>
      <c r="E94" s="272"/>
      <c r="F94" s="272"/>
    </row>
    <row r="98" spans="1:2" x14ac:dyDescent="0.25">
      <c r="A98" s="73"/>
      <c r="B98" s="108"/>
    </row>
    <row r="99" spans="1:2" x14ac:dyDescent="0.25">
      <c r="A99" s="73"/>
      <c r="B99" s="108"/>
    </row>
    <row r="100" spans="1:2" x14ac:dyDescent="0.25">
      <c r="A100" s="73"/>
      <c r="B100" s="108"/>
    </row>
    <row r="101" spans="1:2" x14ac:dyDescent="0.25">
      <c r="A101" s="73"/>
      <c r="B101" s="108"/>
    </row>
    <row r="113" spans="1:6" ht="15.75" customHeight="1" x14ac:dyDescent="0.25">
      <c r="A113" s="91" t="s">
        <v>105</v>
      </c>
      <c r="B113" s="92"/>
      <c r="C113" s="92"/>
      <c r="D113" s="92"/>
      <c r="E113" s="92"/>
      <c r="F113" s="52"/>
    </row>
    <row r="114" spans="1:6" ht="15" customHeight="1" x14ac:dyDescent="0.25">
      <c r="A114" s="268" t="s">
        <v>167</v>
      </c>
      <c r="B114" s="269"/>
      <c r="C114" s="269"/>
      <c r="D114" s="269"/>
      <c r="E114" s="269"/>
      <c r="F114" s="54"/>
    </row>
    <row r="115" spans="1:6" x14ac:dyDescent="0.25">
      <c r="A115" s="96" t="s">
        <v>103</v>
      </c>
      <c r="B115" s="97"/>
      <c r="C115" s="97"/>
      <c r="D115" s="97"/>
      <c r="E115" s="97"/>
      <c r="F115" s="54"/>
    </row>
    <row r="116" spans="1:6" ht="16.2" x14ac:dyDescent="0.25">
      <c r="A116" s="96" t="s">
        <v>187</v>
      </c>
      <c r="F116" s="54"/>
    </row>
    <row r="117" spans="1:6" ht="20.25" customHeight="1" x14ac:dyDescent="0.25">
      <c r="A117" s="249" t="s">
        <v>52</v>
      </c>
      <c r="B117" s="273" t="s">
        <v>87</v>
      </c>
      <c r="C117" s="273"/>
      <c r="D117" s="273"/>
      <c r="E117" s="273"/>
      <c r="F117" s="274"/>
    </row>
    <row r="118" spans="1:6" ht="32.25" customHeight="1" x14ac:dyDescent="0.25">
      <c r="A118" s="256"/>
      <c r="B118" s="147" t="s">
        <v>109</v>
      </c>
      <c r="C118" s="147" t="s">
        <v>67</v>
      </c>
      <c r="D118" s="147" t="s">
        <v>48</v>
      </c>
      <c r="E118" s="147" t="s">
        <v>49</v>
      </c>
      <c r="F118" s="151" t="s">
        <v>104</v>
      </c>
    </row>
    <row r="119" spans="1:6" x14ac:dyDescent="0.25">
      <c r="A119" s="162" t="s">
        <v>20</v>
      </c>
      <c r="B119" s="244">
        <v>16</v>
      </c>
      <c r="C119" s="245">
        <v>10</v>
      </c>
      <c r="D119" s="245">
        <v>6</v>
      </c>
      <c r="E119" s="245">
        <v>2</v>
      </c>
      <c r="F119" s="246">
        <v>34</v>
      </c>
    </row>
    <row r="120" spans="1:6" x14ac:dyDescent="0.25">
      <c r="A120" s="110" t="s">
        <v>21</v>
      </c>
      <c r="B120" s="190">
        <v>77</v>
      </c>
      <c r="C120" s="191">
        <v>49</v>
      </c>
      <c r="D120" s="191">
        <v>40</v>
      </c>
      <c r="E120" s="191">
        <v>16</v>
      </c>
      <c r="F120" s="192">
        <v>182</v>
      </c>
    </row>
    <row r="121" spans="1:6" x14ac:dyDescent="0.25">
      <c r="A121" s="110" t="s">
        <v>22</v>
      </c>
      <c r="B121" s="190">
        <v>363</v>
      </c>
      <c r="C121" s="191">
        <v>107</v>
      </c>
      <c r="D121" s="191">
        <v>53</v>
      </c>
      <c r="E121" s="191">
        <v>35</v>
      </c>
      <c r="F121" s="192">
        <v>558</v>
      </c>
    </row>
    <row r="122" spans="1:6" x14ac:dyDescent="0.25">
      <c r="A122" s="110" t="s">
        <v>64</v>
      </c>
      <c r="B122" s="190">
        <v>900</v>
      </c>
      <c r="C122" s="191">
        <v>459</v>
      </c>
      <c r="D122" s="191">
        <v>309</v>
      </c>
      <c r="E122" s="191">
        <v>244</v>
      </c>
      <c r="F122" s="192">
        <v>1912</v>
      </c>
    </row>
    <row r="123" spans="1:6" x14ac:dyDescent="0.25">
      <c r="A123" s="110" t="s">
        <v>23</v>
      </c>
      <c r="B123" s="190">
        <v>101</v>
      </c>
      <c r="C123" s="191">
        <v>63</v>
      </c>
      <c r="D123" s="191">
        <v>37</v>
      </c>
      <c r="E123" s="191">
        <v>26</v>
      </c>
      <c r="F123" s="192">
        <v>227</v>
      </c>
    </row>
    <row r="124" spans="1:6" x14ac:dyDescent="0.25">
      <c r="A124" s="110" t="s">
        <v>65</v>
      </c>
      <c r="B124" s="190">
        <v>303</v>
      </c>
      <c r="C124" s="191">
        <v>120</v>
      </c>
      <c r="D124" s="191">
        <v>44</v>
      </c>
      <c r="E124" s="191">
        <v>30</v>
      </c>
      <c r="F124" s="192">
        <v>497</v>
      </c>
    </row>
    <row r="125" spans="1:6" x14ac:dyDescent="0.25">
      <c r="A125" s="110" t="s">
        <v>24</v>
      </c>
      <c r="B125" s="193">
        <v>265</v>
      </c>
      <c r="C125" s="194">
        <v>94</v>
      </c>
      <c r="D125" s="194">
        <v>22</v>
      </c>
      <c r="E125" s="194">
        <v>28</v>
      </c>
      <c r="F125" s="195">
        <v>409</v>
      </c>
    </row>
    <row r="126" spans="1:6" x14ac:dyDescent="0.25">
      <c r="A126" s="110" t="s">
        <v>25</v>
      </c>
      <c r="B126" s="196">
        <v>14</v>
      </c>
      <c r="C126" s="196">
        <v>21</v>
      </c>
      <c r="D126" s="196">
        <v>7</v>
      </c>
      <c r="E126" s="196">
        <v>14</v>
      </c>
      <c r="F126" s="197">
        <v>56</v>
      </c>
    </row>
    <row r="127" spans="1:6" x14ac:dyDescent="0.25">
      <c r="A127" s="110" t="s">
        <v>26</v>
      </c>
      <c r="B127" s="187">
        <v>69</v>
      </c>
      <c r="C127" s="188">
        <v>63</v>
      </c>
      <c r="D127" s="188">
        <v>47</v>
      </c>
      <c r="E127" s="188">
        <v>41</v>
      </c>
      <c r="F127" s="189">
        <v>220</v>
      </c>
    </row>
    <row r="128" spans="1:6" x14ac:dyDescent="0.25">
      <c r="A128" s="110" t="s">
        <v>53</v>
      </c>
      <c r="B128" s="190">
        <v>1</v>
      </c>
      <c r="C128" s="191">
        <v>5</v>
      </c>
      <c r="D128" s="191">
        <v>6</v>
      </c>
      <c r="E128" s="191">
        <v>3</v>
      </c>
      <c r="F128" s="192">
        <v>15</v>
      </c>
    </row>
    <row r="129" spans="1:9" x14ac:dyDescent="0.25">
      <c r="A129" s="110" t="s">
        <v>27</v>
      </c>
      <c r="B129" s="190">
        <v>14</v>
      </c>
      <c r="C129" s="191">
        <v>5</v>
      </c>
      <c r="D129" s="191">
        <v>2</v>
      </c>
      <c r="E129" s="191">
        <v>5</v>
      </c>
      <c r="F129" s="192">
        <v>26</v>
      </c>
    </row>
    <row r="130" spans="1:9" x14ac:dyDescent="0.25">
      <c r="A130" s="110" t="s">
        <v>28</v>
      </c>
      <c r="B130" s="190">
        <v>26</v>
      </c>
      <c r="C130" s="191">
        <v>38</v>
      </c>
      <c r="D130" s="191">
        <v>48</v>
      </c>
      <c r="E130" s="191">
        <v>25</v>
      </c>
      <c r="F130" s="192">
        <v>137</v>
      </c>
    </row>
    <row r="131" spans="1:9" x14ac:dyDescent="0.25">
      <c r="A131" s="110" t="s">
        <v>29</v>
      </c>
      <c r="B131" s="190">
        <v>268</v>
      </c>
      <c r="C131" s="191">
        <v>201</v>
      </c>
      <c r="D131" s="191">
        <v>135</v>
      </c>
      <c r="E131" s="191">
        <v>135</v>
      </c>
      <c r="F131" s="192">
        <v>739</v>
      </c>
    </row>
    <row r="132" spans="1:9" x14ac:dyDescent="0.25">
      <c r="A132" s="110" t="s">
        <v>63</v>
      </c>
      <c r="B132" s="190">
        <v>5</v>
      </c>
      <c r="C132" s="191">
        <v>4</v>
      </c>
      <c r="D132" s="191">
        <v>7</v>
      </c>
      <c r="E132" s="191">
        <v>6</v>
      </c>
      <c r="F132" s="192">
        <v>22</v>
      </c>
    </row>
    <row r="133" spans="1:9" x14ac:dyDescent="0.25">
      <c r="A133" s="110" t="s">
        <v>78</v>
      </c>
      <c r="B133" s="190">
        <v>9</v>
      </c>
      <c r="C133" s="191">
        <v>17</v>
      </c>
      <c r="D133" s="191">
        <v>3</v>
      </c>
      <c r="E133" s="191">
        <v>1</v>
      </c>
      <c r="F133" s="192">
        <v>30</v>
      </c>
    </row>
    <row r="134" spans="1:9" x14ac:dyDescent="0.25">
      <c r="A134" s="110" t="s">
        <v>30</v>
      </c>
      <c r="B134" s="190">
        <v>31</v>
      </c>
      <c r="C134" s="191">
        <v>62</v>
      </c>
      <c r="D134" s="191">
        <v>18</v>
      </c>
      <c r="E134" s="191">
        <v>12</v>
      </c>
      <c r="F134" s="192">
        <v>123</v>
      </c>
    </row>
    <row r="135" spans="1:9" x14ac:dyDescent="0.25">
      <c r="A135" s="110" t="s">
        <v>31</v>
      </c>
      <c r="B135" s="190">
        <v>79</v>
      </c>
      <c r="C135" s="191">
        <v>52</v>
      </c>
      <c r="D135" s="191">
        <v>33</v>
      </c>
      <c r="E135" s="191">
        <v>12</v>
      </c>
      <c r="F135" s="192">
        <v>176</v>
      </c>
    </row>
    <row r="136" spans="1:9" x14ac:dyDescent="0.25">
      <c r="A136" s="110" t="s">
        <v>32</v>
      </c>
      <c r="B136" s="190">
        <v>40</v>
      </c>
      <c r="C136" s="191">
        <v>44</v>
      </c>
      <c r="D136" s="191">
        <v>54</v>
      </c>
      <c r="E136" s="191">
        <v>38</v>
      </c>
      <c r="F136" s="192">
        <v>176</v>
      </c>
    </row>
    <row r="137" spans="1:9" x14ac:dyDescent="0.25">
      <c r="A137" s="110" t="s">
        <v>33</v>
      </c>
      <c r="B137" s="190">
        <v>179</v>
      </c>
      <c r="C137" s="191">
        <v>69</v>
      </c>
      <c r="D137" s="191">
        <v>28</v>
      </c>
      <c r="E137" s="191">
        <v>19</v>
      </c>
      <c r="F137" s="192">
        <v>295</v>
      </c>
    </row>
    <row r="138" spans="1:9" x14ac:dyDescent="0.25">
      <c r="A138" s="110" t="s">
        <v>34</v>
      </c>
      <c r="B138" s="190">
        <v>59</v>
      </c>
      <c r="C138" s="191">
        <v>47</v>
      </c>
      <c r="D138" s="191">
        <v>16</v>
      </c>
      <c r="E138" s="191">
        <v>19</v>
      </c>
      <c r="F138" s="192">
        <v>141</v>
      </c>
    </row>
    <row r="139" spans="1:9" x14ac:dyDescent="0.25">
      <c r="A139" s="110" t="s">
        <v>55</v>
      </c>
      <c r="B139" s="190">
        <v>4</v>
      </c>
      <c r="C139" s="191">
        <v>5</v>
      </c>
      <c r="D139" s="191" t="s">
        <v>173</v>
      </c>
      <c r="E139" s="191" t="s">
        <v>173</v>
      </c>
      <c r="F139" s="192">
        <v>9</v>
      </c>
    </row>
    <row r="140" spans="1:9" x14ac:dyDescent="0.25">
      <c r="A140" s="110" t="s">
        <v>35</v>
      </c>
      <c r="B140" s="190">
        <v>88</v>
      </c>
      <c r="C140" s="191">
        <v>7</v>
      </c>
      <c r="D140" s="191">
        <v>16</v>
      </c>
      <c r="E140" s="191">
        <v>2</v>
      </c>
      <c r="F140" s="192">
        <v>113</v>
      </c>
      <c r="I140" s="109"/>
    </row>
    <row r="141" spans="1:9" x14ac:dyDescent="0.25">
      <c r="A141" s="110" t="s">
        <v>36</v>
      </c>
      <c r="B141" s="190">
        <v>78</v>
      </c>
      <c r="C141" s="191">
        <v>29</v>
      </c>
      <c r="D141" s="191">
        <v>10</v>
      </c>
      <c r="E141" s="191">
        <v>6</v>
      </c>
      <c r="F141" s="192">
        <v>123</v>
      </c>
    </row>
    <row r="142" spans="1:9" x14ac:dyDescent="0.25">
      <c r="A142" s="110" t="s">
        <v>37</v>
      </c>
      <c r="B142" s="190">
        <v>25</v>
      </c>
      <c r="C142" s="191">
        <v>11</v>
      </c>
      <c r="D142" s="191">
        <v>7</v>
      </c>
      <c r="E142" s="191">
        <v>1</v>
      </c>
      <c r="F142" s="192">
        <v>44</v>
      </c>
    </row>
    <row r="143" spans="1:9" x14ac:dyDescent="0.25">
      <c r="A143" s="110" t="s">
        <v>54</v>
      </c>
      <c r="B143" s="190">
        <v>37</v>
      </c>
      <c r="C143" s="191">
        <v>11</v>
      </c>
      <c r="D143" s="191">
        <v>7</v>
      </c>
      <c r="E143" s="191">
        <v>6</v>
      </c>
      <c r="F143" s="192">
        <v>61</v>
      </c>
    </row>
    <row r="144" spans="1:9" x14ac:dyDescent="0.25">
      <c r="A144" s="110" t="s">
        <v>38</v>
      </c>
      <c r="B144" s="190">
        <v>135</v>
      </c>
      <c r="C144" s="191">
        <v>80</v>
      </c>
      <c r="D144" s="191">
        <v>27</v>
      </c>
      <c r="E144" s="191">
        <v>20</v>
      </c>
      <c r="F144" s="192">
        <v>262</v>
      </c>
    </row>
    <row r="145" spans="1:6" x14ac:dyDescent="0.25">
      <c r="A145" s="110" t="s">
        <v>39</v>
      </c>
      <c r="B145" s="190">
        <v>775</v>
      </c>
      <c r="C145" s="191">
        <v>263</v>
      </c>
      <c r="D145" s="191">
        <v>90</v>
      </c>
      <c r="E145" s="191">
        <v>83</v>
      </c>
      <c r="F145" s="192">
        <v>1211</v>
      </c>
    </row>
    <row r="146" spans="1:6" x14ac:dyDescent="0.25">
      <c r="A146" s="110" t="s">
        <v>40</v>
      </c>
      <c r="B146" s="190">
        <v>38</v>
      </c>
      <c r="C146" s="191">
        <v>35</v>
      </c>
      <c r="D146" s="191">
        <v>21</v>
      </c>
      <c r="E146" s="191">
        <v>9</v>
      </c>
      <c r="F146" s="192">
        <v>103</v>
      </c>
    </row>
    <row r="147" spans="1:6" x14ac:dyDescent="0.25">
      <c r="A147" s="110" t="s">
        <v>41</v>
      </c>
      <c r="B147" s="190">
        <v>4</v>
      </c>
      <c r="C147" s="191">
        <v>20</v>
      </c>
      <c r="D147" s="191">
        <v>6</v>
      </c>
      <c r="E147" s="191">
        <v>10</v>
      </c>
      <c r="F147" s="192">
        <v>40</v>
      </c>
    </row>
    <row r="148" spans="1:6" x14ac:dyDescent="0.25">
      <c r="A148" s="110" t="s">
        <v>42</v>
      </c>
      <c r="B148" s="190">
        <v>86</v>
      </c>
      <c r="C148" s="191">
        <v>67</v>
      </c>
      <c r="D148" s="191">
        <v>21</v>
      </c>
      <c r="E148" s="191">
        <v>12</v>
      </c>
      <c r="F148" s="192">
        <v>186</v>
      </c>
    </row>
    <row r="149" spans="1:6" x14ac:dyDescent="0.25">
      <c r="A149" s="110" t="s">
        <v>43</v>
      </c>
      <c r="B149" s="190">
        <v>114</v>
      </c>
      <c r="C149" s="191">
        <v>109</v>
      </c>
      <c r="D149" s="191">
        <v>40</v>
      </c>
      <c r="E149" s="191">
        <v>25</v>
      </c>
      <c r="F149" s="192">
        <v>288</v>
      </c>
    </row>
    <row r="150" spans="1:6" x14ac:dyDescent="0.25">
      <c r="A150" s="110" t="s">
        <v>44</v>
      </c>
      <c r="B150" s="193">
        <v>43</v>
      </c>
      <c r="C150" s="194">
        <v>55</v>
      </c>
      <c r="D150" s="194">
        <v>13</v>
      </c>
      <c r="E150" s="194">
        <v>7</v>
      </c>
      <c r="F150" s="195">
        <v>118</v>
      </c>
    </row>
    <row r="151" spans="1:6" x14ac:dyDescent="0.25">
      <c r="A151" s="150" t="s">
        <v>46</v>
      </c>
      <c r="B151" s="247">
        <v>4246</v>
      </c>
      <c r="C151" s="247">
        <v>2222</v>
      </c>
      <c r="D151" s="247">
        <v>1173</v>
      </c>
      <c r="E151" s="247">
        <v>892</v>
      </c>
      <c r="F151" s="248">
        <v>8533</v>
      </c>
    </row>
    <row r="152" spans="1:6" ht="87.6" customHeight="1" x14ac:dyDescent="0.25">
      <c r="A152" s="253" t="s">
        <v>182</v>
      </c>
      <c r="B152" s="254"/>
      <c r="C152" s="254"/>
      <c r="D152" s="254"/>
      <c r="E152" s="254"/>
      <c r="F152" s="255"/>
    </row>
    <row r="158" spans="1:6" ht="16.5" customHeight="1" x14ac:dyDescent="0.25">
      <c r="A158" s="91" t="s">
        <v>143</v>
      </c>
      <c r="B158" s="92"/>
      <c r="C158" s="92"/>
      <c r="D158" s="92"/>
      <c r="E158" s="92"/>
      <c r="F158" s="52"/>
    </row>
    <row r="159" spans="1:6" ht="16.5" customHeight="1" x14ac:dyDescent="0.25">
      <c r="A159" s="268" t="s">
        <v>166</v>
      </c>
      <c r="B159" s="269"/>
      <c r="C159" s="269"/>
      <c r="D159" s="269"/>
      <c r="E159" s="269"/>
      <c r="F159" s="270"/>
    </row>
    <row r="160" spans="1:6" ht="14.25" customHeight="1" x14ac:dyDescent="0.25">
      <c r="A160" s="96" t="s">
        <v>156</v>
      </c>
      <c r="B160" s="97"/>
      <c r="C160" s="97"/>
      <c r="D160" s="97"/>
      <c r="E160" s="97"/>
      <c r="F160" s="54"/>
    </row>
    <row r="161" spans="1:6" ht="16.5" customHeight="1" x14ac:dyDescent="0.25">
      <c r="A161" s="96" t="s">
        <v>187</v>
      </c>
      <c r="F161" s="54"/>
    </row>
    <row r="162" spans="1:6" ht="14.4" x14ac:dyDescent="0.3">
      <c r="A162" s="249" t="s">
        <v>142</v>
      </c>
      <c r="B162" s="251" t="s">
        <v>87</v>
      </c>
      <c r="C162" s="251"/>
      <c r="D162" s="251"/>
      <c r="E162" s="251"/>
      <c r="F162" s="252"/>
    </row>
    <row r="163" spans="1:6" ht="31.5" customHeight="1" x14ac:dyDescent="0.25">
      <c r="A163" s="250"/>
      <c r="B163" s="158" t="s">
        <v>109</v>
      </c>
      <c r="C163" s="158" t="s">
        <v>67</v>
      </c>
      <c r="D163" s="158" t="s">
        <v>48</v>
      </c>
      <c r="E163" s="158" t="s">
        <v>49</v>
      </c>
      <c r="F163" s="159" t="s">
        <v>104</v>
      </c>
    </row>
    <row r="164" spans="1:6" x14ac:dyDescent="0.25">
      <c r="A164" s="162" t="s">
        <v>110</v>
      </c>
      <c r="B164" s="244">
        <v>20</v>
      </c>
      <c r="C164" s="245">
        <v>5</v>
      </c>
      <c r="D164" s="245">
        <v>4</v>
      </c>
      <c r="E164" s="245">
        <v>6</v>
      </c>
      <c r="F164" s="246">
        <v>35</v>
      </c>
    </row>
    <row r="165" spans="1:6" x14ac:dyDescent="0.25">
      <c r="A165" s="110" t="s">
        <v>111</v>
      </c>
      <c r="B165" s="187">
        <v>1460</v>
      </c>
      <c r="C165" s="188">
        <v>832</v>
      </c>
      <c r="D165" s="188">
        <v>534</v>
      </c>
      <c r="E165" s="188">
        <v>378</v>
      </c>
      <c r="F165" s="189">
        <v>3204</v>
      </c>
    </row>
    <row r="166" spans="1:6" x14ac:dyDescent="0.25">
      <c r="A166" s="110" t="s">
        <v>20</v>
      </c>
      <c r="B166" s="187">
        <v>100</v>
      </c>
      <c r="C166" s="188">
        <v>65</v>
      </c>
      <c r="D166" s="188">
        <v>32</v>
      </c>
      <c r="E166" s="188">
        <v>17</v>
      </c>
      <c r="F166" s="189">
        <v>214</v>
      </c>
    </row>
    <row r="167" spans="1:6" ht="25.5" customHeight="1" x14ac:dyDescent="0.25">
      <c r="A167" s="121" t="s">
        <v>112</v>
      </c>
      <c r="B167" s="187">
        <v>27</v>
      </c>
      <c r="C167" s="188">
        <v>11</v>
      </c>
      <c r="D167" s="188">
        <v>6</v>
      </c>
      <c r="E167" s="188">
        <v>1</v>
      </c>
      <c r="F167" s="189">
        <v>45</v>
      </c>
    </row>
    <row r="168" spans="1:6" x14ac:dyDescent="0.25">
      <c r="A168" s="110" t="s">
        <v>113</v>
      </c>
      <c r="B168" s="190">
        <v>688</v>
      </c>
      <c r="C168" s="191">
        <v>243</v>
      </c>
      <c r="D168" s="191">
        <v>85</v>
      </c>
      <c r="E168" s="191">
        <v>66</v>
      </c>
      <c r="F168" s="192">
        <v>1082</v>
      </c>
    </row>
    <row r="169" spans="1:6" x14ac:dyDescent="0.25">
      <c r="A169" s="110" t="s">
        <v>114</v>
      </c>
      <c r="B169" s="190">
        <v>900</v>
      </c>
      <c r="C169" s="191">
        <v>459</v>
      </c>
      <c r="D169" s="191">
        <v>309</v>
      </c>
      <c r="E169" s="191">
        <v>244</v>
      </c>
      <c r="F169" s="192">
        <v>1912</v>
      </c>
    </row>
    <row r="170" spans="1:6" x14ac:dyDescent="0.25">
      <c r="A170" s="110" t="s">
        <v>115</v>
      </c>
      <c r="B170" s="190">
        <v>603</v>
      </c>
      <c r="C170" s="191">
        <v>219</v>
      </c>
      <c r="D170" s="191">
        <v>106</v>
      </c>
      <c r="E170" s="191">
        <v>55</v>
      </c>
      <c r="F170" s="192">
        <v>983</v>
      </c>
    </row>
    <row r="171" spans="1:6" x14ac:dyDescent="0.25">
      <c r="A171" s="110" t="s">
        <v>116</v>
      </c>
      <c r="B171" s="190">
        <v>66</v>
      </c>
      <c r="C171" s="191">
        <v>160</v>
      </c>
      <c r="D171" s="191">
        <v>142</v>
      </c>
      <c r="E171" s="191">
        <v>55</v>
      </c>
      <c r="F171" s="192">
        <v>423</v>
      </c>
    </row>
    <row r="172" spans="1:6" x14ac:dyDescent="0.25">
      <c r="A172" s="110" t="s">
        <v>117</v>
      </c>
      <c r="B172" s="190">
        <v>122</v>
      </c>
      <c r="C172" s="191">
        <v>132</v>
      </c>
      <c r="D172" s="191">
        <v>123</v>
      </c>
      <c r="E172" s="191">
        <v>67</v>
      </c>
      <c r="F172" s="192">
        <v>444</v>
      </c>
    </row>
    <row r="173" spans="1:6" x14ac:dyDescent="0.25">
      <c r="A173" s="110" t="s">
        <v>118</v>
      </c>
      <c r="B173" s="190">
        <v>88</v>
      </c>
      <c r="C173" s="191">
        <v>56</v>
      </c>
      <c r="D173" s="191">
        <v>47</v>
      </c>
      <c r="E173" s="191">
        <v>25</v>
      </c>
      <c r="F173" s="192">
        <v>216</v>
      </c>
    </row>
    <row r="174" spans="1:6" x14ac:dyDescent="0.25">
      <c r="A174" s="110" t="s">
        <v>119</v>
      </c>
      <c r="B174" s="190">
        <v>78</v>
      </c>
      <c r="C174" s="191">
        <v>120</v>
      </c>
      <c r="D174" s="191">
        <v>49</v>
      </c>
      <c r="E174" s="191">
        <v>20</v>
      </c>
      <c r="F174" s="192">
        <v>267</v>
      </c>
    </row>
    <row r="175" spans="1:6" x14ac:dyDescent="0.25">
      <c r="A175" s="110" t="s">
        <v>120</v>
      </c>
      <c r="B175" s="190">
        <v>661</v>
      </c>
      <c r="C175" s="191">
        <v>209</v>
      </c>
      <c r="D175" s="191">
        <v>112</v>
      </c>
      <c r="E175" s="191">
        <v>55</v>
      </c>
      <c r="F175" s="192">
        <v>1037</v>
      </c>
    </row>
    <row r="176" spans="1:6" x14ac:dyDescent="0.25">
      <c r="A176" s="110" t="s">
        <v>121</v>
      </c>
      <c r="B176" s="190">
        <v>270</v>
      </c>
      <c r="C176" s="191">
        <v>239</v>
      </c>
      <c r="D176" s="191">
        <v>70</v>
      </c>
      <c r="E176" s="191">
        <v>49</v>
      </c>
      <c r="F176" s="192">
        <v>628</v>
      </c>
    </row>
    <row r="177" spans="1:6" x14ac:dyDescent="0.25">
      <c r="A177" s="110" t="s">
        <v>122</v>
      </c>
      <c r="B177" s="190">
        <v>145</v>
      </c>
      <c r="C177" s="191">
        <v>31</v>
      </c>
      <c r="D177" s="191">
        <v>65</v>
      </c>
      <c r="E177" s="191">
        <v>16</v>
      </c>
      <c r="F177" s="192">
        <v>257</v>
      </c>
    </row>
    <row r="178" spans="1:6" x14ac:dyDescent="0.25">
      <c r="A178" s="110" t="s">
        <v>123</v>
      </c>
      <c r="B178" s="190">
        <v>137</v>
      </c>
      <c r="C178" s="191">
        <v>260</v>
      </c>
      <c r="D178" s="191">
        <v>91</v>
      </c>
      <c r="E178" s="191">
        <v>53</v>
      </c>
      <c r="F178" s="192">
        <v>541</v>
      </c>
    </row>
    <row r="179" spans="1:6" x14ac:dyDescent="0.25">
      <c r="A179" s="110" t="s">
        <v>124</v>
      </c>
      <c r="B179" s="190">
        <v>358</v>
      </c>
      <c r="C179" s="191">
        <v>471</v>
      </c>
      <c r="D179" s="191">
        <v>191</v>
      </c>
      <c r="E179" s="191">
        <v>122</v>
      </c>
      <c r="F179" s="192">
        <v>1142</v>
      </c>
    </row>
    <row r="180" spans="1:6" x14ac:dyDescent="0.25">
      <c r="A180" s="110" t="s">
        <v>125</v>
      </c>
      <c r="B180" s="190">
        <v>3</v>
      </c>
      <c r="C180" s="191">
        <v>5</v>
      </c>
      <c r="D180" s="191">
        <v>6</v>
      </c>
      <c r="E180" s="191">
        <v>3</v>
      </c>
      <c r="F180" s="192">
        <v>17</v>
      </c>
    </row>
    <row r="181" spans="1:6" x14ac:dyDescent="0.25">
      <c r="A181" s="110" t="s">
        <v>126</v>
      </c>
      <c r="B181" s="190">
        <v>76</v>
      </c>
      <c r="C181" s="191">
        <v>15</v>
      </c>
      <c r="D181" s="191">
        <v>12</v>
      </c>
      <c r="E181" s="191">
        <v>9</v>
      </c>
      <c r="F181" s="192">
        <v>112</v>
      </c>
    </row>
    <row r="182" spans="1:6" x14ac:dyDescent="0.25">
      <c r="A182" s="110" t="s">
        <v>127</v>
      </c>
      <c r="B182" s="190">
        <v>298</v>
      </c>
      <c r="C182" s="191">
        <v>265</v>
      </c>
      <c r="D182" s="191">
        <v>108</v>
      </c>
      <c r="E182" s="191">
        <v>61</v>
      </c>
      <c r="F182" s="192">
        <v>732</v>
      </c>
    </row>
    <row r="183" spans="1:6" x14ac:dyDescent="0.25">
      <c r="A183" s="110" t="s">
        <v>128</v>
      </c>
      <c r="B183" s="190">
        <v>184</v>
      </c>
      <c r="C183" s="191">
        <v>91</v>
      </c>
      <c r="D183" s="191">
        <v>19</v>
      </c>
      <c r="E183" s="191">
        <v>14</v>
      </c>
      <c r="F183" s="192">
        <v>308</v>
      </c>
    </row>
    <row r="184" spans="1:6" x14ac:dyDescent="0.25">
      <c r="A184" s="110" t="s">
        <v>129</v>
      </c>
      <c r="B184" s="190">
        <v>478</v>
      </c>
      <c r="C184" s="191">
        <v>174</v>
      </c>
      <c r="D184" s="191">
        <v>62</v>
      </c>
      <c r="E184" s="191">
        <v>40</v>
      </c>
      <c r="F184" s="192">
        <v>754</v>
      </c>
    </row>
    <row r="185" spans="1:6" x14ac:dyDescent="0.25">
      <c r="A185" s="110" t="s">
        <v>130</v>
      </c>
      <c r="B185" s="190">
        <v>267</v>
      </c>
      <c r="C185" s="191">
        <v>235</v>
      </c>
      <c r="D185" s="191">
        <v>96</v>
      </c>
      <c r="E185" s="191">
        <v>59</v>
      </c>
      <c r="F185" s="192">
        <v>657</v>
      </c>
    </row>
    <row r="186" spans="1:6" x14ac:dyDescent="0.25">
      <c r="A186" s="110" t="s">
        <v>131</v>
      </c>
      <c r="B186" s="193">
        <v>228</v>
      </c>
      <c r="C186" s="194">
        <v>212</v>
      </c>
      <c r="D186" s="194">
        <v>211</v>
      </c>
      <c r="E186" s="194">
        <v>96</v>
      </c>
      <c r="F186" s="195">
        <v>747</v>
      </c>
    </row>
    <row r="187" spans="1:6" x14ac:dyDescent="0.25">
      <c r="A187" s="110" t="s">
        <v>132</v>
      </c>
      <c r="B187" s="196">
        <v>628</v>
      </c>
      <c r="C187" s="196">
        <v>197</v>
      </c>
      <c r="D187" s="196">
        <v>79</v>
      </c>
      <c r="E187" s="196">
        <v>72</v>
      </c>
      <c r="F187" s="197">
        <v>976</v>
      </c>
    </row>
    <row r="188" spans="1:6" x14ac:dyDescent="0.25">
      <c r="A188" s="110" t="s">
        <v>133</v>
      </c>
      <c r="B188" s="187">
        <v>69</v>
      </c>
      <c r="C188" s="188">
        <v>79</v>
      </c>
      <c r="D188" s="188">
        <v>39</v>
      </c>
      <c r="E188" s="188">
        <v>15</v>
      </c>
      <c r="F188" s="189">
        <v>202</v>
      </c>
    </row>
    <row r="189" spans="1:6" x14ac:dyDescent="0.25">
      <c r="A189" s="110" t="s">
        <v>134</v>
      </c>
      <c r="B189" s="190">
        <v>148</v>
      </c>
      <c r="C189" s="191">
        <v>104</v>
      </c>
      <c r="D189" s="191">
        <v>53</v>
      </c>
      <c r="E189" s="191">
        <v>34</v>
      </c>
      <c r="F189" s="192">
        <v>339</v>
      </c>
    </row>
    <row r="190" spans="1:6" x14ac:dyDescent="0.25">
      <c r="A190" s="110" t="s">
        <v>135</v>
      </c>
      <c r="B190" s="190">
        <v>327</v>
      </c>
      <c r="C190" s="191">
        <v>121</v>
      </c>
      <c r="D190" s="191">
        <v>58</v>
      </c>
      <c r="E190" s="191">
        <v>49</v>
      </c>
      <c r="F190" s="192">
        <v>555</v>
      </c>
    </row>
    <row r="191" spans="1:6" x14ac:dyDescent="0.25">
      <c r="A191" s="110" t="s">
        <v>136</v>
      </c>
      <c r="B191" s="190">
        <v>364</v>
      </c>
      <c r="C191" s="191">
        <v>299</v>
      </c>
      <c r="D191" s="191">
        <v>123</v>
      </c>
      <c r="E191" s="191">
        <v>83</v>
      </c>
      <c r="F191" s="192">
        <v>869</v>
      </c>
    </row>
    <row r="192" spans="1:6" x14ac:dyDescent="0.25">
      <c r="A192" s="110" t="s">
        <v>137</v>
      </c>
      <c r="B192" s="190">
        <v>140</v>
      </c>
      <c r="C192" s="191">
        <v>115</v>
      </c>
      <c r="D192" s="191">
        <v>75</v>
      </c>
      <c r="E192" s="191">
        <v>29</v>
      </c>
      <c r="F192" s="192">
        <v>359</v>
      </c>
    </row>
    <row r="193" spans="1:6" x14ac:dyDescent="0.25">
      <c r="A193" s="110" t="s">
        <v>138</v>
      </c>
      <c r="B193" s="190">
        <v>216</v>
      </c>
      <c r="C193" s="191">
        <v>222</v>
      </c>
      <c r="D193" s="191">
        <v>134</v>
      </c>
      <c r="E193" s="191">
        <v>90</v>
      </c>
      <c r="F193" s="192">
        <v>662</v>
      </c>
    </row>
    <row r="194" spans="1:6" x14ac:dyDescent="0.25">
      <c r="A194" s="110" t="s">
        <v>139</v>
      </c>
      <c r="B194" s="190">
        <v>1805</v>
      </c>
      <c r="C194" s="191">
        <v>627</v>
      </c>
      <c r="D194" s="191">
        <v>224</v>
      </c>
      <c r="E194" s="191">
        <v>174</v>
      </c>
      <c r="F194" s="192">
        <v>2830</v>
      </c>
    </row>
    <row r="195" spans="1:6" x14ac:dyDescent="0.25">
      <c r="A195" s="110" t="s">
        <v>140</v>
      </c>
      <c r="B195" s="190">
        <v>5</v>
      </c>
      <c r="C195" s="191">
        <v>4</v>
      </c>
      <c r="D195" s="191">
        <v>9</v>
      </c>
      <c r="E195" s="191">
        <v>7</v>
      </c>
      <c r="F195" s="192">
        <v>25</v>
      </c>
    </row>
    <row r="196" spans="1:6" x14ac:dyDescent="0.25">
      <c r="A196" s="110" t="s">
        <v>154</v>
      </c>
      <c r="B196" s="190">
        <v>9</v>
      </c>
      <c r="C196" s="191">
        <v>7</v>
      </c>
      <c r="D196" s="191">
        <v>3</v>
      </c>
      <c r="E196" s="191">
        <v>1</v>
      </c>
      <c r="F196" s="192">
        <v>20</v>
      </c>
    </row>
    <row r="197" spans="1:6" x14ac:dyDescent="0.25">
      <c r="A197" s="110" t="s">
        <v>141</v>
      </c>
      <c r="B197" s="190">
        <v>10</v>
      </c>
      <c r="C197" s="191">
        <v>2</v>
      </c>
      <c r="D197" s="191">
        <v>5</v>
      </c>
      <c r="E197" s="191">
        <v>1</v>
      </c>
      <c r="F197" s="192">
        <v>18</v>
      </c>
    </row>
    <row r="198" spans="1:6" x14ac:dyDescent="0.25">
      <c r="A198" s="150" t="s">
        <v>46</v>
      </c>
      <c r="B198" s="247">
        <v>10978</v>
      </c>
      <c r="C198" s="247">
        <v>6286</v>
      </c>
      <c r="D198" s="247">
        <v>3282</v>
      </c>
      <c r="E198" s="247">
        <v>2066</v>
      </c>
      <c r="F198" s="248">
        <v>22612</v>
      </c>
    </row>
    <row r="199" spans="1:6" ht="94.2" customHeight="1" x14ac:dyDescent="0.25">
      <c r="A199" s="253" t="s">
        <v>183</v>
      </c>
      <c r="B199" s="254"/>
      <c r="C199" s="254"/>
      <c r="D199" s="254"/>
      <c r="E199" s="254"/>
      <c r="F199" s="255"/>
    </row>
  </sheetData>
  <mergeCells count="22">
    <mergeCell ref="A15:I15"/>
    <mergeCell ref="A94:F94"/>
    <mergeCell ref="B117:F117"/>
    <mergeCell ref="A117:A118"/>
    <mergeCell ref="A82:E82"/>
    <mergeCell ref="A91:E91"/>
    <mergeCell ref="A162:A163"/>
    <mergeCell ref="B162:F162"/>
    <mergeCell ref="A199:F199"/>
    <mergeCell ref="A6:A7"/>
    <mergeCell ref="B6:E6"/>
    <mergeCell ref="F6:I6"/>
    <mergeCell ref="A13:I13"/>
    <mergeCell ref="A78:F78"/>
    <mergeCell ref="A37:A38"/>
    <mergeCell ref="B37:F37"/>
    <mergeCell ref="A59:F59"/>
    <mergeCell ref="A65:A66"/>
    <mergeCell ref="B65:F65"/>
    <mergeCell ref="A114:E114"/>
    <mergeCell ref="A152:F152"/>
    <mergeCell ref="A159:F159"/>
  </mergeCells>
  <conditionalFormatting sqref="D86:D90 D92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9:F150">
    <cfRule type="colorScale" priority="111">
      <colorScale>
        <cfvo type="min"/>
        <cfvo type="max"/>
        <color rgb="FFFCFCFF"/>
        <color rgb="FFF8696B"/>
      </colorScale>
    </cfRule>
  </conditionalFormatting>
  <conditionalFormatting sqref="B119:B150">
    <cfRule type="colorScale" priority="113">
      <colorScale>
        <cfvo type="min"/>
        <cfvo type="max"/>
        <color rgb="FFFCFCFF"/>
        <color rgb="FFF8696B"/>
      </colorScale>
    </cfRule>
  </conditionalFormatting>
  <conditionalFormatting sqref="C119:C150">
    <cfRule type="colorScale" priority="115">
      <colorScale>
        <cfvo type="min"/>
        <cfvo type="max"/>
        <color rgb="FFFCFCFF"/>
        <color rgb="FFF8696B"/>
      </colorScale>
    </cfRule>
  </conditionalFormatting>
  <conditionalFormatting sqref="D119:D150">
    <cfRule type="colorScale" priority="117">
      <colorScale>
        <cfvo type="min"/>
        <cfvo type="max"/>
        <color rgb="FFFCFCFF"/>
        <color rgb="FFF8696B"/>
      </colorScale>
    </cfRule>
  </conditionalFormatting>
  <conditionalFormatting sqref="E119:E150">
    <cfRule type="colorScale" priority="119">
      <colorScale>
        <cfvo type="min"/>
        <cfvo type="max"/>
        <color rgb="FFFCFCFF"/>
        <color rgb="FFF8696B"/>
      </colorScale>
    </cfRule>
  </conditionalFormatting>
  <conditionalFormatting sqref="F164:F197">
    <cfRule type="colorScale" priority="131">
      <colorScale>
        <cfvo type="min"/>
        <cfvo type="max"/>
        <color rgb="FFFCFCFF"/>
        <color rgb="FFF8696B"/>
      </colorScale>
    </cfRule>
  </conditionalFormatting>
  <conditionalFormatting sqref="B164:B197">
    <cfRule type="colorScale" priority="132">
      <colorScale>
        <cfvo type="min"/>
        <cfvo type="max"/>
        <color rgb="FFFCFCFF"/>
        <color rgb="FFF8696B"/>
      </colorScale>
    </cfRule>
  </conditionalFormatting>
  <conditionalFormatting sqref="C164:C197">
    <cfRule type="colorScale" priority="133">
      <colorScale>
        <cfvo type="min"/>
        <cfvo type="max"/>
        <color rgb="FFFCFCFF"/>
        <color rgb="FFF8696B"/>
      </colorScale>
    </cfRule>
  </conditionalFormatting>
  <conditionalFormatting sqref="D164:D197">
    <cfRule type="colorScale" priority="134">
      <colorScale>
        <cfvo type="min"/>
        <cfvo type="max"/>
        <color rgb="FFFCFCFF"/>
        <color rgb="FFF8696B"/>
      </colorScale>
    </cfRule>
  </conditionalFormatting>
  <conditionalFormatting sqref="E164:E197">
    <cfRule type="colorScale" priority="13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03"/>
  <sheetViews>
    <sheetView showGridLines="0" topLeftCell="A4" zoomScale="80" zoomScaleNormal="80" workbookViewId="0">
      <selection activeCell="I416" sqref="I416"/>
    </sheetView>
  </sheetViews>
  <sheetFormatPr defaultColWidth="11.44140625" defaultRowHeight="14.4" x14ac:dyDescent="0.3"/>
  <cols>
    <col min="1" max="1" width="32" style="6" customWidth="1"/>
    <col min="2" max="2" width="12.44140625" style="6" customWidth="1"/>
    <col min="3" max="6" width="11" style="6" customWidth="1"/>
    <col min="7" max="7" width="10.109375" style="6" customWidth="1"/>
    <col min="8" max="8" width="11" style="6" customWidth="1"/>
    <col min="9" max="9" width="20.88671875" style="6" customWidth="1"/>
    <col min="10" max="13" width="11.44140625" style="6"/>
    <col min="14" max="14" width="16.109375" style="6" customWidth="1"/>
    <col min="15" max="16384" width="11.44140625" style="6"/>
  </cols>
  <sheetData>
    <row r="2" spans="1:13" ht="16.5" customHeight="1" x14ac:dyDescent="0.3">
      <c r="A2" s="91" t="s">
        <v>92</v>
      </c>
      <c r="B2" s="59"/>
      <c r="C2" s="59"/>
      <c r="D2" s="59"/>
      <c r="E2" s="59"/>
      <c r="F2" s="59"/>
      <c r="G2" s="59"/>
      <c r="H2" s="57"/>
    </row>
    <row r="3" spans="1:13" ht="16.5" customHeight="1" x14ac:dyDescent="0.3">
      <c r="A3" s="94" t="s">
        <v>93</v>
      </c>
      <c r="B3" s="2"/>
      <c r="C3" s="2"/>
      <c r="D3" s="2"/>
      <c r="E3" s="2"/>
      <c r="F3" s="2"/>
      <c r="G3" s="2"/>
      <c r="H3" s="58"/>
    </row>
    <row r="4" spans="1:13" ht="13.5" customHeight="1" x14ac:dyDescent="0.3">
      <c r="A4" s="96" t="s">
        <v>156</v>
      </c>
      <c r="B4" s="2"/>
      <c r="C4" s="2"/>
      <c r="D4" s="2"/>
      <c r="E4" s="2"/>
      <c r="F4" s="2"/>
      <c r="G4" s="2"/>
      <c r="H4" s="58"/>
      <c r="I4" s="2"/>
    </row>
    <row r="5" spans="1:13" ht="20.25" customHeight="1" thickBot="1" x14ac:dyDescent="0.35">
      <c r="A5" s="96" t="s">
        <v>185</v>
      </c>
      <c r="B5" s="2"/>
      <c r="C5" s="2"/>
      <c r="D5" s="2"/>
      <c r="E5" s="2"/>
      <c r="F5" s="2"/>
      <c r="G5" s="2"/>
      <c r="H5" s="58"/>
      <c r="I5" s="2"/>
    </row>
    <row r="6" spans="1:13" x14ac:dyDescent="0.3">
      <c r="A6" s="310" t="s">
        <v>62</v>
      </c>
      <c r="B6" s="309" t="s">
        <v>107</v>
      </c>
      <c r="C6" s="309"/>
      <c r="D6" s="309"/>
      <c r="E6" s="307" t="s">
        <v>108</v>
      </c>
      <c r="F6" s="307"/>
      <c r="G6" s="307"/>
      <c r="H6" s="308"/>
      <c r="I6" s="64"/>
      <c r="J6" s="14"/>
      <c r="K6" s="14"/>
      <c r="L6" s="14"/>
      <c r="M6" s="14"/>
    </row>
    <row r="7" spans="1:13" x14ac:dyDescent="0.3">
      <c r="A7" s="311"/>
      <c r="B7" s="147" t="s">
        <v>0</v>
      </c>
      <c r="C7" s="147" t="s">
        <v>1</v>
      </c>
      <c r="D7" s="147" t="s">
        <v>46</v>
      </c>
      <c r="E7" s="147" t="s">
        <v>0</v>
      </c>
      <c r="F7" s="147" t="s">
        <v>1</v>
      </c>
      <c r="G7" s="147" t="s">
        <v>177</v>
      </c>
      <c r="H7" s="236" t="s">
        <v>46</v>
      </c>
      <c r="I7" s="64"/>
      <c r="J7" s="64"/>
      <c r="K7" s="14"/>
      <c r="L7" s="14"/>
      <c r="M7" s="14"/>
    </row>
    <row r="8" spans="1:13" ht="21" customHeight="1" x14ac:dyDescent="0.3">
      <c r="A8" s="237" t="s">
        <v>59</v>
      </c>
      <c r="B8" s="167">
        <v>41536</v>
      </c>
      <c r="C8" s="167">
        <v>21263</v>
      </c>
      <c r="D8" s="168">
        <v>62799</v>
      </c>
      <c r="E8" s="167">
        <v>39826</v>
      </c>
      <c r="F8" s="167">
        <v>19308</v>
      </c>
      <c r="G8" s="167">
        <v>2</v>
      </c>
      <c r="H8" s="238">
        <v>59136</v>
      </c>
      <c r="I8" s="60"/>
      <c r="J8" s="61"/>
      <c r="K8" s="17"/>
      <c r="L8" s="17"/>
      <c r="M8" s="17"/>
    </row>
    <row r="9" spans="1:13" ht="21" customHeight="1" x14ac:dyDescent="0.3">
      <c r="A9" s="239" t="s">
        <v>60</v>
      </c>
      <c r="B9" s="198">
        <v>11427</v>
      </c>
      <c r="C9" s="198">
        <v>36330</v>
      </c>
      <c r="D9" s="199">
        <v>47757</v>
      </c>
      <c r="E9" s="198">
        <v>10834</v>
      </c>
      <c r="F9" s="198">
        <v>33980</v>
      </c>
      <c r="G9" s="198" t="s">
        <v>173</v>
      </c>
      <c r="H9" s="240">
        <v>44814</v>
      </c>
      <c r="I9" s="60"/>
      <c r="J9" s="61"/>
      <c r="K9" s="17"/>
      <c r="L9" s="17"/>
      <c r="M9" s="17"/>
    </row>
    <row r="10" spans="1:13" ht="21" customHeight="1" x14ac:dyDescent="0.3">
      <c r="A10" s="237" t="s">
        <v>72</v>
      </c>
      <c r="B10" s="167">
        <v>12595</v>
      </c>
      <c r="C10" s="167">
        <v>7985</v>
      </c>
      <c r="D10" s="168">
        <v>20580</v>
      </c>
      <c r="E10" s="167">
        <v>12260</v>
      </c>
      <c r="F10" s="167">
        <v>7682</v>
      </c>
      <c r="G10" s="167" t="s">
        <v>173</v>
      </c>
      <c r="H10" s="238">
        <v>19942</v>
      </c>
      <c r="I10" s="60"/>
      <c r="J10" s="61"/>
      <c r="K10" s="17"/>
      <c r="L10" s="17"/>
      <c r="M10" s="17"/>
    </row>
    <row r="11" spans="1:13" ht="26.25" customHeight="1" x14ac:dyDescent="0.3">
      <c r="A11" s="241" t="s">
        <v>73</v>
      </c>
      <c r="B11" s="198">
        <v>2103</v>
      </c>
      <c r="C11" s="198">
        <v>14694</v>
      </c>
      <c r="D11" s="199">
        <v>16797</v>
      </c>
      <c r="E11" s="198">
        <v>2092</v>
      </c>
      <c r="F11" s="198">
        <v>14278</v>
      </c>
      <c r="G11" s="198" t="s">
        <v>173</v>
      </c>
      <c r="H11" s="240">
        <v>16370</v>
      </c>
      <c r="I11" s="60"/>
      <c r="J11" s="61"/>
      <c r="K11" s="17"/>
      <c r="L11" s="17"/>
      <c r="M11" s="17"/>
    </row>
    <row r="12" spans="1:13" ht="21" customHeight="1" x14ac:dyDescent="0.3">
      <c r="A12" s="237" t="s">
        <v>58</v>
      </c>
      <c r="B12" s="167">
        <v>852</v>
      </c>
      <c r="C12" s="167">
        <v>672</v>
      </c>
      <c r="D12" s="168">
        <v>1524</v>
      </c>
      <c r="E12" s="167">
        <v>817</v>
      </c>
      <c r="F12" s="167">
        <v>621</v>
      </c>
      <c r="G12" s="167" t="s">
        <v>173</v>
      </c>
      <c r="H12" s="238">
        <v>1438</v>
      </c>
      <c r="I12" s="60"/>
      <c r="J12" s="61"/>
      <c r="K12" s="17"/>
      <c r="L12" s="17"/>
      <c r="M12" s="17"/>
    </row>
    <row r="13" spans="1:13" x14ac:dyDescent="0.3">
      <c r="A13" s="242" t="s">
        <v>46</v>
      </c>
      <c r="B13" s="199">
        <v>68513</v>
      </c>
      <c r="C13" s="199">
        <v>80944</v>
      </c>
      <c r="D13" s="199">
        <v>149457</v>
      </c>
      <c r="E13" s="199">
        <v>65829</v>
      </c>
      <c r="F13" s="199">
        <v>75869</v>
      </c>
      <c r="G13" s="199">
        <v>2</v>
      </c>
      <c r="H13" s="240">
        <v>141700</v>
      </c>
      <c r="I13" s="60"/>
      <c r="J13" s="61"/>
      <c r="K13" s="17"/>
      <c r="L13" s="17"/>
      <c r="M13" s="17"/>
    </row>
    <row r="14" spans="1:13" ht="46.8" customHeight="1" x14ac:dyDescent="0.3">
      <c r="A14" s="312" t="s">
        <v>145</v>
      </c>
      <c r="B14" s="313"/>
      <c r="C14" s="313"/>
      <c r="D14" s="313"/>
      <c r="E14" s="313"/>
      <c r="F14" s="313"/>
      <c r="G14" s="313"/>
      <c r="H14" s="243"/>
      <c r="I14" s="62"/>
      <c r="J14" s="15"/>
      <c r="K14" s="38"/>
      <c r="L14" s="38"/>
      <c r="M14" s="38"/>
    </row>
    <row r="15" spans="1:13" x14ac:dyDescent="0.3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3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3">
      <c r="A17" s="271" t="s">
        <v>186</v>
      </c>
      <c r="B17" s="271"/>
      <c r="C17" s="271"/>
      <c r="D17" s="271"/>
      <c r="E17" s="271"/>
      <c r="F17" s="271"/>
      <c r="G17" s="271"/>
      <c r="H17" s="13"/>
      <c r="I17" s="60"/>
      <c r="J17" s="15"/>
      <c r="K17" s="38"/>
      <c r="L17" s="38"/>
      <c r="M17" s="38"/>
    </row>
    <row r="18" spans="1:13" x14ac:dyDescent="0.3">
      <c r="A18" s="111"/>
      <c r="D18" s="4"/>
      <c r="G18" s="10"/>
      <c r="I18" s="16"/>
    </row>
    <row r="19" spans="1:13" x14ac:dyDescent="0.3">
      <c r="A19" s="111"/>
      <c r="D19" s="4"/>
      <c r="G19" s="10"/>
      <c r="I19" s="37"/>
    </row>
    <row r="22" spans="1:13" x14ac:dyDescent="0.3">
      <c r="B22" s="6" t="s">
        <v>59</v>
      </c>
      <c r="C22" s="66">
        <f>+H8/H13</f>
        <v>0.41733239237826392</v>
      </c>
    </row>
    <row r="23" spans="1:13" x14ac:dyDescent="0.3">
      <c r="B23" s="6" t="s">
        <v>60</v>
      </c>
      <c r="C23" s="66">
        <f>+H9/H13</f>
        <v>0.31625970359915312</v>
      </c>
      <c r="F23" s="65"/>
    </row>
    <row r="24" spans="1:13" x14ac:dyDescent="0.3">
      <c r="B24" s="6" t="s">
        <v>72</v>
      </c>
      <c r="C24" s="66">
        <f>+H10/H13</f>
        <v>0.14073394495412844</v>
      </c>
    </row>
    <row r="25" spans="1:13" x14ac:dyDescent="0.3">
      <c r="B25" s="6" t="s">
        <v>73</v>
      </c>
      <c r="C25" s="66">
        <f>+H11/H13</f>
        <v>0.11552575864502471</v>
      </c>
    </row>
    <row r="26" spans="1:13" x14ac:dyDescent="0.3">
      <c r="B26" s="6" t="s">
        <v>58</v>
      </c>
      <c r="C26" s="66">
        <f>+H12/H13</f>
        <v>1.014820042342978E-2</v>
      </c>
    </row>
    <row r="32" spans="1:13" x14ac:dyDescent="0.3">
      <c r="D32" s="7"/>
      <c r="E32" s="7"/>
    </row>
    <row r="34" spans="1:14" x14ac:dyDescent="0.3">
      <c r="H34" s="19"/>
      <c r="I34" s="19"/>
      <c r="J34" s="19"/>
      <c r="K34" s="19"/>
      <c r="L34" s="19"/>
      <c r="M34" s="19"/>
      <c r="N34" s="19"/>
    </row>
    <row r="35" spans="1:14" x14ac:dyDescent="0.3">
      <c r="H35" s="36"/>
      <c r="I35" s="36"/>
      <c r="J35" s="36"/>
      <c r="K35" s="36"/>
      <c r="L35" s="36"/>
      <c r="M35" s="36"/>
      <c r="N35" s="36"/>
    </row>
    <row r="36" spans="1:14" x14ac:dyDescent="0.3">
      <c r="H36" s="36"/>
      <c r="I36" s="36"/>
      <c r="J36" s="36"/>
      <c r="K36" s="36"/>
      <c r="L36" s="36"/>
      <c r="M36" s="36"/>
      <c r="N36" s="36"/>
    </row>
    <row r="37" spans="1:14" x14ac:dyDescent="0.3">
      <c r="A37" s="91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x14ac:dyDescent="0.3">
      <c r="A38" s="94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x14ac:dyDescent="0.3">
      <c r="A39" s="96" t="s">
        <v>156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9" t="s">
        <v>187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3">
      <c r="A41" s="314" t="s">
        <v>51</v>
      </c>
      <c r="B41" s="305" t="s">
        <v>62</v>
      </c>
      <c r="C41" s="305"/>
      <c r="D41" s="305"/>
      <c r="E41" s="305"/>
      <c r="F41" s="305"/>
      <c r="G41" s="306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5">
      <c r="A42" s="304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3">
      <c r="A43" s="113" t="s">
        <v>2</v>
      </c>
      <c r="B43" s="167">
        <v>102</v>
      </c>
      <c r="C43" s="167">
        <v>739</v>
      </c>
      <c r="D43" s="167">
        <v>135</v>
      </c>
      <c r="E43" s="167">
        <v>1175</v>
      </c>
      <c r="F43" s="167">
        <v>68</v>
      </c>
      <c r="G43" s="169">
        <v>2219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3">
      <c r="A44" s="122" t="s">
        <v>3</v>
      </c>
      <c r="B44" s="198">
        <v>215</v>
      </c>
      <c r="C44" s="198">
        <v>1714</v>
      </c>
      <c r="D44" s="198">
        <v>311</v>
      </c>
      <c r="E44" s="198">
        <v>2692</v>
      </c>
      <c r="F44" s="198">
        <v>103</v>
      </c>
      <c r="G44" s="200">
        <v>5035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3">
      <c r="A45" s="113" t="s">
        <v>4</v>
      </c>
      <c r="B45" s="167">
        <v>1479</v>
      </c>
      <c r="C45" s="167">
        <v>2199</v>
      </c>
      <c r="D45" s="167">
        <v>465</v>
      </c>
      <c r="E45" s="167">
        <v>6804</v>
      </c>
      <c r="F45" s="167">
        <v>79</v>
      </c>
      <c r="G45" s="169">
        <v>11026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3">
      <c r="A46" s="122" t="s">
        <v>5</v>
      </c>
      <c r="B46" s="198">
        <v>3790</v>
      </c>
      <c r="C46" s="198">
        <v>1674</v>
      </c>
      <c r="D46" s="198">
        <v>703</v>
      </c>
      <c r="E46" s="198">
        <v>2389</v>
      </c>
      <c r="F46" s="198">
        <v>46</v>
      </c>
      <c r="G46" s="200">
        <v>8602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3">
      <c r="A47" s="113" t="s">
        <v>6</v>
      </c>
      <c r="B47" s="167">
        <v>2460</v>
      </c>
      <c r="C47" s="167">
        <v>1320</v>
      </c>
      <c r="D47" s="167">
        <v>812</v>
      </c>
      <c r="E47" s="167">
        <v>588</v>
      </c>
      <c r="F47" s="167">
        <v>57</v>
      </c>
      <c r="G47" s="169">
        <v>5237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3">
      <c r="A48" s="122" t="s">
        <v>7</v>
      </c>
      <c r="B48" s="198">
        <v>8094</v>
      </c>
      <c r="C48" s="198">
        <v>5250</v>
      </c>
      <c r="D48" s="198">
        <v>2778</v>
      </c>
      <c r="E48" s="198">
        <v>832</v>
      </c>
      <c r="F48" s="198">
        <v>152</v>
      </c>
      <c r="G48" s="200">
        <v>17106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3">
      <c r="A49" s="113" t="s">
        <v>8</v>
      </c>
      <c r="B49" s="167">
        <v>9356</v>
      </c>
      <c r="C49" s="167">
        <v>6877</v>
      </c>
      <c r="D49" s="167">
        <v>2842</v>
      </c>
      <c r="E49" s="167">
        <v>596</v>
      </c>
      <c r="F49" s="167">
        <v>119</v>
      </c>
      <c r="G49" s="169">
        <v>19790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3">
      <c r="A50" s="122" t="s">
        <v>9</v>
      </c>
      <c r="B50" s="198">
        <v>8682</v>
      </c>
      <c r="C50" s="198">
        <v>6636</v>
      </c>
      <c r="D50" s="198">
        <v>2381</v>
      </c>
      <c r="E50" s="198">
        <v>423</v>
      </c>
      <c r="F50" s="198">
        <v>144</v>
      </c>
      <c r="G50" s="200">
        <v>18266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3">
      <c r="A51" s="113" t="s">
        <v>10</v>
      </c>
      <c r="B51" s="167">
        <v>6715</v>
      </c>
      <c r="C51" s="167">
        <v>5175</v>
      </c>
      <c r="D51" s="167">
        <v>1851</v>
      </c>
      <c r="E51" s="167">
        <v>277</v>
      </c>
      <c r="F51" s="167">
        <v>114</v>
      </c>
      <c r="G51" s="169">
        <v>14132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3">
      <c r="A52" s="122" t="s">
        <v>11</v>
      </c>
      <c r="B52" s="198">
        <v>5232</v>
      </c>
      <c r="C52" s="198">
        <v>3887</v>
      </c>
      <c r="D52" s="198">
        <v>1668</v>
      </c>
      <c r="E52" s="198">
        <v>191</v>
      </c>
      <c r="F52" s="198">
        <v>120</v>
      </c>
      <c r="G52" s="200">
        <v>11098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3">
      <c r="A53" s="113" t="s">
        <v>12</v>
      </c>
      <c r="B53" s="167">
        <v>3691</v>
      </c>
      <c r="C53" s="167">
        <v>2941</v>
      </c>
      <c r="D53" s="167">
        <v>1302</v>
      </c>
      <c r="E53" s="167">
        <v>134</v>
      </c>
      <c r="F53" s="167">
        <v>100</v>
      </c>
      <c r="G53" s="169">
        <v>8168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3">
      <c r="A54" s="122" t="s">
        <v>13</v>
      </c>
      <c r="B54" s="198">
        <v>2880</v>
      </c>
      <c r="C54" s="198">
        <v>1874</v>
      </c>
      <c r="D54" s="198">
        <v>1184</v>
      </c>
      <c r="E54" s="198">
        <v>101</v>
      </c>
      <c r="F54" s="198">
        <v>76</v>
      </c>
      <c r="G54" s="200">
        <v>6115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3">
      <c r="A55" s="113" t="s">
        <v>14</v>
      </c>
      <c r="B55" s="167">
        <v>2235</v>
      </c>
      <c r="C55" s="167">
        <v>1566</v>
      </c>
      <c r="D55" s="167">
        <v>1025</v>
      </c>
      <c r="E55" s="167">
        <v>58</v>
      </c>
      <c r="F55" s="167">
        <v>72</v>
      </c>
      <c r="G55" s="169">
        <v>4956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3">
      <c r="A56" s="122" t="s">
        <v>15</v>
      </c>
      <c r="B56" s="198">
        <v>1844</v>
      </c>
      <c r="C56" s="198">
        <v>1039</v>
      </c>
      <c r="D56" s="198">
        <v>932</v>
      </c>
      <c r="E56" s="198">
        <v>51</v>
      </c>
      <c r="F56" s="198">
        <v>65</v>
      </c>
      <c r="G56" s="200">
        <v>3931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3">
      <c r="A57" s="113" t="s">
        <v>16</v>
      </c>
      <c r="B57" s="167">
        <v>1210</v>
      </c>
      <c r="C57" s="167">
        <v>775</v>
      </c>
      <c r="D57" s="167">
        <v>658</v>
      </c>
      <c r="E57" s="167">
        <v>22</v>
      </c>
      <c r="F57" s="167">
        <v>52</v>
      </c>
      <c r="G57" s="169">
        <v>2717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3">
      <c r="A58" s="122" t="s">
        <v>17</v>
      </c>
      <c r="B58" s="198">
        <v>650</v>
      </c>
      <c r="C58" s="198">
        <v>534</v>
      </c>
      <c r="D58" s="198">
        <v>439</v>
      </c>
      <c r="E58" s="198">
        <v>17</v>
      </c>
      <c r="F58" s="198">
        <v>29</v>
      </c>
      <c r="G58" s="200">
        <v>1669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3">
      <c r="A59" s="113" t="s">
        <v>18</v>
      </c>
      <c r="B59" s="167">
        <v>316</v>
      </c>
      <c r="C59" s="167">
        <v>323</v>
      </c>
      <c r="D59" s="167">
        <v>262</v>
      </c>
      <c r="E59" s="167">
        <v>6</v>
      </c>
      <c r="F59" s="167">
        <v>18</v>
      </c>
      <c r="G59" s="169">
        <v>925</v>
      </c>
    </row>
    <row r="60" spans="1:14" ht="19.5" customHeight="1" x14ac:dyDescent="0.3">
      <c r="A60" s="122" t="s">
        <v>19</v>
      </c>
      <c r="B60" s="198">
        <v>185</v>
      </c>
      <c r="C60" s="198">
        <v>291</v>
      </c>
      <c r="D60" s="198">
        <v>194</v>
      </c>
      <c r="E60" s="198">
        <v>14</v>
      </c>
      <c r="F60" s="198">
        <v>24</v>
      </c>
      <c r="G60" s="200">
        <v>708</v>
      </c>
    </row>
    <row r="61" spans="1:14" ht="19.5" customHeight="1" thickBot="1" x14ac:dyDescent="0.35">
      <c r="A61" s="133" t="s">
        <v>46</v>
      </c>
      <c r="B61" s="177">
        <v>59136</v>
      </c>
      <c r="C61" s="177">
        <v>44814</v>
      </c>
      <c r="D61" s="177">
        <v>19942</v>
      </c>
      <c r="E61" s="177">
        <v>16370</v>
      </c>
      <c r="F61" s="177">
        <v>1438</v>
      </c>
      <c r="G61" s="178">
        <v>141700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3">
      <c r="A62" s="297" t="s">
        <v>171</v>
      </c>
      <c r="B62" s="298"/>
      <c r="C62" s="298"/>
      <c r="D62" s="298"/>
      <c r="E62" s="298"/>
      <c r="F62" s="298"/>
      <c r="G62" s="299"/>
      <c r="H62" s="37"/>
      <c r="I62" s="38"/>
      <c r="J62" s="38"/>
      <c r="K62" s="38"/>
      <c r="L62" s="38"/>
      <c r="M62" s="38"/>
      <c r="N62" s="38"/>
    </row>
    <row r="63" spans="1:14" ht="55.5" customHeight="1" x14ac:dyDescent="0.3">
      <c r="A63" s="131"/>
      <c r="B63" s="131"/>
      <c r="C63" s="131"/>
      <c r="D63" s="131"/>
      <c r="E63" s="131"/>
      <c r="F63" s="131"/>
      <c r="G63" s="131"/>
      <c r="H63" s="37"/>
      <c r="I63" s="38"/>
      <c r="J63" s="38"/>
      <c r="K63" s="38"/>
      <c r="L63" s="38"/>
      <c r="M63" s="38"/>
      <c r="N63" s="38"/>
    </row>
    <row r="64" spans="1:14" ht="15.6" x14ac:dyDescent="0.3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3">
      <c r="A65" s="91" t="s">
        <v>95</v>
      </c>
      <c r="B65" s="115"/>
      <c r="C65" s="115"/>
      <c r="D65" s="115"/>
      <c r="E65" s="115"/>
      <c r="F65" s="115"/>
      <c r="G65" s="116"/>
      <c r="H65" s="37"/>
      <c r="I65" s="38"/>
      <c r="J65" s="38"/>
      <c r="K65" s="38"/>
      <c r="L65" s="38"/>
      <c r="M65" s="38"/>
      <c r="N65" s="38"/>
    </row>
    <row r="66" spans="1:14" ht="15" customHeight="1" x14ac:dyDescent="0.3">
      <c r="A66" s="94" t="s">
        <v>158</v>
      </c>
      <c r="B66" s="104"/>
      <c r="C66" s="104"/>
      <c r="D66" s="104"/>
      <c r="E66" s="104"/>
      <c r="F66" s="104"/>
      <c r="G66" s="117"/>
      <c r="H66" s="37"/>
      <c r="I66" s="38"/>
      <c r="J66" s="38"/>
      <c r="K66" s="38"/>
      <c r="L66" s="38"/>
      <c r="M66" s="38"/>
      <c r="N66" s="38"/>
    </row>
    <row r="67" spans="1:14" ht="15" customHeight="1" x14ac:dyDescent="0.3">
      <c r="A67" s="96" t="s">
        <v>156</v>
      </c>
      <c r="B67" s="104"/>
      <c r="C67" s="104"/>
      <c r="D67" s="104"/>
      <c r="E67" s="104"/>
      <c r="F67" s="104"/>
      <c r="G67" s="117"/>
      <c r="H67" s="37"/>
      <c r="I67" s="38"/>
      <c r="J67" s="38"/>
      <c r="K67" s="38"/>
      <c r="L67" s="38"/>
      <c r="M67" s="38"/>
      <c r="N67" s="38"/>
    </row>
    <row r="68" spans="1:14" ht="18" customHeight="1" x14ac:dyDescent="0.3">
      <c r="A68" s="96" t="s">
        <v>187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3">
      <c r="A69" s="292" t="s">
        <v>66</v>
      </c>
      <c r="B69" s="273" t="s">
        <v>62</v>
      </c>
      <c r="C69" s="273"/>
      <c r="D69" s="273"/>
      <c r="E69" s="273"/>
      <c r="F69" s="273"/>
      <c r="G69" s="274"/>
      <c r="H69" s="36"/>
      <c r="I69" s="36"/>
      <c r="J69" s="36"/>
      <c r="K69" s="36"/>
      <c r="L69" s="36"/>
      <c r="M69" s="36"/>
      <c r="N69" s="36"/>
    </row>
    <row r="70" spans="1:14" ht="41.4" x14ac:dyDescent="0.3">
      <c r="A70" s="292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3">
      <c r="A71" s="113" t="s">
        <v>68</v>
      </c>
      <c r="B71" s="167">
        <v>133</v>
      </c>
      <c r="C71" s="167">
        <v>1017</v>
      </c>
      <c r="D71" s="167">
        <v>201</v>
      </c>
      <c r="E71" s="167">
        <v>1610</v>
      </c>
      <c r="F71" s="167">
        <v>88</v>
      </c>
      <c r="G71" s="169">
        <v>3049</v>
      </c>
      <c r="H71" s="23"/>
      <c r="I71" s="24"/>
      <c r="J71" s="24"/>
      <c r="K71" s="24"/>
      <c r="L71" s="24"/>
      <c r="M71" s="24"/>
      <c r="N71" s="24"/>
    </row>
    <row r="72" spans="1:14" x14ac:dyDescent="0.3">
      <c r="A72" s="122" t="s">
        <v>69</v>
      </c>
      <c r="B72" s="198">
        <v>354</v>
      </c>
      <c r="C72" s="198">
        <v>2225</v>
      </c>
      <c r="D72" s="198">
        <v>396</v>
      </c>
      <c r="E72" s="198">
        <v>4063</v>
      </c>
      <c r="F72" s="198">
        <v>119</v>
      </c>
      <c r="G72" s="200">
        <v>7157</v>
      </c>
      <c r="H72" s="23"/>
      <c r="I72" s="24"/>
      <c r="J72" s="24"/>
      <c r="K72" s="24"/>
      <c r="L72" s="24"/>
      <c r="M72" s="24"/>
      <c r="N72" s="24"/>
    </row>
    <row r="73" spans="1:14" x14ac:dyDescent="0.3">
      <c r="A73" s="113" t="s">
        <v>70</v>
      </c>
      <c r="B73" s="167">
        <v>5099</v>
      </c>
      <c r="C73" s="167">
        <v>3084</v>
      </c>
      <c r="D73" s="167">
        <v>1017</v>
      </c>
      <c r="E73" s="167">
        <v>7387</v>
      </c>
      <c r="F73" s="167">
        <v>89</v>
      </c>
      <c r="G73" s="169">
        <v>16676</v>
      </c>
      <c r="H73" s="23"/>
      <c r="I73" s="24"/>
      <c r="J73" s="24"/>
      <c r="K73" s="24"/>
      <c r="L73" s="24"/>
      <c r="M73" s="24"/>
      <c r="N73" s="24"/>
    </row>
    <row r="74" spans="1:14" x14ac:dyDescent="0.3">
      <c r="A74" s="122" t="s">
        <v>71</v>
      </c>
      <c r="B74" s="198">
        <v>17989</v>
      </c>
      <c r="C74" s="198">
        <v>11990</v>
      </c>
      <c r="D74" s="198">
        <v>5866</v>
      </c>
      <c r="E74" s="198">
        <v>1910</v>
      </c>
      <c r="F74" s="198">
        <v>304</v>
      </c>
      <c r="G74" s="200">
        <v>38059</v>
      </c>
      <c r="H74" s="23"/>
      <c r="I74" s="24"/>
      <c r="J74" s="24"/>
      <c r="K74" s="24"/>
      <c r="L74" s="24"/>
      <c r="M74" s="24"/>
      <c r="N74" s="24"/>
    </row>
    <row r="75" spans="1:14" x14ac:dyDescent="0.3">
      <c r="A75" s="113" t="s">
        <v>76</v>
      </c>
      <c r="B75" s="167">
        <v>22550</v>
      </c>
      <c r="C75" s="167">
        <v>17155</v>
      </c>
      <c r="D75" s="167">
        <v>6466</v>
      </c>
      <c r="E75" s="167">
        <v>997</v>
      </c>
      <c r="F75" s="167">
        <v>402</v>
      </c>
      <c r="G75" s="169">
        <v>47570</v>
      </c>
      <c r="H75" s="23"/>
      <c r="I75" s="24"/>
      <c r="J75" s="24"/>
      <c r="K75" s="24"/>
      <c r="L75" s="24"/>
      <c r="M75" s="24"/>
      <c r="N75" s="24"/>
    </row>
    <row r="76" spans="1:14" x14ac:dyDescent="0.3">
      <c r="A76" s="122" t="s">
        <v>77</v>
      </c>
      <c r="B76" s="198">
        <v>8806</v>
      </c>
      <c r="C76" s="198">
        <v>6381</v>
      </c>
      <c r="D76" s="198">
        <v>3511</v>
      </c>
      <c r="E76" s="198">
        <v>293</v>
      </c>
      <c r="F76" s="198">
        <v>248</v>
      </c>
      <c r="G76" s="200">
        <v>19239</v>
      </c>
      <c r="H76" s="23"/>
      <c r="I76" s="24"/>
      <c r="J76" s="24"/>
      <c r="K76" s="24"/>
      <c r="L76" s="24"/>
      <c r="M76" s="24"/>
      <c r="N76" s="24"/>
    </row>
    <row r="77" spans="1:14" x14ac:dyDescent="0.3">
      <c r="A77" s="113" t="s">
        <v>80</v>
      </c>
      <c r="B77" s="167">
        <v>3704</v>
      </c>
      <c r="C77" s="167">
        <v>2348</v>
      </c>
      <c r="D77" s="167">
        <v>2029</v>
      </c>
      <c r="E77" s="167">
        <v>90</v>
      </c>
      <c r="F77" s="167">
        <v>146</v>
      </c>
      <c r="G77" s="169">
        <v>8317</v>
      </c>
      <c r="H77" s="23"/>
      <c r="I77" s="24"/>
      <c r="J77" s="24"/>
      <c r="K77" s="24"/>
      <c r="L77" s="24"/>
      <c r="M77" s="24"/>
      <c r="N77" s="24"/>
    </row>
    <row r="78" spans="1:14" x14ac:dyDescent="0.3">
      <c r="A78" s="122" t="s">
        <v>81</v>
      </c>
      <c r="B78" s="198">
        <v>493</v>
      </c>
      <c r="C78" s="198">
        <v>570</v>
      </c>
      <c r="D78" s="198">
        <v>441</v>
      </c>
      <c r="E78" s="198">
        <v>18</v>
      </c>
      <c r="F78" s="198">
        <v>38</v>
      </c>
      <c r="G78" s="200">
        <v>1560</v>
      </c>
      <c r="H78" s="23"/>
      <c r="I78" s="24"/>
      <c r="J78" s="24"/>
      <c r="K78" s="24"/>
      <c r="L78" s="24"/>
      <c r="M78" s="24"/>
      <c r="N78" s="24"/>
    </row>
    <row r="79" spans="1:14" x14ac:dyDescent="0.3">
      <c r="A79" s="113" t="s">
        <v>82</v>
      </c>
      <c r="B79" s="167">
        <v>8</v>
      </c>
      <c r="C79" s="167">
        <v>44</v>
      </c>
      <c r="D79" s="167">
        <v>15</v>
      </c>
      <c r="E79" s="167">
        <v>2</v>
      </c>
      <c r="F79" s="167">
        <v>4</v>
      </c>
      <c r="G79" s="169">
        <v>73</v>
      </c>
    </row>
    <row r="80" spans="1:14" ht="15" thickBot="1" x14ac:dyDescent="0.35">
      <c r="A80" s="138" t="s">
        <v>50</v>
      </c>
      <c r="B80" s="201">
        <v>59136</v>
      </c>
      <c r="C80" s="201">
        <v>44814</v>
      </c>
      <c r="D80" s="201">
        <v>19942</v>
      </c>
      <c r="E80" s="201">
        <v>16370</v>
      </c>
      <c r="F80" s="201">
        <v>1438</v>
      </c>
      <c r="G80" s="202">
        <v>141700</v>
      </c>
      <c r="H80" s="23"/>
      <c r="I80" s="24"/>
      <c r="J80" s="24"/>
      <c r="K80" s="24"/>
      <c r="L80" s="24"/>
      <c r="M80" s="24"/>
      <c r="N80" s="24"/>
    </row>
    <row r="81" spans="1:7" ht="54.75" customHeight="1" x14ac:dyDescent="0.3">
      <c r="A81" s="297" t="s">
        <v>184</v>
      </c>
      <c r="B81" s="298"/>
      <c r="C81" s="298"/>
      <c r="D81" s="298"/>
      <c r="E81" s="298"/>
      <c r="F81" s="298"/>
      <c r="G81" s="299"/>
    </row>
    <row r="82" spans="1:7" ht="33" customHeight="1" x14ac:dyDescent="0.3">
      <c r="A82" s="67"/>
      <c r="B82" s="67"/>
      <c r="C82" s="67"/>
      <c r="D82" s="67"/>
      <c r="E82" s="67"/>
      <c r="F82" s="67"/>
      <c r="G82" s="67"/>
    </row>
    <row r="83" spans="1:7" ht="15" customHeight="1" x14ac:dyDescent="0.3">
      <c r="A83" s="91" t="s">
        <v>96</v>
      </c>
      <c r="B83" s="92"/>
      <c r="C83" s="92"/>
      <c r="D83" s="92"/>
      <c r="E83" s="93"/>
      <c r="F83" s="67"/>
      <c r="G83" s="67"/>
    </row>
    <row r="84" spans="1:7" ht="18.75" customHeight="1" x14ac:dyDescent="0.3">
      <c r="A84" s="268" t="s">
        <v>168</v>
      </c>
      <c r="B84" s="269"/>
      <c r="C84" s="269"/>
      <c r="D84" s="269"/>
      <c r="E84" s="270"/>
      <c r="F84" s="67"/>
      <c r="G84" s="67"/>
    </row>
    <row r="85" spans="1:7" s="143" customFormat="1" ht="18" customHeight="1" x14ac:dyDescent="0.3">
      <c r="A85" s="96" t="s">
        <v>156</v>
      </c>
      <c r="B85" s="104"/>
      <c r="C85" s="104"/>
      <c r="D85" s="104"/>
      <c r="E85" s="117"/>
      <c r="F85" s="142"/>
      <c r="G85" s="142"/>
    </row>
    <row r="86" spans="1:7" ht="16.5" customHeight="1" x14ac:dyDescent="0.3">
      <c r="A86" s="96" t="s">
        <v>185</v>
      </c>
      <c r="B86" s="53"/>
      <c r="C86" s="53"/>
      <c r="D86" s="53"/>
      <c r="E86" s="54"/>
    </row>
    <row r="87" spans="1:7" ht="32.25" customHeight="1" x14ac:dyDescent="0.3">
      <c r="A87" s="152" t="s">
        <v>62</v>
      </c>
      <c r="B87" s="153" t="s">
        <v>107</v>
      </c>
      <c r="C87" s="153" t="s">
        <v>108</v>
      </c>
      <c r="D87" s="153" t="s">
        <v>61</v>
      </c>
      <c r="E87" s="154" t="s">
        <v>91</v>
      </c>
    </row>
    <row r="88" spans="1:7" ht="21.75" customHeight="1" x14ac:dyDescent="0.3">
      <c r="A88" s="110" t="s">
        <v>59</v>
      </c>
      <c r="B88" s="170">
        <v>62799</v>
      </c>
      <c r="C88" s="170">
        <v>59136</v>
      </c>
      <c r="D88" s="170">
        <f>+C88-B88</f>
        <v>-3663</v>
      </c>
      <c r="E88" s="203">
        <f t="shared" ref="E88:E93" si="0">+C88/B88-1</f>
        <v>-5.8328954282711454E-2</v>
      </c>
      <c r="F88" s="5"/>
      <c r="G88" s="2"/>
    </row>
    <row r="89" spans="1:7" ht="27" customHeight="1" x14ac:dyDescent="0.3">
      <c r="A89" s="114" t="s">
        <v>60</v>
      </c>
      <c r="B89" s="167">
        <v>47757</v>
      </c>
      <c r="C89" s="167">
        <v>44814</v>
      </c>
      <c r="D89" s="167">
        <f>+C89-B89</f>
        <v>-2943</v>
      </c>
      <c r="E89" s="204">
        <f t="shared" si="0"/>
        <v>-6.1624473899114296E-2</v>
      </c>
      <c r="F89" s="5"/>
      <c r="G89" s="2"/>
    </row>
    <row r="90" spans="1:7" ht="17.25" customHeight="1" x14ac:dyDescent="0.3">
      <c r="A90" s="110" t="s">
        <v>72</v>
      </c>
      <c r="B90" s="170">
        <v>20580</v>
      </c>
      <c r="C90" s="170">
        <v>19942</v>
      </c>
      <c r="D90" s="170">
        <f>+C90-B90</f>
        <v>-638</v>
      </c>
      <c r="E90" s="203">
        <f t="shared" si="0"/>
        <v>-3.1000971817298328E-2</v>
      </c>
      <c r="F90" s="9"/>
    </row>
    <row r="91" spans="1:7" ht="24.75" customHeight="1" x14ac:dyDescent="0.3">
      <c r="A91" s="114" t="s">
        <v>73</v>
      </c>
      <c r="B91" s="167">
        <v>16797</v>
      </c>
      <c r="C91" s="167">
        <v>16370</v>
      </c>
      <c r="D91" s="167">
        <f>+C91-B91</f>
        <v>-427</v>
      </c>
      <c r="E91" s="204">
        <f>+C91/B91-1</f>
        <v>-2.5421206167768107E-2</v>
      </c>
      <c r="F91" s="5"/>
      <c r="G91" s="2"/>
    </row>
    <row r="92" spans="1:7" ht="17.25" customHeight="1" x14ac:dyDescent="0.3">
      <c r="A92" s="110" t="s">
        <v>58</v>
      </c>
      <c r="B92" s="170">
        <v>1524</v>
      </c>
      <c r="C92" s="170">
        <v>1438</v>
      </c>
      <c r="D92" s="170">
        <f>+C92-B92</f>
        <v>-86</v>
      </c>
      <c r="E92" s="203">
        <f>+C92/B92-1</f>
        <v>-5.643044619422577E-2</v>
      </c>
      <c r="F92" s="9"/>
    </row>
    <row r="93" spans="1:7" x14ac:dyDescent="0.3">
      <c r="A93" s="149" t="s">
        <v>46</v>
      </c>
      <c r="B93" s="174">
        <v>149457</v>
      </c>
      <c r="C93" s="174">
        <v>141700</v>
      </c>
      <c r="D93" s="205">
        <f t="shared" ref="D93" si="1">+C93-B93</f>
        <v>-7757</v>
      </c>
      <c r="E93" s="206">
        <f t="shared" si="0"/>
        <v>-5.1901215734291517E-2</v>
      </c>
      <c r="F93" s="5"/>
      <c r="G93" s="2"/>
    </row>
    <row r="94" spans="1:7" ht="51.75" customHeight="1" x14ac:dyDescent="0.3">
      <c r="A94" s="297" t="s">
        <v>146</v>
      </c>
      <c r="B94" s="298"/>
      <c r="C94" s="298"/>
      <c r="D94" s="298"/>
      <c r="E94" s="299"/>
      <c r="F94" s="69"/>
      <c r="G94" s="69"/>
    </row>
    <row r="95" spans="1:7" ht="21.75" customHeight="1" x14ac:dyDescent="0.3">
      <c r="A95" s="67"/>
      <c r="B95" s="67"/>
      <c r="C95" s="67"/>
      <c r="D95" s="67"/>
      <c r="E95" s="67"/>
      <c r="F95" s="69"/>
      <c r="G95" s="69"/>
    </row>
    <row r="96" spans="1:7" ht="38.25" customHeight="1" x14ac:dyDescent="0.3">
      <c r="A96" s="272" t="s">
        <v>188</v>
      </c>
      <c r="B96" s="272"/>
      <c r="C96" s="272"/>
      <c r="D96" s="272"/>
      <c r="E96" s="272"/>
      <c r="F96" s="272"/>
      <c r="G96" s="2"/>
    </row>
    <row r="100" spans="1:2" x14ac:dyDescent="0.3">
      <c r="A100" s="3"/>
      <c r="B100" s="5"/>
    </row>
    <row r="101" spans="1:2" x14ac:dyDescent="0.3">
      <c r="A101" s="3"/>
      <c r="B101" s="5"/>
    </row>
    <row r="102" spans="1:2" x14ac:dyDescent="0.3">
      <c r="A102" s="3"/>
      <c r="B102" s="5"/>
    </row>
    <row r="103" spans="1:2" x14ac:dyDescent="0.3">
      <c r="A103" s="3"/>
      <c r="B103" s="5"/>
    </row>
    <row r="104" spans="1:2" x14ac:dyDescent="0.3">
      <c r="A104" s="3"/>
      <c r="B104" s="5"/>
    </row>
    <row r="105" spans="1:2" x14ac:dyDescent="0.3">
      <c r="A105" s="1"/>
    </row>
    <row r="106" spans="1:2" x14ac:dyDescent="0.3">
      <c r="A106" s="1"/>
    </row>
    <row r="107" spans="1:2" x14ac:dyDescent="0.3">
      <c r="A107" s="1"/>
    </row>
    <row r="108" spans="1:2" x14ac:dyDescent="0.3">
      <c r="A108" s="1"/>
    </row>
    <row r="109" spans="1:2" x14ac:dyDescent="0.3">
      <c r="A109" s="1"/>
    </row>
    <row r="110" spans="1:2" x14ac:dyDescent="0.3">
      <c r="A110" s="1"/>
    </row>
    <row r="111" spans="1:2" x14ac:dyDescent="0.3">
      <c r="A111" s="1"/>
    </row>
    <row r="112" spans="1:2" x14ac:dyDescent="0.3">
      <c r="A112" s="1"/>
    </row>
    <row r="113" spans="1:14" x14ac:dyDescent="0.3">
      <c r="A113" s="1"/>
    </row>
    <row r="114" spans="1:14" x14ac:dyDescent="0.3">
      <c r="A114" s="1"/>
    </row>
    <row r="115" spans="1:14" x14ac:dyDescent="0.3">
      <c r="A115" s="1"/>
    </row>
    <row r="116" spans="1:14" x14ac:dyDescent="0.3">
      <c r="A116" s="1"/>
    </row>
    <row r="117" spans="1:14" x14ac:dyDescent="0.3">
      <c r="A117" s="1"/>
    </row>
    <row r="118" spans="1:14" x14ac:dyDescent="0.3">
      <c r="A118" s="1"/>
    </row>
    <row r="119" spans="1:14" ht="15.6" x14ac:dyDescent="0.3">
      <c r="A119" s="132"/>
      <c r="B119" s="95"/>
      <c r="C119" s="95"/>
      <c r="D119" s="95"/>
      <c r="E119" s="95"/>
      <c r="F119" s="39"/>
      <c r="G119" s="39"/>
    </row>
    <row r="120" spans="1:14" ht="15.6" x14ac:dyDescent="0.3">
      <c r="A120" s="91" t="s">
        <v>97</v>
      </c>
      <c r="B120" s="92"/>
      <c r="C120" s="92"/>
      <c r="D120" s="92"/>
      <c r="E120" s="92"/>
      <c r="F120" s="44"/>
      <c r="G120" s="45"/>
    </row>
    <row r="121" spans="1:14" ht="15.75" customHeight="1" x14ac:dyDescent="0.3">
      <c r="A121" s="268" t="s">
        <v>157</v>
      </c>
      <c r="B121" s="269"/>
      <c r="C121" s="269"/>
      <c r="D121" s="269"/>
      <c r="E121" s="269"/>
      <c r="F121" s="39"/>
      <c r="G121" s="46"/>
    </row>
    <row r="122" spans="1:14" ht="15.75" customHeight="1" x14ac:dyDescent="0.3">
      <c r="A122" s="96" t="s">
        <v>103</v>
      </c>
      <c r="B122" s="97"/>
      <c r="C122" s="97"/>
      <c r="D122" s="97"/>
      <c r="E122" s="97"/>
      <c r="F122" s="39"/>
      <c r="G122" s="46"/>
    </row>
    <row r="123" spans="1:14" ht="17.399999999999999" thickBot="1" x14ac:dyDescent="0.35">
      <c r="A123" s="99" t="s">
        <v>187</v>
      </c>
      <c r="B123" s="53"/>
      <c r="C123" s="53"/>
      <c r="D123" s="53"/>
      <c r="E123" s="53"/>
      <c r="F123" s="39"/>
      <c r="G123" s="46"/>
    </row>
    <row r="124" spans="1:14" ht="21.75" customHeight="1" x14ac:dyDescent="0.3">
      <c r="A124" s="283" t="s">
        <v>52</v>
      </c>
      <c r="B124" s="305" t="s">
        <v>62</v>
      </c>
      <c r="C124" s="305"/>
      <c r="D124" s="305"/>
      <c r="E124" s="305"/>
      <c r="F124" s="305"/>
      <c r="G124" s="306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3">
      <c r="A125" s="250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3">
      <c r="A126" s="163" t="s">
        <v>20</v>
      </c>
      <c r="B126" s="207">
        <v>118</v>
      </c>
      <c r="C126" s="208">
        <v>251</v>
      </c>
      <c r="D126" s="208">
        <v>181</v>
      </c>
      <c r="E126" s="208">
        <v>85</v>
      </c>
      <c r="F126" s="208">
        <v>1</v>
      </c>
      <c r="G126" s="209">
        <v>636</v>
      </c>
      <c r="H126" s="26"/>
      <c r="I126" s="27"/>
      <c r="J126" s="27"/>
      <c r="K126" s="27"/>
      <c r="L126" s="27"/>
      <c r="M126" s="27"/>
      <c r="N126" s="27"/>
    </row>
    <row r="127" spans="1:14" x14ac:dyDescent="0.3">
      <c r="A127" s="118" t="s">
        <v>21</v>
      </c>
      <c r="B127" s="210">
        <v>306</v>
      </c>
      <c r="C127" s="211">
        <v>201</v>
      </c>
      <c r="D127" s="211">
        <v>246</v>
      </c>
      <c r="E127" s="211">
        <v>74</v>
      </c>
      <c r="F127" s="211">
        <v>6</v>
      </c>
      <c r="G127" s="212">
        <v>833</v>
      </c>
      <c r="H127" s="26"/>
      <c r="I127" s="27"/>
      <c r="J127" s="27"/>
      <c r="K127" s="27"/>
      <c r="L127" s="27"/>
      <c r="M127" s="27"/>
      <c r="N127" s="27"/>
    </row>
    <row r="128" spans="1:14" x14ac:dyDescent="0.3">
      <c r="A128" s="118" t="s">
        <v>22</v>
      </c>
      <c r="B128" s="210">
        <v>1663</v>
      </c>
      <c r="C128" s="211">
        <v>1171</v>
      </c>
      <c r="D128" s="211">
        <v>620</v>
      </c>
      <c r="E128" s="211">
        <v>421</v>
      </c>
      <c r="F128" s="211">
        <v>43</v>
      </c>
      <c r="G128" s="212">
        <v>3918</v>
      </c>
      <c r="H128" s="26"/>
      <c r="I128" s="27"/>
      <c r="J128" s="27"/>
      <c r="K128" s="27"/>
      <c r="L128" s="27"/>
      <c r="M128" s="27"/>
      <c r="N128" s="27"/>
    </row>
    <row r="129" spans="1:14" x14ac:dyDescent="0.3">
      <c r="A129" s="118" t="s">
        <v>64</v>
      </c>
      <c r="B129" s="210">
        <v>16016</v>
      </c>
      <c r="C129" s="211">
        <v>10283</v>
      </c>
      <c r="D129" s="211">
        <v>2976</v>
      </c>
      <c r="E129" s="211">
        <v>2491</v>
      </c>
      <c r="F129" s="211">
        <v>336</v>
      </c>
      <c r="G129" s="212">
        <v>32102</v>
      </c>
      <c r="H129" s="26"/>
      <c r="I129" s="27"/>
      <c r="J129" s="27"/>
      <c r="K129" s="27"/>
      <c r="L129" s="27"/>
      <c r="M129" s="27"/>
      <c r="N129" s="27"/>
    </row>
    <row r="130" spans="1:14" x14ac:dyDescent="0.3">
      <c r="A130" s="118" t="s">
        <v>23</v>
      </c>
      <c r="B130" s="210">
        <v>1168</v>
      </c>
      <c r="C130" s="211">
        <v>524</v>
      </c>
      <c r="D130" s="211">
        <v>506</v>
      </c>
      <c r="E130" s="211">
        <v>109</v>
      </c>
      <c r="F130" s="211">
        <v>34</v>
      </c>
      <c r="G130" s="212">
        <v>2341</v>
      </c>
      <c r="H130" s="26"/>
      <c r="I130" s="27"/>
      <c r="J130" s="27"/>
      <c r="K130" s="27"/>
      <c r="L130" s="27"/>
      <c r="M130" s="27"/>
      <c r="N130" s="27"/>
    </row>
    <row r="131" spans="1:14" x14ac:dyDescent="0.3">
      <c r="A131" s="118" t="s">
        <v>65</v>
      </c>
      <c r="B131" s="210">
        <v>1125</v>
      </c>
      <c r="C131" s="211">
        <v>758</v>
      </c>
      <c r="D131" s="211">
        <v>390</v>
      </c>
      <c r="E131" s="211">
        <v>299</v>
      </c>
      <c r="F131" s="211">
        <v>9</v>
      </c>
      <c r="G131" s="212">
        <v>2581</v>
      </c>
      <c r="H131" s="26"/>
      <c r="I131" s="27"/>
      <c r="J131" s="27"/>
      <c r="K131" s="27"/>
      <c r="L131" s="27"/>
      <c r="M131" s="27"/>
      <c r="N131" s="27"/>
    </row>
    <row r="132" spans="1:14" x14ac:dyDescent="0.3">
      <c r="A132" s="118" t="s">
        <v>24</v>
      </c>
      <c r="B132" s="210">
        <v>801</v>
      </c>
      <c r="C132" s="211">
        <v>879</v>
      </c>
      <c r="D132" s="211">
        <v>379</v>
      </c>
      <c r="E132" s="211">
        <v>203</v>
      </c>
      <c r="F132" s="211">
        <v>26</v>
      </c>
      <c r="G132" s="212">
        <v>2288</v>
      </c>
      <c r="H132" s="26"/>
      <c r="I132" s="27"/>
      <c r="J132" s="27"/>
      <c r="K132" s="27"/>
      <c r="L132" s="27"/>
      <c r="M132" s="27"/>
      <c r="N132" s="27"/>
    </row>
    <row r="133" spans="1:14" x14ac:dyDescent="0.3">
      <c r="A133" s="118" t="s">
        <v>25</v>
      </c>
      <c r="B133" s="213">
        <v>252</v>
      </c>
      <c r="C133" s="214">
        <v>250</v>
      </c>
      <c r="D133" s="214">
        <v>132</v>
      </c>
      <c r="E133" s="214">
        <v>155</v>
      </c>
      <c r="F133" s="214">
        <v>7</v>
      </c>
      <c r="G133" s="215">
        <v>796</v>
      </c>
      <c r="H133" s="26"/>
      <c r="I133" s="27"/>
      <c r="J133" s="27"/>
      <c r="K133" s="27"/>
      <c r="L133" s="27"/>
      <c r="M133" s="27"/>
      <c r="N133" s="27"/>
    </row>
    <row r="134" spans="1:14" x14ac:dyDescent="0.3">
      <c r="A134" s="166" t="s">
        <v>26</v>
      </c>
      <c r="B134" s="170">
        <v>831</v>
      </c>
      <c r="C134" s="170">
        <v>949</v>
      </c>
      <c r="D134" s="170">
        <v>844</v>
      </c>
      <c r="E134" s="170">
        <v>291</v>
      </c>
      <c r="F134" s="170">
        <v>23</v>
      </c>
      <c r="G134" s="176">
        <v>2938</v>
      </c>
      <c r="H134" s="26"/>
      <c r="I134" s="27"/>
      <c r="J134" s="27"/>
      <c r="K134" s="27"/>
      <c r="L134" s="27"/>
      <c r="M134" s="27"/>
      <c r="N134" s="27"/>
    </row>
    <row r="135" spans="1:14" x14ac:dyDescent="0.3">
      <c r="A135" s="118" t="s">
        <v>53</v>
      </c>
      <c r="B135" s="216">
        <v>58</v>
      </c>
      <c r="C135" s="217">
        <v>78</v>
      </c>
      <c r="D135" s="217">
        <v>49</v>
      </c>
      <c r="E135" s="217">
        <v>39</v>
      </c>
      <c r="F135" s="217">
        <v>2</v>
      </c>
      <c r="G135" s="218">
        <v>226</v>
      </c>
      <c r="H135" s="26"/>
      <c r="I135" s="27"/>
      <c r="J135" s="27"/>
      <c r="K135" s="27"/>
      <c r="L135" s="27"/>
      <c r="M135" s="27"/>
      <c r="N135" s="27"/>
    </row>
    <row r="136" spans="1:14" x14ac:dyDescent="0.3">
      <c r="A136" s="118" t="s">
        <v>27</v>
      </c>
      <c r="B136" s="210">
        <v>104</v>
      </c>
      <c r="C136" s="211">
        <v>190</v>
      </c>
      <c r="D136" s="211">
        <v>19</v>
      </c>
      <c r="E136" s="211">
        <v>43</v>
      </c>
      <c r="F136" s="211">
        <v>5</v>
      </c>
      <c r="G136" s="212">
        <v>361</v>
      </c>
      <c r="H136" s="26"/>
      <c r="I136" s="27"/>
      <c r="J136" s="27"/>
      <c r="K136" s="27"/>
      <c r="L136" s="27"/>
      <c r="M136" s="27"/>
      <c r="N136" s="27"/>
    </row>
    <row r="137" spans="1:14" x14ac:dyDescent="0.3">
      <c r="A137" s="118" t="s">
        <v>28</v>
      </c>
      <c r="B137" s="210">
        <v>465</v>
      </c>
      <c r="C137" s="211">
        <v>268</v>
      </c>
      <c r="D137" s="211">
        <v>367</v>
      </c>
      <c r="E137" s="211">
        <v>148</v>
      </c>
      <c r="F137" s="211">
        <v>11</v>
      </c>
      <c r="G137" s="212">
        <v>1259</v>
      </c>
      <c r="H137" s="26"/>
      <c r="I137" s="27"/>
      <c r="J137" s="27"/>
      <c r="K137" s="27"/>
      <c r="L137" s="27"/>
      <c r="M137" s="27"/>
      <c r="N137" s="27"/>
    </row>
    <row r="138" spans="1:14" x14ac:dyDescent="0.3">
      <c r="A138" s="118" t="s">
        <v>29</v>
      </c>
      <c r="B138" s="210">
        <v>3406</v>
      </c>
      <c r="C138" s="211">
        <v>2503</v>
      </c>
      <c r="D138" s="211">
        <v>865</v>
      </c>
      <c r="E138" s="211">
        <v>536</v>
      </c>
      <c r="F138" s="211">
        <v>50</v>
      </c>
      <c r="G138" s="212">
        <v>7360</v>
      </c>
      <c r="H138" s="26"/>
      <c r="I138" s="27"/>
      <c r="J138" s="27"/>
      <c r="K138" s="27"/>
      <c r="L138" s="27"/>
      <c r="M138" s="27"/>
      <c r="N138" s="27"/>
    </row>
    <row r="139" spans="1:14" x14ac:dyDescent="0.3">
      <c r="A139" s="118" t="s">
        <v>63</v>
      </c>
      <c r="B139" s="210">
        <v>44</v>
      </c>
      <c r="C139" s="211">
        <v>35</v>
      </c>
      <c r="D139" s="211">
        <v>7</v>
      </c>
      <c r="E139" s="211">
        <v>28</v>
      </c>
      <c r="F139" s="211" t="s">
        <v>173</v>
      </c>
      <c r="G139" s="212">
        <v>114</v>
      </c>
      <c r="H139" s="26"/>
      <c r="I139" s="27"/>
      <c r="J139" s="27"/>
      <c r="K139" s="27"/>
      <c r="L139" s="27"/>
      <c r="M139" s="27"/>
      <c r="N139" s="27"/>
    </row>
    <row r="140" spans="1:14" x14ac:dyDescent="0.3">
      <c r="A140" s="118" t="s">
        <v>78</v>
      </c>
      <c r="B140" s="210">
        <v>62</v>
      </c>
      <c r="C140" s="211">
        <v>91</v>
      </c>
      <c r="D140" s="211">
        <v>47</v>
      </c>
      <c r="E140" s="211">
        <v>48</v>
      </c>
      <c r="F140" s="211">
        <v>10</v>
      </c>
      <c r="G140" s="212">
        <v>258</v>
      </c>
      <c r="H140" s="26"/>
      <c r="I140" s="27"/>
      <c r="J140" s="27"/>
      <c r="K140" s="27"/>
      <c r="L140" s="27"/>
      <c r="M140" s="27"/>
      <c r="N140" s="27"/>
    </row>
    <row r="141" spans="1:14" x14ac:dyDescent="0.3">
      <c r="A141" s="118" t="s">
        <v>30</v>
      </c>
      <c r="B141" s="210">
        <v>313</v>
      </c>
      <c r="C141" s="211">
        <v>292</v>
      </c>
      <c r="D141" s="211">
        <v>186</v>
      </c>
      <c r="E141" s="211">
        <v>152</v>
      </c>
      <c r="F141" s="211">
        <v>5</v>
      </c>
      <c r="G141" s="212">
        <v>948</v>
      </c>
      <c r="H141" s="26"/>
      <c r="I141" s="27"/>
      <c r="J141" s="27"/>
      <c r="K141" s="27"/>
      <c r="L141" s="27"/>
      <c r="M141" s="27"/>
      <c r="N141" s="27"/>
    </row>
    <row r="142" spans="1:14" x14ac:dyDescent="0.3">
      <c r="A142" s="118" t="s">
        <v>31</v>
      </c>
      <c r="B142" s="210">
        <v>764</v>
      </c>
      <c r="C142" s="211">
        <v>458</v>
      </c>
      <c r="D142" s="211">
        <v>227</v>
      </c>
      <c r="E142" s="211">
        <v>269</v>
      </c>
      <c r="F142" s="211">
        <v>13</v>
      </c>
      <c r="G142" s="212">
        <v>1731</v>
      </c>
      <c r="H142" s="26"/>
      <c r="I142" s="27"/>
      <c r="J142" s="27"/>
      <c r="K142" s="27"/>
      <c r="L142" s="27"/>
      <c r="M142" s="27"/>
      <c r="N142" s="27"/>
    </row>
    <row r="143" spans="1:14" x14ac:dyDescent="0.3">
      <c r="A143" s="118" t="s">
        <v>32</v>
      </c>
      <c r="B143" s="210">
        <v>885</v>
      </c>
      <c r="C143" s="211">
        <v>606</v>
      </c>
      <c r="D143" s="211">
        <v>481</v>
      </c>
      <c r="E143" s="211">
        <v>54</v>
      </c>
      <c r="F143" s="211">
        <v>16</v>
      </c>
      <c r="G143" s="212">
        <v>2042</v>
      </c>
      <c r="H143" s="26"/>
      <c r="I143" s="27"/>
      <c r="J143" s="27"/>
      <c r="K143" s="27"/>
      <c r="L143" s="27"/>
      <c r="M143" s="27"/>
      <c r="N143" s="27"/>
    </row>
    <row r="144" spans="1:14" x14ac:dyDescent="0.3">
      <c r="A144" s="118" t="s">
        <v>33</v>
      </c>
      <c r="B144" s="210">
        <v>432</v>
      </c>
      <c r="C144" s="211">
        <v>609</v>
      </c>
      <c r="D144" s="211">
        <v>345</v>
      </c>
      <c r="E144" s="211">
        <v>298</v>
      </c>
      <c r="F144" s="211">
        <v>26</v>
      </c>
      <c r="G144" s="212">
        <v>1710</v>
      </c>
      <c r="H144" s="26"/>
      <c r="I144" s="27"/>
      <c r="J144" s="27"/>
      <c r="K144" s="27"/>
      <c r="L144" s="27"/>
      <c r="M144" s="27"/>
      <c r="N144" s="27"/>
    </row>
    <row r="145" spans="1:14" x14ac:dyDescent="0.3">
      <c r="A145" s="118" t="s">
        <v>34</v>
      </c>
      <c r="B145" s="210">
        <v>511</v>
      </c>
      <c r="C145" s="211">
        <v>336</v>
      </c>
      <c r="D145" s="211">
        <v>217</v>
      </c>
      <c r="E145" s="211">
        <v>125</v>
      </c>
      <c r="F145" s="211">
        <v>7</v>
      </c>
      <c r="G145" s="212">
        <v>1196</v>
      </c>
      <c r="H145" s="26"/>
      <c r="I145" s="27"/>
      <c r="J145" s="27"/>
      <c r="K145" s="27"/>
      <c r="L145" s="27"/>
      <c r="M145" s="27"/>
      <c r="N145" s="27"/>
    </row>
    <row r="146" spans="1:14" x14ac:dyDescent="0.3">
      <c r="A146" s="118" t="s">
        <v>55</v>
      </c>
      <c r="B146" s="210">
        <v>10</v>
      </c>
      <c r="C146" s="211">
        <v>13</v>
      </c>
      <c r="D146" s="211">
        <v>3</v>
      </c>
      <c r="E146" s="211">
        <v>16</v>
      </c>
      <c r="F146" s="211" t="s">
        <v>173</v>
      </c>
      <c r="G146" s="212">
        <v>42</v>
      </c>
      <c r="H146" s="26"/>
      <c r="I146" s="27"/>
      <c r="J146" s="27"/>
      <c r="K146" s="27"/>
      <c r="L146" s="27"/>
      <c r="M146" s="27"/>
      <c r="N146" s="27"/>
    </row>
    <row r="147" spans="1:14" x14ac:dyDescent="0.3">
      <c r="A147" s="118" t="s">
        <v>35</v>
      </c>
      <c r="B147" s="210">
        <v>169</v>
      </c>
      <c r="C147" s="211">
        <v>144</v>
      </c>
      <c r="D147" s="211">
        <v>18</v>
      </c>
      <c r="E147" s="211">
        <v>66</v>
      </c>
      <c r="F147" s="211">
        <v>3</v>
      </c>
      <c r="G147" s="212">
        <v>400</v>
      </c>
      <c r="H147" s="26"/>
      <c r="I147" s="27"/>
      <c r="J147" s="27"/>
      <c r="K147" s="27"/>
      <c r="L147" s="27"/>
      <c r="M147" s="27"/>
      <c r="N147" s="27"/>
    </row>
    <row r="148" spans="1:14" x14ac:dyDescent="0.3">
      <c r="A148" s="118" t="s">
        <v>36</v>
      </c>
      <c r="B148" s="210">
        <v>227</v>
      </c>
      <c r="C148" s="211">
        <v>151</v>
      </c>
      <c r="D148" s="211">
        <v>50</v>
      </c>
      <c r="E148" s="211">
        <v>69</v>
      </c>
      <c r="F148" s="211">
        <v>4</v>
      </c>
      <c r="G148" s="212">
        <v>501</v>
      </c>
      <c r="H148" s="26"/>
      <c r="I148" s="27"/>
      <c r="J148" s="27"/>
      <c r="K148" s="27"/>
      <c r="L148" s="27"/>
      <c r="M148" s="27"/>
      <c r="N148" s="27"/>
    </row>
    <row r="149" spans="1:14" x14ac:dyDescent="0.3">
      <c r="A149" s="118" t="s">
        <v>37</v>
      </c>
      <c r="B149" s="210">
        <v>207</v>
      </c>
      <c r="C149" s="211">
        <v>99</v>
      </c>
      <c r="D149" s="211">
        <v>14</v>
      </c>
      <c r="E149" s="211">
        <v>8</v>
      </c>
      <c r="F149" s="211">
        <v>1</v>
      </c>
      <c r="G149" s="212">
        <v>329</v>
      </c>
      <c r="H149" s="26"/>
      <c r="I149" s="27"/>
      <c r="J149" s="27"/>
      <c r="K149" s="27"/>
      <c r="L149" s="27"/>
      <c r="M149" s="27"/>
      <c r="N149" s="27"/>
    </row>
    <row r="150" spans="1:14" x14ac:dyDescent="0.3">
      <c r="A150" s="118" t="s">
        <v>54</v>
      </c>
      <c r="B150" s="210">
        <v>53</v>
      </c>
      <c r="C150" s="211">
        <v>91</v>
      </c>
      <c r="D150" s="211">
        <v>28</v>
      </c>
      <c r="E150" s="211">
        <v>79</v>
      </c>
      <c r="F150" s="211">
        <v>7</v>
      </c>
      <c r="G150" s="212">
        <v>258</v>
      </c>
      <c r="H150" s="26"/>
      <c r="I150" s="27"/>
      <c r="J150" s="27"/>
      <c r="K150" s="27"/>
      <c r="L150" s="27"/>
      <c r="M150" s="27"/>
      <c r="N150" s="27"/>
    </row>
    <row r="151" spans="1:14" x14ac:dyDescent="0.3">
      <c r="A151" s="118" t="s">
        <v>38</v>
      </c>
      <c r="B151" s="210">
        <v>545</v>
      </c>
      <c r="C151" s="211">
        <v>776</v>
      </c>
      <c r="D151" s="211">
        <v>215</v>
      </c>
      <c r="E151" s="211">
        <v>195</v>
      </c>
      <c r="F151" s="211">
        <v>8</v>
      </c>
      <c r="G151" s="212">
        <v>1739</v>
      </c>
      <c r="H151" s="26"/>
      <c r="I151" s="27"/>
      <c r="J151" s="27"/>
      <c r="K151" s="27"/>
      <c r="L151" s="27"/>
      <c r="M151" s="27"/>
      <c r="N151" s="27"/>
    </row>
    <row r="152" spans="1:14" x14ac:dyDescent="0.3">
      <c r="A152" s="110" t="s">
        <v>39</v>
      </c>
      <c r="B152" s="210">
        <v>1853</v>
      </c>
      <c r="C152" s="211">
        <v>1929</v>
      </c>
      <c r="D152" s="211">
        <v>1342</v>
      </c>
      <c r="E152" s="211">
        <v>819</v>
      </c>
      <c r="F152" s="211">
        <v>72</v>
      </c>
      <c r="G152" s="212">
        <v>6015</v>
      </c>
      <c r="H152" s="26"/>
      <c r="I152" s="27"/>
      <c r="J152" s="27"/>
      <c r="K152" s="27"/>
      <c r="L152" s="27"/>
      <c r="M152" s="27"/>
      <c r="N152" s="27"/>
    </row>
    <row r="153" spans="1:14" x14ac:dyDescent="0.3">
      <c r="A153" s="110" t="s">
        <v>40</v>
      </c>
      <c r="B153" s="210">
        <v>360</v>
      </c>
      <c r="C153" s="211">
        <v>290</v>
      </c>
      <c r="D153" s="211">
        <v>86</v>
      </c>
      <c r="E153" s="211">
        <v>82</v>
      </c>
      <c r="F153" s="211">
        <v>3</v>
      </c>
      <c r="G153" s="212">
        <v>821</v>
      </c>
      <c r="H153" s="26"/>
      <c r="I153" s="27"/>
      <c r="J153" s="27"/>
      <c r="K153" s="27"/>
      <c r="L153" s="27"/>
      <c r="M153" s="27"/>
      <c r="N153" s="27"/>
    </row>
    <row r="154" spans="1:14" x14ac:dyDescent="0.3">
      <c r="A154" s="110" t="s">
        <v>41</v>
      </c>
      <c r="B154" s="210">
        <v>528</v>
      </c>
      <c r="C154" s="211">
        <v>417</v>
      </c>
      <c r="D154" s="211">
        <v>176</v>
      </c>
      <c r="E154" s="211">
        <v>112</v>
      </c>
      <c r="F154" s="211">
        <v>19</v>
      </c>
      <c r="G154" s="212">
        <v>1252</v>
      </c>
      <c r="H154" s="26"/>
      <c r="I154" s="27"/>
      <c r="J154" s="27"/>
      <c r="K154" s="27"/>
      <c r="L154" s="27"/>
      <c r="M154" s="27"/>
      <c r="N154" s="27"/>
    </row>
    <row r="155" spans="1:14" x14ac:dyDescent="0.3">
      <c r="A155" s="110" t="s">
        <v>42</v>
      </c>
      <c r="B155" s="210">
        <v>679</v>
      </c>
      <c r="C155" s="211">
        <v>741</v>
      </c>
      <c r="D155" s="211">
        <v>228</v>
      </c>
      <c r="E155" s="211">
        <v>255</v>
      </c>
      <c r="F155" s="211">
        <v>6</v>
      </c>
      <c r="G155" s="212">
        <v>1909</v>
      </c>
      <c r="H155" s="26"/>
      <c r="I155" s="27"/>
      <c r="J155" s="27"/>
      <c r="K155" s="27"/>
      <c r="L155" s="27"/>
      <c r="M155" s="27"/>
      <c r="N155" s="27"/>
    </row>
    <row r="156" spans="1:14" x14ac:dyDescent="0.3">
      <c r="A156" s="110" t="s">
        <v>43</v>
      </c>
      <c r="B156" s="210">
        <v>1230</v>
      </c>
      <c r="C156" s="211">
        <v>928</v>
      </c>
      <c r="D156" s="211">
        <v>321</v>
      </c>
      <c r="E156" s="211">
        <v>202</v>
      </c>
      <c r="F156" s="211">
        <v>18</v>
      </c>
      <c r="G156" s="212">
        <v>2699</v>
      </c>
      <c r="H156" s="26"/>
      <c r="I156" s="27"/>
      <c r="J156" s="27"/>
      <c r="K156" s="27"/>
      <c r="L156" s="27"/>
      <c r="M156" s="27"/>
      <c r="N156" s="27"/>
    </row>
    <row r="157" spans="1:14" x14ac:dyDescent="0.3">
      <c r="A157" s="110" t="s">
        <v>44</v>
      </c>
      <c r="B157" s="210">
        <v>407</v>
      </c>
      <c r="C157" s="211">
        <v>587</v>
      </c>
      <c r="D157" s="211">
        <v>149</v>
      </c>
      <c r="E157" s="211">
        <v>128</v>
      </c>
      <c r="F157" s="211">
        <v>15</v>
      </c>
      <c r="G157" s="212">
        <v>1286</v>
      </c>
      <c r="H157" s="26"/>
      <c r="I157" s="27"/>
      <c r="J157" s="27"/>
      <c r="K157" s="27"/>
      <c r="L157" s="27"/>
      <c r="M157" s="27"/>
      <c r="N157" s="27"/>
    </row>
    <row r="158" spans="1:14" x14ac:dyDescent="0.3">
      <c r="A158" s="150" t="s">
        <v>46</v>
      </c>
      <c r="B158" s="219">
        <v>35592</v>
      </c>
      <c r="C158" s="220">
        <v>26898</v>
      </c>
      <c r="D158" s="220">
        <v>11714</v>
      </c>
      <c r="E158" s="220">
        <v>7899</v>
      </c>
      <c r="F158" s="220">
        <v>786</v>
      </c>
      <c r="G158" s="221">
        <v>82889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3">
      <c r="A159" s="253" t="s">
        <v>172</v>
      </c>
      <c r="B159" s="300"/>
      <c r="C159" s="300"/>
      <c r="D159" s="300"/>
      <c r="E159" s="300"/>
      <c r="F159" s="300"/>
      <c r="G159" s="301"/>
    </row>
    <row r="160" spans="1:14" ht="68.25" customHeight="1" x14ac:dyDescent="0.3">
      <c r="A160" s="123"/>
      <c r="B160" s="124"/>
      <c r="C160" s="124"/>
      <c r="D160" s="124"/>
      <c r="E160" s="124"/>
      <c r="F160" s="124"/>
      <c r="G160" s="124"/>
    </row>
    <row r="161" spans="1:8" ht="17.25" customHeight="1" x14ac:dyDescent="0.3">
      <c r="A161" s="132"/>
      <c r="B161" s="95"/>
      <c r="C161" s="95"/>
      <c r="D161" s="95"/>
      <c r="E161" s="95"/>
      <c r="F161" s="39"/>
      <c r="G161" s="39"/>
      <c r="H161" s="2"/>
    </row>
    <row r="162" spans="1:8" ht="17.25" customHeight="1" x14ac:dyDescent="0.3">
      <c r="A162" s="144" t="s">
        <v>98</v>
      </c>
      <c r="B162" s="92"/>
      <c r="C162" s="92"/>
      <c r="D162" s="92"/>
      <c r="E162" s="92"/>
      <c r="F162" s="44"/>
      <c r="G162" s="45"/>
    </row>
    <row r="163" spans="1:8" ht="17.25" customHeight="1" x14ac:dyDescent="0.3">
      <c r="A163" s="281" t="s">
        <v>162</v>
      </c>
      <c r="B163" s="282"/>
      <c r="C163" s="282"/>
      <c r="D163" s="282"/>
      <c r="E163" s="282"/>
      <c r="F163" s="39"/>
      <c r="G163" s="46"/>
    </row>
    <row r="164" spans="1:8" ht="17.25" customHeight="1" x14ac:dyDescent="0.3">
      <c r="A164" s="160" t="s">
        <v>156</v>
      </c>
      <c r="B164" s="97"/>
      <c r="C164" s="97"/>
      <c r="D164" s="97"/>
      <c r="E164" s="97"/>
      <c r="F164" s="39"/>
      <c r="G164" s="46"/>
    </row>
    <row r="165" spans="1:8" ht="17.25" customHeight="1" thickBot="1" x14ac:dyDescent="0.35">
      <c r="A165" s="161" t="s">
        <v>187</v>
      </c>
      <c r="B165" s="53"/>
      <c r="C165" s="53"/>
      <c r="D165" s="53"/>
      <c r="E165" s="53"/>
      <c r="F165" s="39"/>
      <c r="G165" s="46"/>
    </row>
    <row r="166" spans="1:8" ht="34.5" customHeight="1" thickBot="1" x14ac:dyDescent="0.35">
      <c r="A166" s="283" t="s">
        <v>142</v>
      </c>
      <c r="B166" s="284" t="s">
        <v>62</v>
      </c>
      <c r="C166" s="284"/>
      <c r="D166" s="284"/>
      <c r="E166" s="284"/>
      <c r="F166" s="284"/>
      <c r="G166" s="285"/>
    </row>
    <row r="167" spans="1:8" ht="45" customHeight="1" x14ac:dyDescent="0.3">
      <c r="A167" s="256"/>
      <c r="B167" s="147" t="s">
        <v>59</v>
      </c>
      <c r="C167" s="147" t="s">
        <v>60</v>
      </c>
      <c r="D167" s="147" t="s">
        <v>72</v>
      </c>
      <c r="E167" s="147" t="s">
        <v>79</v>
      </c>
      <c r="F167" s="147" t="s">
        <v>58</v>
      </c>
      <c r="G167" s="151" t="s">
        <v>104</v>
      </c>
    </row>
    <row r="168" spans="1:8" ht="15.75" customHeight="1" x14ac:dyDescent="0.3">
      <c r="A168" s="162" t="s">
        <v>110</v>
      </c>
      <c r="B168" s="232">
        <v>109</v>
      </c>
      <c r="C168" s="232">
        <v>196</v>
      </c>
      <c r="D168" s="232">
        <v>19</v>
      </c>
      <c r="E168" s="232">
        <v>49</v>
      </c>
      <c r="F168" s="232">
        <v>5</v>
      </c>
      <c r="G168" s="233">
        <v>378</v>
      </c>
      <c r="H168" s="7"/>
    </row>
    <row r="169" spans="1:8" ht="15.75" customHeight="1" x14ac:dyDescent="0.3">
      <c r="A169" s="110" t="s">
        <v>111</v>
      </c>
      <c r="B169" s="234">
        <v>6090</v>
      </c>
      <c r="C169" s="234">
        <v>4990</v>
      </c>
      <c r="D169" s="234">
        <v>1624</v>
      </c>
      <c r="E169" s="234">
        <v>1753</v>
      </c>
      <c r="F169" s="234">
        <v>133</v>
      </c>
      <c r="G169" s="235">
        <v>14590</v>
      </c>
      <c r="H169" s="7"/>
    </row>
    <row r="170" spans="1:8" ht="15.75" customHeight="1" x14ac:dyDescent="0.3">
      <c r="A170" s="110" t="s">
        <v>20</v>
      </c>
      <c r="B170" s="234">
        <v>214</v>
      </c>
      <c r="C170" s="234">
        <v>401</v>
      </c>
      <c r="D170" s="234">
        <v>224</v>
      </c>
      <c r="E170" s="234">
        <v>203</v>
      </c>
      <c r="F170" s="234">
        <v>3</v>
      </c>
      <c r="G170" s="235">
        <v>1045</v>
      </c>
      <c r="H170" s="7"/>
    </row>
    <row r="171" spans="1:8" ht="26.25" customHeight="1" x14ac:dyDescent="0.3">
      <c r="A171" s="121" t="s">
        <v>112</v>
      </c>
      <c r="B171" s="171">
        <v>202</v>
      </c>
      <c r="C171" s="171">
        <v>90</v>
      </c>
      <c r="D171" s="171">
        <v>13</v>
      </c>
      <c r="E171" s="171">
        <v>7</v>
      </c>
      <c r="F171" s="171">
        <v>1</v>
      </c>
      <c r="G171" s="173">
        <v>313</v>
      </c>
      <c r="H171" s="7"/>
    </row>
    <row r="172" spans="1:8" ht="15.75" customHeight="1" x14ac:dyDescent="0.3">
      <c r="A172" s="110" t="s">
        <v>113</v>
      </c>
      <c r="B172" s="234">
        <v>2660</v>
      </c>
      <c r="C172" s="234">
        <v>1813</v>
      </c>
      <c r="D172" s="234">
        <v>891</v>
      </c>
      <c r="E172" s="234">
        <v>781</v>
      </c>
      <c r="F172" s="234">
        <v>69</v>
      </c>
      <c r="G172" s="235">
        <v>6214</v>
      </c>
      <c r="H172" s="7"/>
    </row>
    <row r="173" spans="1:8" ht="15.75" customHeight="1" x14ac:dyDescent="0.3">
      <c r="A173" s="110" t="s">
        <v>114</v>
      </c>
      <c r="B173" s="234">
        <v>16016</v>
      </c>
      <c r="C173" s="234">
        <v>10283</v>
      </c>
      <c r="D173" s="234">
        <v>2976</v>
      </c>
      <c r="E173" s="234">
        <v>2491</v>
      </c>
      <c r="F173" s="234">
        <v>336</v>
      </c>
      <c r="G173" s="235">
        <v>32102</v>
      </c>
      <c r="H173" s="7"/>
    </row>
    <row r="174" spans="1:8" ht="15.75" customHeight="1" x14ac:dyDescent="0.3">
      <c r="A174" s="110" t="s">
        <v>115</v>
      </c>
      <c r="B174" s="234">
        <v>1631</v>
      </c>
      <c r="C174" s="234">
        <v>1094</v>
      </c>
      <c r="D174" s="234">
        <v>498</v>
      </c>
      <c r="E174" s="234">
        <v>567</v>
      </c>
      <c r="F174" s="234">
        <v>13</v>
      </c>
      <c r="G174" s="235">
        <v>3803</v>
      </c>
      <c r="H174" s="7"/>
    </row>
    <row r="175" spans="1:8" ht="15.75" customHeight="1" x14ac:dyDescent="0.3">
      <c r="A175" s="110" t="s">
        <v>116</v>
      </c>
      <c r="B175" s="234">
        <v>1940</v>
      </c>
      <c r="C175" s="234">
        <v>1331</v>
      </c>
      <c r="D175" s="234">
        <v>720</v>
      </c>
      <c r="E175" s="234">
        <v>496</v>
      </c>
      <c r="F175" s="234">
        <v>54</v>
      </c>
      <c r="G175" s="235">
        <v>4541</v>
      </c>
      <c r="H175" s="7"/>
    </row>
    <row r="176" spans="1:8" ht="15.75" customHeight="1" x14ac:dyDescent="0.3">
      <c r="A176" s="110" t="s">
        <v>117</v>
      </c>
      <c r="B176" s="234">
        <v>861</v>
      </c>
      <c r="C176" s="234">
        <v>464</v>
      </c>
      <c r="D176" s="234">
        <v>562</v>
      </c>
      <c r="E176" s="234">
        <v>308</v>
      </c>
      <c r="F176" s="234">
        <v>17</v>
      </c>
      <c r="G176" s="235">
        <v>2212</v>
      </c>
      <c r="H176" s="7"/>
    </row>
    <row r="177" spans="1:8" ht="15.75" customHeight="1" x14ac:dyDescent="0.3">
      <c r="A177" s="110" t="s">
        <v>118</v>
      </c>
      <c r="B177" s="234">
        <v>319</v>
      </c>
      <c r="C177" s="234">
        <v>372</v>
      </c>
      <c r="D177" s="234">
        <v>176</v>
      </c>
      <c r="E177" s="234">
        <v>337</v>
      </c>
      <c r="F177" s="234">
        <v>9</v>
      </c>
      <c r="G177" s="235">
        <v>1213</v>
      </c>
      <c r="H177" s="7"/>
    </row>
    <row r="178" spans="1:8" ht="15.75" customHeight="1" x14ac:dyDescent="0.3">
      <c r="A178" s="110" t="s">
        <v>119</v>
      </c>
      <c r="B178" s="234">
        <v>813</v>
      </c>
      <c r="C178" s="234">
        <v>976</v>
      </c>
      <c r="D178" s="234">
        <v>409</v>
      </c>
      <c r="E178" s="234">
        <v>339</v>
      </c>
      <c r="F178" s="234">
        <v>50</v>
      </c>
      <c r="G178" s="235">
        <v>2587</v>
      </c>
      <c r="H178" s="7"/>
    </row>
    <row r="179" spans="1:8" ht="15.75" customHeight="1" x14ac:dyDescent="0.3">
      <c r="A179" s="110" t="s">
        <v>120</v>
      </c>
      <c r="B179" s="234">
        <v>1095</v>
      </c>
      <c r="C179" s="234">
        <v>825</v>
      </c>
      <c r="D179" s="234">
        <v>347</v>
      </c>
      <c r="E179" s="234">
        <v>388</v>
      </c>
      <c r="F179" s="234">
        <v>23</v>
      </c>
      <c r="G179" s="235">
        <v>2678</v>
      </c>
      <c r="H179" s="7"/>
    </row>
    <row r="180" spans="1:8" ht="15.75" customHeight="1" x14ac:dyDescent="0.3">
      <c r="A180" s="110" t="s">
        <v>121</v>
      </c>
      <c r="B180" s="234">
        <v>1107</v>
      </c>
      <c r="C180" s="234">
        <v>1034</v>
      </c>
      <c r="D180" s="234">
        <v>373</v>
      </c>
      <c r="E180" s="234">
        <v>460</v>
      </c>
      <c r="F180" s="234">
        <v>12</v>
      </c>
      <c r="G180" s="235">
        <v>2986</v>
      </c>
      <c r="H180" s="7"/>
    </row>
    <row r="181" spans="1:8" ht="15.75" customHeight="1" x14ac:dyDescent="0.3">
      <c r="A181" s="110" t="s">
        <v>122</v>
      </c>
      <c r="B181" s="234">
        <v>241</v>
      </c>
      <c r="C181" s="234">
        <v>214</v>
      </c>
      <c r="D181" s="234">
        <v>27</v>
      </c>
      <c r="E181" s="234">
        <v>138</v>
      </c>
      <c r="F181" s="234">
        <v>4</v>
      </c>
      <c r="G181" s="235">
        <v>624</v>
      </c>
      <c r="H181" s="7"/>
    </row>
    <row r="182" spans="1:8" ht="15.75" customHeight="1" x14ac:dyDescent="0.3">
      <c r="A182" s="110" t="s">
        <v>123</v>
      </c>
      <c r="B182" s="234">
        <v>578</v>
      </c>
      <c r="C182" s="234">
        <v>550</v>
      </c>
      <c r="D182" s="234">
        <v>350</v>
      </c>
      <c r="E182" s="234">
        <v>367</v>
      </c>
      <c r="F182" s="234">
        <v>12</v>
      </c>
      <c r="G182" s="235">
        <v>1857</v>
      </c>
      <c r="H182" s="7"/>
    </row>
    <row r="183" spans="1:8" ht="15.75" customHeight="1" x14ac:dyDescent="0.3">
      <c r="A183" s="110" t="s">
        <v>124</v>
      </c>
      <c r="B183" s="234">
        <v>5449</v>
      </c>
      <c r="C183" s="234">
        <v>4520</v>
      </c>
      <c r="D183" s="234">
        <v>2050</v>
      </c>
      <c r="E183" s="234">
        <v>1267</v>
      </c>
      <c r="F183" s="234">
        <v>197</v>
      </c>
      <c r="G183" s="235">
        <v>13483</v>
      </c>
      <c r="H183" s="7"/>
    </row>
    <row r="184" spans="1:8" ht="15.75" customHeight="1" x14ac:dyDescent="0.3">
      <c r="A184" s="110" t="s">
        <v>125</v>
      </c>
      <c r="B184" s="234">
        <v>65</v>
      </c>
      <c r="C184" s="234">
        <v>79</v>
      </c>
      <c r="D184" s="234">
        <v>49</v>
      </c>
      <c r="E184" s="234">
        <v>51</v>
      </c>
      <c r="F184" s="234">
        <v>2</v>
      </c>
      <c r="G184" s="235">
        <v>246</v>
      </c>
      <c r="H184" s="7"/>
    </row>
    <row r="185" spans="1:8" ht="15.75" customHeight="1" x14ac:dyDescent="0.3">
      <c r="A185" s="110" t="s">
        <v>126</v>
      </c>
      <c r="B185" s="234">
        <v>64</v>
      </c>
      <c r="C185" s="234">
        <v>95</v>
      </c>
      <c r="D185" s="234">
        <v>29</v>
      </c>
      <c r="E185" s="234">
        <v>86</v>
      </c>
      <c r="F185" s="234">
        <v>7</v>
      </c>
      <c r="G185" s="235">
        <v>281</v>
      </c>
      <c r="H185" s="7"/>
    </row>
    <row r="186" spans="1:8" ht="15.75" customHeight="1" x14ac:dyDescent="0.3">
      <c r="A186" s="110" t="s">
        <v>127</v>
      </c>
      <c r="B186" s="234">
        <v>1689</v>
      </c>
      <c r="C186" s="234">
        <v>953</v>
      </c>
      <c r="D186" s="234">
        <v>480</v>
      </c>
      <c r="E186" s="234">
        <v>596</v>
      </c>
      <c r="F186" s="234">
        <v>34</v>
      </c>
      <c r="G186" s="235">
        <v>3752</v>
      </c>
      <c r="H186" s="7"/>
    </row>
    <row r="187" spans="1:8" ht="15.75" customHeight="1" x14ac:dyDescent="0.3">
      <c r="A187" s="110" t="s">
        <v>128</v>
      </c>
      <c r="B187" s="234">
        <v>510</v>
      </c>
      <c r="C187" s="234">
        <v>360</v>
      </c>
      <c r="D187" s="234">
        <v>78</v>
      </c>
      <c r="E187" s="234">
        <v>214</v>
      </c>
      <c r="F187" s="234">
        <v>6</v>
      </c>
      <c r="G187" s="235">
        <v>1168</v>
      </c>
      <c r="H187" s="7"/>
    </row>
    <row r="188" spans="1:8" ht="15.75" customHeight="1" x14ac:dyDescent="0.3">
      <c r="A188" s="110" t="s">
        <v>129</v>
      </c>
      <c r="B188" s="234">
        <v>1020</v>
      </c>
      <c r="C188" s="234">
        <v>1100</v>
      </c>
      <c r="D188" s="234">
        <v>316</v>
      </c>
      <c r="E188" s="234">
        <v>334</v>
      </c>
      <c r="F188" s="234">
        <v>19</v>
      </c>
      <c r="G188" s="235">
        <v>2789</v>
      </c>
      <c r="H188" s="7"/>
    </row>
    <row r="189" spans="1:8" ht="15.75" customHeight="1" x14ac:dyDescent="0.3">
      <c r="A189" s="110" t="s">
        <v>130</v>
      </c>
      <c r="B189" s="234">
        <v>1765</v>
      </c>
      <c r="C189" s="234">
        <v>1349</v>
      </c>
      <c r="D189" s="234">
        <v>523</v>
      </c>
      <c r="E189" s="234">
        <v>485</v>
      </c>
      <c r="F189" s="234">
        <v>36</v>
      </c>
      <c r="G189" s="235">
        <v>4158</v>
      </c>
      <c r="H189" s="7"/>
    </row>
    <row r="190" spans="1:8" ht="15.75" customHeight="1" x14ac:dyDescent="0.3">
      <c r="A190" s="110" t="s">
        <v>131</v>
      </c>
      <c r="B190" s="234">
        <v>1519</v>
      </c>
      <c r="C190" s="234">
        <v>941</v>
      </c>
      <c r="D190" s="234">
        <v>641</v>
      </c>
      <c r="E190" s="234">
        <v>106</v>
      </c>
      <c r="F190" s="234">
        <v>31</v>
      </c>
      <c r="G190" s="235">
        <v>3238</v>
      </c>
      <c r="H190" s="7"/>
    </row>
    <row r="191" spans="1:8" ht="15.75" customHeight="1" x14ac:dyDescent="0.3">
      <c r="A191" s="110" t="s">
        <v>132</v>
      </c>
      <c r="B191" s="234">
        <v>1338</v>
      </c>
      <c r="C191" s="234">
        <v>1349</v>
      </c>
      <c r="D191" s="234">
        <v>572</v>
      </c>
      <c r="E191" s="234">
        <v>408</v>
      </c>
      <c r="F191" s="234">
        <v>38</v>
      </c>
      <c r="G191" s="235">
        <v>3705</v>
      </c>
      <c r="H191" s="7"/>
    </row>
    <row r="192" spans="1:8" ht="15.75" customHeight="1" x14ac:dyDescent="0.3">
      <c r="A192" s="110" t="s">
        <v>133</v>
      </c>
      <c r="B192" s="234">
        <v>251</v>
      </c>
      <c r="C192" s="234">
        <v>414</v>
      </c>
      <c r="D192" s="234">
        <v>107</v>
      </c>
      <c r="E192" s="234">
        <v>249</v>
      </c>
      <c r="F192" s="234">
        <v>17</v>
      </c>
      <c r="G192" s="235">
        <v>1038</v>
      </c>
      <c r="H192" s="7"/>
    </row>
    <row r="193" spans="1:8" ht="15.75" customHeight="1" x14ac:dyDescent="0.3">
      <c r="A193" s="110" t="s">
        <v>134</v>
      </c>
      <c r="B193" s="234">
        <v>593</v>
      </c>
      <c r="C193" s="234">
        <v>401</v>
      </c>
      <c r="D193" s="234">
        <v>416</v>
      </c>
      <c r="E193" s="234">
        <v>154</v>
      </c>
      <c r="F193" s="234">
        <v>13</v>
      </c>
      <c r="G193" s="235">
        <v>1577</v>
      </c>
      <c r="H193" s="7"/>
    </row>
    <row r="194" spans="1:8" ht="15.75" customHeight="1" x14ac:dyDescent="0.3">
      <c r="A194" s="165" t="s">
        <v>135</v>
      </c>
      <c r="B194" s="234">
        <v>781</v>
      </c>
      <c r="C194" s="234">
        <v>856</v>
      </c>
      <c r="D194" s="234">
        <v>545</v>
      </c>
      <c r="E194" s="234">
        <v>516</v>
      </c>
      <c r="F194" s="234">
        <v>34</v>
      </c>
      <c r="G194" s="235">
        <v>2732</v>
      </c>
      <c r="H194" s="7"/>
    </row>
    <row r="195" spans="1:8" ht="15.75" customHeight="1" x14ac:dyDescent="0.3">
      <c r="A195" s="110" t="s">
        <v>136</v>
      </c>
      <c r="B195" s="234">
        <v>3191</v>
      </c>
      <c r="C195" s="234">
        <v>1909</v>
      </c>
      <c r="D195" s="234">
        <v>1169</v>
      </c>
      <c r="E195" s="234">
        <v>516</v>
      </c>
      <c r="F195" s="234">
        <v>72</v>
      </c>
      <c r="G195" s="235">
        <v>6857</v>
      </c>
      <c r="H195" s="7"/>
    </row>
    <row r="196" spans="1:8" ht="15.75" customHeight="1" x14ac:dyDescent="0.3">
      <c r="A196" s="110" t="s">
        <v>137</v>
      </c>
      <c r="B196" s="234">
        <v>698</v>
      </c>
      <c r="C196" s="234">
        <v>583</v>
      </c>
      <c r="D196" s="234">
        <v>134</v>
      </c>
      <c r="E196" s="234">
        <v>232</v>
      </c>
      <c r="F196" s="234">
        <v>5</v>
      </c>
      <c r="G196" s="235">
        <v>1652</v>
      </c>
      <c r="H196" s="7"/>
    </row>
    <row r="197" spans="1:8" ht="15.75" customHeight="1" x14ac:dyDescent="0.3">
      <c r="A197" s="110" t="s">
        <v>138</v>
      </c>
      <c r="B197" s="234">
        <v>2494</v>
      </c>
      <c r="C197" s="234">
        <v>1934</v>
      </c>
      <c r="D197" s="234">
        <v>1174</v>
      </c>
      <c r="E197" s="234">
        <v>906</v>
      </c>
      <c r="F197" s="234">
        <v>73</v>
      </c>
      <c r="G197" s="235">
        <v>6581</v>
      </c>
      <c r="H197" s="7"/>
    </row>
    <row r="198" spans="1:8" ht="15.75" customHeight="1" x14ac:dyDescent="0.3">
      <c r="A198" s="110" t="s">
        <v>139</v>
      </c>
      <c r="B198" s="234">
        <v>3757</v>
      </c>
      <c r="C198" s="234">
        <v>3275</v>
      </c>
      <c r="D198" s="234">
        <v>2430</v>
      </c>
      <c r="E198" s="234">
        <v>1492</v>
      </c>
      <c r="F198" s="234">
        <v>113</v>
      </c>
      <c r="G198" s="235">
        <v>11067</v>
      </c>
      <c r="H198" s="7"/>
    </row>
    <row r="199" spans="1:8" ht="15.75" customHeight="1" x14ac:dyDescent="0.3">
      <c r="A199" s="110" t="s">
        <v>140</v>
      </c>
      <c r="B199" s="234">
        <v>45</v>
      </c>
      <c r="C199" s="234">
        <v>37</v>
      </c>
      <c r="D199" s="234">
        <v>7</v>
      </c>
      <c r="E199" s="234">
        <v>29</v>
      </c>
      <c r="F199" s="234" t="s">
        <v>173</v>
      </c>
      <c r="G199" s="235">
        <v>118</v>
      </c>
      <c r="H199" s="7"/>
    </row>
    <row r="200" spans="1:8" ht="15.75" customHeight="1" x14ac:dyDescent="0.3">
      <c r="A200" s="110" t="s">
        <v>154</v>
      </c>
      <c r="B200" s="234">
        <v>10</v>
      </c>
      <c r="C200" s="234">
        <v>14</v>
      </c>
      <c r="D200" s="234">
        <v>3</v>
      </c>
      <c r="E200" s="234">
        <v>22</v>
      </c>
      <c r="F200" s="234" t="s">
        <v>173</v>
      </c>
      <c r="G200" s="235">
        <v>49</v>
      </c>
      <c r="H200" s="7"/>
    </row>
    <row r="201" spans="1:8" ht="15.75" customHeight="1" x14ac:dyDescent="0.3">
      <c r="A201" s="110" t="s">
        <v>141</v>
      </c>
      <c r="B201" s="234">
        <v>21</v>
      </c>
      <c r="C201" s="234">
        <v>12</v>
      </c>
      <c r="D201" s="234">
        <v>10</v>
      </c>
      <c r="E201" s="234">
        <v>23</v>
      </c>
      <c r="F201" s="234" t="s">
        <v>173</v>
      </c>
      <c r="G201" s="235">
        <v>66</v>
      </c>
      <c r="H201" s="7"/>
    </row>
    <row r="202" spans="1:8" ht="15.75" customHeight="1" x14ac:dyDescent="0.3">
      <c r="A202" s="150" t="s">
        <v>46</v>
      </c>
      <c r="B202" s="179">
        <v>59136</v>
      </c>
      <c r="C202" s="179">
        <v>44814</v>
      </c>
      <c r="D202" s="179">
        <v>19942</v>
      </c>
      <c r="E202" s="179">
        <v>16370</v>
      </c>
      <c r="F202" s="179">
        <v>1438</v>
      </c>
      <c r="G202" s="180">
        <v>141700</v>
      </c>
      <c r="H202" s="7"/>
    </row>
    <row r="203" spans="1:8" ht="68.25" customHeight="1" x14ac:dyDescent="0.3">
      <c r="A203" s="286" t="s">
        <v>172</v>
      </c>
      <c r="B203" s="287"/>
      <c r="C203" s="287"/>
      <c r="D203" s="287"/>
      <c r="E203" s="287"/>
      <c r="F203" s="287"/>
      <c r="G203" s="288"/>
      <c r="H203" s="7"/>
    </row>
    <row r="204" spans="1:8" ht="29.25" customHeight="1" x14ac:dyDescent="0.3">
      <c r="A204" s="123"/>
      <c r="B204" s="124"/>
      <c r="C204" s="124"/>
      <c r="D204" s="124"/>
      <c r="E204" s="124"/>
      <c r="F204" s="124"/>
      <c r="G204" s="124"/>
    </row>
    <row r="205" spans="1:8" ht="24.75" customHeight="1" x14ac:dyDescent="0.3">
      <c r="A205" s="70"/>
      <c r="B205" s="3"/>
      <c r="C205" s="3"/>
      <c r="D205" s="3"/>
      <c r="E205" s="3"/>
      <c r="F205" s="3"/>
      <c r="G205" s="3"/>
      <c r="H205" s="2"/>
    </row>
    <row r="206" spans="1:8" ht="15" customHeight="1" x14ac:dyDescent="0.3">
      <c r="A206" s="132"/>
      <c r="B206" s="95"/>
      <c r="C206" s="95"/>
      <c r="D206" s="95"/>
      <c r="E206" s="95"/>
      <c r="F206" s="73"/>
      <c r="G206" s="73"/>
      <c r="H206" s="2"/>
    </row>
    <row r="207" spans="1:8" ht="19.5" customHeight="1" x14ac:dyDescent="0.3">
      <c r="A207" s="144" t="s">
        <v>99</v>
      </c>
      <c r="B207" s="92"/>
      <c r="C207" s="92"/>
      <c r="D207" s="92"/>
      <c r="E207" s="92"/>
      <c r="F207" s="71"/>
      <c r="G207" s="72"/>
    </row>
    <row r="208" spans="1:8" ht="27.6" customHeight="1" x14ac:dyDescent="0.3">
      <c r="A208" s="268" t="s">
        <v>161</v>
      </c>
      <c r="B208" s="269"/>
      <c r="C208" s="269"/>
      <c r="D208" s="269"/>
      <c r="E208" s="269"/>
      <c r="F208" s="269"/>
      <c r="G208" s="270"/>
    </row>
    <row r="209" spans="1:12" ht="15.75" customHeight="1" x14ac:dyDescent="0.3">
      <c r="A209" s="96" t="s">
        <v>156</v>
      </c>
      <c r="B209" s="97"/>
      <c r="C209" s="97"/>
      <c r="D209" s="97"/>
      <c r="E209" s="97"/>
      <c r="F209" s="73"/>
      <c r="G209" s="74"/>
    </row>
    <row r="210" spans="1:12" ht="18.75" customHeight="1" x14ac:dyDescent="0.3">
      <c r="A210" s="160" t="s">
        <v>185</v>
      </c>
      <c r="B210" s="53"/>
      <c r="C210" s="53"/>
      <c r="D210" s="53"/>
      <c r="E210" s="53"/>
      <c r="F210" s="73"/>
      <c r="G210" s="74"/>
    </row>
    <row r="211" spans="1:12" ht="21.75" customHeight="1" x14ac:dyDescent="0.3">
      <c r="A211" s="292" t="s">
        <v>62</v>
      </c>
      <c r="B211" s="257" t="s">
        <v>107</v>
      </c>
      <c r="C211" s="257"/>
      <c r="D211" s="257"/>
      <c r="E211" s="257" t="s">
        <v>108</v>
      </c>
      <c r="F211" s="257"/>
      <c r="G211" s="258"/>
      <c r="H211" s="28"/>
      <c r="I211" s="28"/>
      <c r="J211" s="28"/>
      <c r="K211" s="28"/>
      <c r="L211" s="28"/>
    </row>
    <row r="212" spans="1:12" x14ac:dyDescent="0.3">
      <c r="A212" s="292"/>
      <c r="B212" s="155" t="s">
        <v>0</v>
      </c>
      <c r="C212" s="155" t="s">
        <v>1</v>
      </c>
      <c r="D212" s="155" t="s">
        <v>46</v>
      </c>
      <c r="E212" s="155" t="s">
        <v>0</v>
      </c>
      <c r="F212" s="155" t="s">
        <v>1</v>
      </c>
      <c r="G212" s="156" t="s">
        <v>46</v>
      </c>
      <c r="H212" s="28"/>
      <c r="I212" s="28"/>
      <c r="J212" s="28"/>
      <c r="K212" s="28"/>
      <c r="L212" s="28"/>
    </row>
    <row r="213" spans="1:12" ht="28.5" customHeight="1" x14ac:dyDescent="0.3">
      <c r="A213" s="164" t="s">
        <v>74</v>
      </c>
      <c r="B213" s="222">
        <v>3000</v>
      </c>
      <c r="C213" s="222">
        <v>3053</v>
      </c>
      <c r="D213" s="223">
        <v>6053</v>
      </c>
      <c r="E213" s="222">
        <v>2852</v>
      </c>
      <c r="F213" s="222">
        <v>2941</v>
      </c>
      <c r="G213" s="224">
        <v>5793</v>
      </c>
      <c r="H213" s="18"/>
      <c r="I213" s="29"/>
      <c r="J213" s="29"/>
      <c r="K213" s="29"/>
      <c r="L213" s="29"/>
    </row>
    <row r="214" spans="1:12" ht="20.25" customHeight="1" x14ac:dyDescent="0.3">
      <c r="A214" s="110" t="s">
        <v>75</v>
      </c>
      <c r="B214" s="171">
        <v>1057</v>
      </c>
      <c r="C214" s="171">
        <v>1258</v>
      </c>
      <c r="D214" s="172">
        <v>2315</v>
      </c>
      <c r="E214" s="170">
        <v>956</v>
      </c>
      <c r="F214" s="170">
        <v>1225</v>
      </c>
      <c r="G214" s="176">
        <v>2181</v>
      </c>
      <c r="H214" s="18"/>
      <c r="I214" s="29"/>
      <c r="J214" s="29"/>
      <c r="K214" s="29"/>
      <c r="L214" s="29"/>
    </row>
    <row r="215" spans="1:12" ht="20.25" customHeight="1" x14ac:dyDescent="0.3">
      <c r="A215" s="113" t="s">
        <v>56</v>
      </c>
      <c r="B215" s="167">
        <v>4322</v>
      </c>
      <c r="C215" s="167">
        <v>26605</v>
      </c>
      <c r="D215" s="168">
        <v>30927</v>
      </c>
      <c r="E215" s="167">
        <v>4150</v>
      </c>
      <c r="F215" s="167">
        <v>24819</v>
      </c>
      <c r="G215" s="169">
        <v>28969</v>
      </c>
      <c r="H215" s="18"/>
      <c r="I215" s="29"/>
      <c r="J215" s="29"/>
      <c r="K215" s="29"/>
      <c r="L215" s="29"/>
    </row>
    <row r="216" spans="1:12" ht="20.25" customHeight="1" x14ac:dyDescent="0.3">
      <c r="A216" s="110" t="s">
        <v>57</v>
      </c>
      <c r="B216" s="171">
        <v>3048</v>
      </c>
      <c r="C216" s="171">
        <v>5414</v>
      </c>
      <c r="D216" s="172">
        <v>8462</v>
      </c>
      <c r="E216" s="170">
        <v>2876</v>
      </c>
      <c r="F216" s="170">
        <v>4995</v>
      </c>
      <c r="G216" s="176">
        <v>7871</v>
      </c>
      <c r="H216" s="18"/>
      <c r="I216" s="29"/>
      <c r="J216" s="29"/>
      <c r="K216" s="29"/>
      <c r="L216" s="29"/>
    </row>
    <row r="217" spans="1:12" x14ac:dyDescent="0.3">
      <c r="A217" s="149" t="s">
        <v>46</v>
      </c>
      <c r="B217" s="174">
        <v>11427</v>
      </c>
      <c r="C217" s="174">
        <v>36330</v>
      </c>
      <c r="D217" s="174">
        <v>47757</v>
      </c>
      <c r="E217" s="174">
        <v>10834</v>
      </c>
      <c r="F217" s="174">
        <v>33980</v>
      </c>
      <c r="G217" s="175">
        <v>44814</v>
      </c>
      <c r="H217" s="18"/>
      <c r="I217" s="29"/>
      <c r="J217" s="29"/>
      <c r="K217" s="29"/>
      <c r="L217" s="29"/>
    </row>
    <row r="218" spans="1:12" ht="54.75" customHeight="1" x14ac:dyDescent="0.3">
      <c r="A218" s="289" t="s">
        <v>147</v>
      </c>
      <c r="B218" s="290"/>
      <c r="C218" s="290"/>
      <c r="D218" s="290"/>
      <c r="E218" s="290"/>
      <c r="F218" s="290"/>
      <c r="G218" s="291"/>
      <c r="H218" s="12"/>
    </row>
    <row r="219" spans="1:12" ht="24.75" customHeight="1" x14ac:dyDescent="0.3">
      <c r="A219" s="70"/>
      <c r="B219" s="76"/>
      <c r="C219" s="76"/>
      <c r="D219" s="76"/>
      <c r="E219" s="76"/>
      <c r="F219" s="76"/>
      <c r="G219" s="76"/>
      <c r="H219" s="12"/>
    </row>
    <row r="220" spans="1:12" ht="37.5" customHeight="1" x14ac:dyDescent="0.3">
      <c r="A220" s="272" t="s">
        <v>189</v>
      </c>
      <c r="B220" s="272"/>
      <c r="C220" s="272"/>
      <c r="D220" s="272"/>
      <c r="E220" s="272"/>
      <c r="F220" s="272"/>
      <c r="G220" s="272"/>
      <c r="H220" s="12"/>
    </row>
    <row r="221" spans="1:12" x14ac:dyDescent="0.3">
      <c r="A221" s="2"/>
      <c r="B221" s="4"/>
      <c r="C221" s="4"/>
      <c r="D221" s="4"/>
      <c r="E221" s="4"/>
      <c r="F221" s="4"/>
      <c r="G221" s="4"/>
      <c r="H221" s="2"/>
    </row>
    <row r="222" spans="1:12" x14ac:dyDescent="0.3">
      <c r="C222" s="4"/>
      <c r="D222" s="4"/>
      <c r="E222" s="4"/>
      <c r="F222" s="4"/>
      <c r="G222" s="4"/>
    </row>
    <row r="223" spans="1:12" x14ac:dyDescent="0.3">
      <c r="C223" s="4"/>
      <c r="D223" s="4"/>
      <c r="E223" s="4"/>
      <c r="F223" s="4"/>
      <c r="G223" s="4"/>
    </row>
    <row r="224" spans="1:12" x14ac:dyDescent="0.3">
      <c r="C224" s="4"/>
      <c r="D224" s="4"/>
      <c r="E224" s="4"/>
      <c r="F224" s="4"/>
      <c r="G224" s="4"/>
    </row>
    <row r="225" spans="1:8" x14ac:dyDescent="0.3">
      <c r="B225" s="2" t="s">
        <v>74</v>
      </c>
      <c r="C225" s="66">
        <f>+G213/G217</f>
        <v>0.12926763957691792</v>
      </c>
      <c r="D225" s="8"/>
      <c r="E225" s="5"/>
      <c r="F225" s="4"/>
      <c r="G225" s="4"/>
      <c r="H225" s="4"/>
    </row>
    <row r="226" spans="1:8" x14ac:dyDescent="0.3">
      <c r="B226" s="2" t="s">
        <v>75</v>
      </c>
      <c r="C226" s="66">
        <f>+G214/G217</f>
        <v>4.8667827018342484E-2</v>
      </c>
      <c r="D226" s="8"/>
      <c r="E226" s="5"/>
      <c r="F226" s="4"/>
      <c r="G226" s="4"/>
      <c r="H226" s="4"/>
    </row>
    <row r="227" spans="1:8" x14ac:dyDescent="0.3">
      <c r="B227" s="2" t="s">
        <v>56</v>
      </c>
      <c r="C227" s="66">
        <f>+G215/G217</f>
        <v>0.64642745570580618</v>
      </c>
      <c r="D227" s="8"/>
      <c r="E227" s="5"/>
      <c r="F227" s="4"/>
      <c r="G227" s="4"/>
      <c r="H227" s="4"/>
    </row>
    <row r="228" spans="1:8" x14ac:dyDescent="0.3">
      <c r="B228" s="2" t="s">
        <v>57</v>
      </c>
      <c r="C228" s="66">
        <f>+G216/G217</f>
        <v>0.17563707769893336</v>
      </c>
      <c r="D228" s="8"/>
      <c r="E228" s="5"/>
      <c r="F228" s="4"/>
      <c r="G228" s="4"/>
      <c r="H228" s="5"/>
    </row>
    <row r="229" spans="1:8" x14ac:dyDescent="0.3">
      <c r="B229" s="8"/>
      <c r="C229" s="4"/>
      <c r="D229" s="4"/>
      <c r="E229" s="4"/>
      <c r="F229" s="4"/>
      <c r="G229" s="4"/>
    </row>
    <row r="230" spans="1:8" x14ac:dyDescent="0.3">
      <c r="A230" s="2"/>
      <c r="B230" s="4"/>
      <c r="C230" s="4"/>
      <c r="D230" s="4"/>
      <c r="E230" s="4"/>
      <c r="F230" s="4"/>
      <c r="G230" s="4"/>
    </row>
    <row r="231" spans="1:8" x14ac:dyDescent="0.3">
      <c r="A231" s="2"/>
      <c r="B231" s="4"/>
      <c r="C231" s="4"/>
      <c r="D231" s="4"/>
      <c r="E231" s="4"/>
      <c r="F231" s="4"/>
      <c r="G231" s="4"/>
    </row>
    <row r="232" spans="1:8" x14ac:dyDescent="0.3">
      <c r="A232" s="2"/>
      <c r="B232" s="4"/>
      <c r="C232" s="4"/>
      <c r="D232" s="4"/>
      <c r="E232" s="4"/>
      <c r="F232" s="4"/>
      <c r="G232" s="4"/>
    </row>
    <row r="233" spans="1:8" ht="37.5" customHeight="1" x14ac:dyDescent="0.3">
      <c r="A233" s="2"/>
      <c r="B233" s="4"/>
      <c r="C233" s="4"/>
      <c r="D233" s="4"/>
      <c r="E233" s="4"/>
      <c r="F233" s="4"/>
      <c r="G233" s="4"/>
    </row>
    <row r="234" spans="1:8" ht="29.25" customHeight="1" x14ac:dyDescent="0.3">
      <c r="A234" s="2"/>
      <c r="B234" s="4"/>
      <c r="C234" s="4"/>
      <c r="D234" s="4"/>
      <c r="E234" s="4"/>
      <c r="F234" s="4"/>
      <c r="G234" s="4"/>
    </row>
    <row r="235" spans="1:8" x14ac:dyDescent="0.3">
      <c r="A235" s="2"/>
      <c r="B235" s="4"/>
      <c r="C235" s="4"/>
      <c r="D235" s="4"/>
      <c r="E235" s="4"/>
      <c r="F235" s="4"/>
      <c r="G235" s="4"/>
    </row>
    <row r="236" spans="1:8" x14ac:dyDescent="0.3">
      <c r="A236" s="132"/>
      <c r="B236" s="4"/>
      <c r="C236" s="4"/>
      <c r="D236" s="4"/>
      <c r="E236" s="4"/>
      <c r="F236" s="4"/>
      <c r="G236" s="4"/>
    </row>
    <row r="237" spans="1:8" x14ac:dyDescent="0.3">
      <c r="A237" s="91" t="s">
        <v>100</v>
      </c>
      <c r="B237" s="79"/>
      <c r="C237" s="79"/>
      <c r="D237" s="79"/>
      <c r="E237" s="79"/>
      <c r="F237" s="80"/>
      <c r="G237" s="4"/>
    </row>
    <row r="238" spans="1:8" x14ac:dyDescent="0.3">
      <c r="A238" s="94" t="s">
        <v>160</v>
      </c>
      <c r="B238" s="4"/>
      <c r="C238" s="4"/>
      <c r="D238" s="4"/>
      <c r="E238" s="4"/>
      <c r="F238" s="81"/>
      <c r="G238" s="4"/>
    </row>
    <row r="239" spans="1:8" ht="15.75" customHeight="1" x14ac:dyDescent="0.3">
      <c r="A239" s="96" t="s">
        <v>156</v>
      </c>
      <c r="B239" s="4"/>
      <c r="C239" s="4"/>
      <c r="D239" s="4"/>
      <c r="E239" s="4"/>
      <c r="F239" s="81"/>
      <c r="G239" s="4"/>
    </row>
    <row r="240" spans="1:8" ht="16.2" x14ac:dyDescent="0.3">
      <c r="A240" s="96" t="s">
        <v>187</v>
      </c>
      <c r="B240" s="2"/>
      <c r="C240" s="2"/>
      <c r="D240" s="2"/>
      <c r="E240" s="2"/>
      <c r="F240" s="58"/>
      <c r="G240" s="2"/>
    </row>
    <row r="241" spans="1:12" ht="15.6" x14ac:dyDescent="0.3">
      <c r="A241" s="249" t="s">
        <v>51</v>
      </c>
      <c r="B241" s="273" t="s">
        <v>62</v>
      </c>
      <c r="C241" s="273"/>
      <c r="D241" s="273"/>
      <c r="E241" s="273"/>
      <c r="F241" s="274"/>
      <c r="G241" s="77"/>
    </row>
    <row r="242" spans="1:12" ht="55.2" x14ac:dyDescent="0.3">
      <c r="A242" s="256"/>
      <c r="B242" s="147" t="s">
        <v>74</v>
      </c>
      <c r="C242" s="147" t="s">
        <v>75</v>
      </c>
      <c r="D242" s="147" t="s">
        <v>56</v>
      </c>
      <c r="E242" s="147" t="s">
        <v>57</v>
      </c>
      <c r="F242" s="151" t="s">
        <v>104</v>
      </c>
      <c r="G242" s="78"/>
      <c r="H242" s="30"/>
      <c r="I242" s="30"/>
      <c r="J242" s="30"/>
      <c r="K242" s="30"/>
      <c r="L242" s="30"/>
    </row>
    <row r="243" spans="1:12" x14ac:dyDescent="0.3">
      <c r="A243" s="157" t="s">
        <v>2</v>
      </c>
      <c r="B243" s="222">
        <v>739</v>
      </c>
      <c r="C243" s="222" t="s">
        <v>174</v>
      </c>
      <c r="D243" s="222" t="s">
        <v>174</v>
      </c>
      <c r="E243" s="222" t="s">
        <v>174</v>
      </c>
      <c r="F243" s="224">
        <v>739</v>
      </c>
      <c r="G243" s="31"/>
      <c r="H243" s="32"/>
      <c r="I243" s="32"/>
      <c r="J243" s="32"/>
      <c r="K243" s="32"/>
      <c r="L243" s="32"/>
    </row>
    <row r="244" spans="1:12" x14ac:dyDescent="0.3">
      <c r="A244" s="110" t="s">
        <v>3</v>
      </c>
      <c r="B244" s="170">
        <v>1714</v>
      </c>
      <c r="C244" s="170" t="s">
        <v>174</v>
      </c>
      <c r="D244" s="170" t="s">
        <v>174</v>
      </c>
      <c r="E244" s="170" t="s">
        <v>174</v>
      </c>
      <c r="F244" s="176">
        <v>1714</v>
      </c>
      <c r="G244" s="31"/>
      <c r="H244" s="32"/>
      <c r="I244" s="32"/>
      <c r="J244" s="32"/>
      <c r="K244" s="32"/>
      <c r="L244" s="32"/>
    </row>
    <row r="245" spans="1:12" x14ac:dyDescent="0.3">
      <c r="A245" s="113" t="s">
        <v>4</v>
      </c>
      <c r="B245" s="167">
        <v>2173</v>
      </c>
      <c r="C245" s="167" t="s">
        <v>174</v>
      </c>
      <c r="D245" s="167">
        <v>26</v>
      </c>
      <c r="E245" s="167" t="s">
        <v>174</v>
      </c>
      <c r="F245" s="169">
        <v>2199</v>
      </c>
      <c r="G245" s="31"/>
      <c r="H245" s="32"/>
      <c r="I245" s="32"/>
      <c r="J245" s="32"/>
      <c r="K245" s="32"/>
      <c r="L245" s="32"/>
    </row>
    <row r="246" spans="1:12" x14ac:dyDescent="0.3">
      <c r="A246" s="110" t="s">
        <v>5</v>
      </c>
      <c r="B246" s="170">
        <v>1167</v>
      </c>
      <c r="C246" s="170" t="s">
        <v>174</v>
      </c>
      <c r="D246" s="170">
        <v>507</v>
      </c>
      <c r="E246" s="170" t="s">
        <v>174</v>
      </c>
      <c r="F246" s="176">
        <v>1674</v>
      </c>
      <c r="G246" s="31"/>
      <c r="H246" s="32"/>
      <c r="I246" s="32"/>
      <c r="J246" s="32"/>
      <c r="K246" s="32"/>
      <c r="L246" s="32"/>
    </row>
    <row r="247" spans="1:12" x14ac:dyDescent="0.3">
      <c r="A247" s="113" t="s">
        <v>6</v>
      </c>
      <c r="B247" s="167" t="s">
        <v>174</v>
      </c>
      <c r="C247" s="167" t="s">
        <v>174</v>
      </c>
      <c r="D247" s="167">
        <v>884</v>
      </c>
      <c r="E247" s="167">
        <v>436</v>
      </c>
      <c r="F247" s="169">
        <v>1320</v>
      </c>
      <c r="G247" s="31"/>
      <c r="H247" s="32"/>
      <c r="I247" s="32"/>
      <c r="J247" s="32"/>
      <c r="K247" s="32"/>
      <c r="L247" s="32"/>
    </row>
    <row r="248" spans="1:12" x14ac:dyDescent="0.3">
      <c r="A248" s="110" t="s">
        <v>7</v>
      </c>
      <c r="B248" s="170" t="s">
        <v>174</v>
      </c>
      <c r="C248" s="170" t="s">
        <v>174</v>
      </c>
      <c r="D248" s="170">
        <v>4209</v>
      </c>
      <c r="E248" s="170">
        <v>1041</v>
      </c>
      <c r="F248" s="176">
        <v>5250</v>
      </c>
      <c r="G248" s="31"/>
      <c r="H248" s="32"/>
      <c r="I248" s="32"/>
      <c r="J248" s="32"/>
      <c r="K248" s="32"/>
      <c r="L248" s="32"/>
    </row>
    <row r="249" spans="1:12" x14ac:dyDescent="0.3">
      <c r="A249" s="113" t="s">
        <v>8</v>
      </c>
      <c r="B249" s="167" t="s">
        <v>174</v>
      </c>
      <c r="C249" s="167" t="s">
        <v>174</v>
      </c>
      <c r="D249" s="167">
        <v>5863</v>
      </c>
      <c r="E249" s="167">
        <v>1014</v>
      </c>
      <c r="F249" s="169">
        <v>6877</v>
      </c>
      <c r="G249" s="31"/>
      <c r="H249" s="32"/>
      <c r="I249" s="32"/>
      <c r="J249" s="32"/>
      <c r="K249" s="32"/>
      <c r="L249" s="32"/>
    </row>
    <row r="250" spans="1:12" x14ac:dyDescent="0.3">
      <c r="A250" s="110" t="s">
        <v>9</v>
      </c>
      <c r="B250" s="170" t="s">
        <v>174</v>
      </c>
      <c r="C250" s="170" t="s">
        <v>174</v>
      </c>
      <c r="D250" s="170">
        <v>5654</v>
      </c>
      <c r="E250" s="170">
        <v>982</v>
      </c>
      <c r="F250" s="176">
        <v>6636</v>
      </c>
      <c r="G250" s="31"/>
      <c r="H250" s="32"/>
      <c r="I250" s="32"/>
      <c r="J250" s="32"/>
      <c r="K250" s="32"/>
      <c r="L250" s="32"/>
    </row>
    <row r="251" spans="1:12" x14ac:dyDescent="0.3">
      <c r="A251" s="113" t="s">
        <v>10</v>
      </c>
      <c r="B251" s="167" t="s">
        <v>174</v>
      </c>
      <c r="C251" s="167" t="s">
        <v>174</v>
      </c>
      <c r="D251" s="167">
        <v>4235</v>
      </c>
      <c r="E251" s="167">
        <v>940</v>
      </c>
      <c r="F251" s="169">
        <v>5175</v>
      </c>
      <c r="G251" s="31"/>
      <c r="H251" s="32"/>
      <c r="I251" s="32"/>
      <c r="J251" s="32"/>
      <c r="K251" s="32"/>
      <c r="L251" s="32"/>
    </row>
    <row r="252" spans="1:12" x14ac:dyDescent="0.3">
      <c r="A252" s="110" t="s">
        <v>11</v>
      </c>
      <c r="B252" s="170" t="s">
        <v>174</v>
      </c>
      <c r="C252" s="170" t="s">
        <v>174</v>
      </c>
      <c r="D252" s="170">
        <v>3011</v>
      </c>
      <c r="E252" s="170">
        <v>876</v>
      </c>
      <c r="F252" s="176">
        <v>3887</v>
      </c>
      <c r="G252" s="31"/>
      <c r="H252" s="32"/>
      <c r="I252" s="32"/>
      <c r="J252" s="32"/>
      <c r="K252" s="32"/>
      <c r="L252" s="32"/>
    </row>
    <row r="253" spans="1:12" x14ac:dyDescent="0.3">
      <c r="A253" s="113" t="s">
        <v>12</v>
      </c>
      <c r="B253" s="167" t="s">
        <v>174</v>
      </c>
      <c r="C253" s="167" t="s">
        <v>174</v>
      </c>
      <c r="D253" s="167">
        <v>2043</v>
      </c>
      <c r="E253" s="167">
        <v>898</v>
      </c>
      <c r="F253" s="169">
        <v>2941</v>
      </c>
      <c r="G253" s="31"/>
      <c r="H253" s="32"/>
      <c r="I253" s="32"/>
      <c r="J253" s="32"/>
      <c r="K253" s="32"/>
      <c r="L253" s="32"/>
    </row>
    <row r="254" spans="1:12" x14ac:dyDescent="0.3">
      <c r="A254" s="110" t="s">
        <v>13</v>
      </c>
      <c r="B254" s="170" t="s">
        <v>174</v>
      </c>
      <c r="C254" s="170" t="s">
        <v>174</v>
      </c>
      <c r="D254" s="170">
        <v>1067</v>
      </c>
      <c r="E254" s="170">
        <v>807</v>
      </c>
      <c r="F254" s="176">
        <v>1874</v>
      </c>
      <c r="G254" s="31"/>
      <c r="H254" s="32"/>
      <c r="I254" s="32"/>
      <c r="J254" s="32"/>
      <c r="K254" s="32"/>
      <c r="L254" s="32"/>
    </row>
    <row r="255" spans="1:12" x14ac:dyDescent="0.3">
      <c r="A255" s="113" t="s">
        <v>14</v>
      </c>
      <c r="B255" s="167" t="s">
        <v>174</v>
      </c>
      <c r="C255" s="167" t="s">
        <v>174</v>
      </c>
      <c r="D255" s="167">
        <v>689</v>
      </c>
      <c r="E255" s="167">
        <v>877</v>
      </c>
      <c r="F255" s="169">
        <v>1566</v>
      </c>
      <c r="G255" s="31"/>
      <c r="H255" s="32"/>
      <c r="I255" s="32"/>
      <c r="J255" s="32"/>
      <c r="K255" s="32"/>
      <c r="L255" s="32"/>
    </row>
    <row r="256" spans="1:12" x14ac:dyDescent="0.3">
      <c r="A256" s="165" t="s">
        <v>15</v>
      </c>
      <c r="B256" s="170" t="s">
        <v>174</v>
      </c>
      <c r="C256" s="170">
        <v>652</v>
      </c>
      <c r="D256" s="170">
        <v>387</v>
      </c>
      <c r="E256" s="170" t="s">
        <v>174</v>
      </c>
      <c r="F256" s="176">
        <v>1039</v>
      </c>
      <c r="G256" s="31"/>
      <c r="H256" s="32"/>
      <c r="I256" s="32"/>
      <c r="J256" s="32"/>
      <c r="K256" s="32"/>
      <c r="L256" s="32"/>
    </row>
    <row r="257" spans="1:12" x14ac:dyDescent="0.3">
      <c r="A257" s="113" t="s">
        <v>16</v>
      </c>
      <c r="B257" s="167" t="s">
        <v>174</v>
      </c>
      <c r="C257" s="167">
        <v>555</v>
      </c>
      <c r="D257" s="167">
        <v>220</v>
      </c>
      <c r="E257" s="167" t="s">
        <v>174</v>
      </c>
      <c r="F257" s="169">
        <v>775</v>
      </c>
      <c r="G257" s="31"/>
      <c r="H257" s="32"/>
      <c r="I257" s="32"/>
      <c r="J257" s="32"/>
      <c r="K257" s="32"/>
      <c r="L257" s="32"/>
    </row>
    <row r="258" spans="1:12" x14ac:dyDescent="0.3">
      <c r="A258" s="110" t="s">
        <v>17</v>
      </c>
      <c r="B258" s="170" t="s">
        <v>174</v>
      </c>
      <c r="C258" s="170">
        <v>430</v>
      </c>
      <c r="D258" s="170">
        <v>104</v>
      </c>
      <c r="E258" s="170" t="s">
        <v>174</v>
      </c>
      <c r="F258" s="176">
        <v>534</v>
      </c>
      <c r="G258" s="31"/>
      <c r="H258" s="32"/>
      <c r="I258" s="32"/>
      <c r="J258" s="32"/>
      <c r="K258" s="32"/>
      <c r="L258" s="32"/>
    </row>
    <row r="259" spans="1:12" x14ac:dyDescent="0.3">
      <c r="A259" s="113" t="s">
        <v>18</v>
      </c>
      <c r="B259" s="167" t="s">
        <v>174</v>
      </c>
      <c r="C259" s="167">
        <v>280</v>
      </c>
      <c r="D259" s="167">
        <v>43</v>
      </c>
      <c r="E259" s="167" t="s">
        <v>174</v>
      </c>
      <c r="F259" s="169">
        <v>323</v>
      </c>
      <c r="G259" s="31"/>
      <c r="H259" s="32"/>
      <c r="I259" s="32"/>
      <c r="J259" s="32"/>
      <c r="K259" s="32"/>
      <c r="L259" s="32"/>
    </row>
    <row r="260" spans="1:12" ht="18.75" customHeight="1" x14ac:dyDescent="0.3">
      <c r="A260" s="110" t="s">
        <v>19</v>
      </c>
      <c r="B260" s="170" t="s">
        <v>174</v>
      </c>
      <c r="C260" s="170">
        <v>264</v>
      </c>
      <c r="D260" s="170">
        <v>27</v>
      </c>
      <c r="E260" s="170" t="s">
        <v>174</v>
      </c>
      <c r="F260" s="176">
        <v>291</v>
      </c>
    </row>
    <row r="261" spans="1:12" ht="21" customHeight="1" x14ac:dyDescent="0.3">
      <c r="A261" s="149" t="s">
        <v>46</v>
      </c>
      <c r="B261" s="174">
        <v>5793</v>
      </c>
      <c r="C261" s="174">
        <v>2181</v>
      </c>
      <c r="D261" s="174">
        <v>28969</v>
      </c>
      <c r="E261" s="174">
        <v>7871</v>
      </c>
      <c r="F261" s="175">
        <v>44814</v>
      </c>
      <c r="G261" s="2"/>
    </row>
    <row r="262" spans="1:12" ht="61.5" customHeight="1" x14ac:dyDescent="0.3">
      <c r="A262" s="265" t="s">
        <v>175</v>
      </c>
      <c r="B262" s="266"/>
      <c r="C262" s="266"/>
      <c r="D262" s="266"/>
      <c r="E262" s="266"/>
      <c r="F262" s="267"/>
    </row>
    <row r="263" spans="1:12" ht="16.5" customHeight="1" x14ac:dyDescent="0.3">
      <c r="A263" s="87"/>
      <c r="B263" s="82"/>
      <c r="C263" s="82"/>
      <c r="D263" s="82"/>
      <c r="E263" s="82"/>
      <c r="F263" s="82"/>
    </row>
    <row r="264" spans="1:12" ht="16.5" customHeight="1" x14ac:dyDescent="0.3">
      <c r="A264" s="132"/>
      <c r="B264" s="85"/>
      <c r="C264" s="85"/>
      <c r="D264" s="85"/>
      <c r="E264" s="85"/>
      <c r="F264" s="85"/>
    </row>
    <row r="265" spans="1:12" ht="16.5" customHeight="1" x14ac:dyDescent="0.3">
      <c r="A265" s="91" t="s">
        <v>101</v>
      </c>
      <c r="B265" s="83"/>
      <c r="C265" s="83"/>
      <c r="D265" s="83"/>
      <c r="E265" s="83"/>
      <c r="F265" s="84"/>
    </row>
    <row r="266" spans="1:12" ht="16.5" customHeight="1" x14ac:dyDescent="0.3">
      <c r="A266" s="94" t="s">
        <v>159</v>
      </c>
      <c r="B266" s="85"/>
      <c r="C266" s="85"/>
      <c r="D266" s="85"/>
      <c r="E266" s="85"/>
      <c r="F266" s="86"/>
    </row>
    <row r="267" spans="1:12" ht="15.6" x14ac:dyDescent="0.3">
      <c r="A267" s="96" t="s">
        <v>156</v>
      </c>
      <c r="B267" s="85"/>
      <c r="C267" s="85"/>
      <c r="D267" s="85"/>
      <c r="E267" s="85"/>
      <c r="F267" s="86"/>
      <c r="G267" s="33"/>
      <c r="H267" s="33"/>
      <c r="I267" s="33"/>
      <c r="J267" s="33"/>
      <c r="K267" s="33"/>
      <c r="L267" s="33"/>
    </row>
    <row r="268" spans="1:12" ht="21.75" customHeight="1" x14ac:dyDescent="0.3">
      <c r="A268" s="96" t="s">
        <v>187</v>
      </c>
      <c r="B268" s="85"/>
      <c r="C268" s="85"/>
      <c r="D268" s="85"/>
      <c r="E268" s="85"/>
      <c r="F268" s="86"/>
      <c r="G268" s="33"/>
      <c r="H268" s="33"/>
      <c r="I268" s="33"/>
      <c r="J268" s="33"/>
      <c r="K268" s="33"/>
      <c r="L268" s="33"/>
    </row>
    <row r="269" spans="1:12" x14ac:dyDescent="0.3">
      <c r="A269" s="292" t="s">
        <v>66</v>
      </c>
      <c r="B269" s="273" t="s">
        <v>62</v>
      </c>
      <c r="C269" s="273"/>
      <c r="D269" s="273"/>
      <c r="E269" s="273"/>
      <c r="F269" s="274"/>
      <c r="G269" s="34"/>
      <c r="H269" s="35"/>
      <c r="I269" s="35"/>
      <c r="J269" s="35"/>
      <c r="K269" s="35"/>
      <c r="L269" s="35"/>
    </row>
    <row r="270" spans="1:12" ht="55.2" x14ac:dyDescent="0.3">
      <c r="A270" s="292"/>
      <c r="B270" s="155" t="s">
        <v>74</v>
      </c>
      <c r="C270" s="155" t="s">
        <v>75</v>
      </c>
      <c r="D270" s="155" t="s">
        <v>56</v>
      </c>
      <c r="E270" s="155" t="s">
        <v>57</v>
      </c>
      <c r="F270" s="156" t="s">
        <v>104</v>
      </c>
      <c r="G270" s="34"/>
      <c r="H270" s="35"/>
      <c r="I270" s="35"/>
      <c r="J270" s="35"/>
      <c r="K270" s="35"/>
      <c r="L270" s="35"/>
    </row>
    <row r="271" spans="1:12" x14ac:dyDescent="0.3">
      <c r="A271" s="157" t="s">
        <v>68</v>
      </c>
      <c r="B271" s="222">
        <v>1017</v>
      </c>
      <c r="C271" s="222" t="s">
        <v>174</v>
      </c>
      <c r="D271" s="222" t="s">
        <v>174</v>
      </c>
      <c r="E271" s="222" t="s">
        <v>174</v>
      </c>
      <c r="F271" s="224">
        <v>1017</v>
      </c>
      <c r="G271" s="34"/>
      <c r="H271" s="35"/>
      <c r="I271" s="35"/>
      <c r="J271" s="35"/>
      <c r="K271" s="35"/>
      <c r="L271" s="35"/>
    </row>
    <row r="272" spans="1:12" x14ac:dyDescent="0.3">
      <c r="A272" s="110" t="s">
        <v>69</v>
      </c>
      <c r="B272" s="170">
        <v>2224</v>
      </c>
      <c r="C272" s="170" t="s">
        <v>174</v>
      </c>
      <c r="D272" s="170">
        <v>1</v>
      </c>
      <c r="E272" s="170" t="s">
        <v>174</v>
      </c>
      <c r="F272" s="176">
        <v>2225</v>
      </c>
      <c r="G272" s="34"/>
      <c r="H272" s="35"/>
      <c r="I272" s="35"/>
      <c r="J272" s="35"/>
      <c r="K272" s="35"/>
      <c r="L272" s="35"/>
    </row>
    <row r="273" spans="1:13" x14ac:dyDescent="0.3">
      <c r="A273" s="113" t="s">
        <v>70</v>
      </c>
      <c r="B273" s="167">
        <v>2552</v>
      </c>
      <c r="C273" s="167" t="s">
        <v>174</v>
      </c>
      <c r="D273" s="167">
        <v>532</v>
      </c>
      <c r="E273" s="167" t="s">
        <v>174</v>
      </c>
      <c r="F273" s="169">
        <v>3084</v>
      </c>
      <c r="G273" s="34"/>
      <c r="H273" s="35"/>
      <c r="I273" s="35"/>
      <c r="J273" s="35"/>
      <c r="K273" s="35"/>
      <c r="L273" s="35"/>
    </row>
    <row r="274" spans="1:13" x14ac:dyDescent="0.3">
      <c r="A274" s="110" t="s">
        <v>71</v>
      </c>
      <c r="B274" s="170" t="s">
        <v>174</v>
      </c>
      <c r="C274" s="170" t="s">
        <v>174</v>
      </c>
      <c r="D274" s="170">
        <v>9699</v>
      </c>
      <c r="E274" s="170">
        <v>2291</v>
      </c>
      <c r="F274" s="176">
        <v>11990</v>
      </c>
      <c r="G274" s="34"/>
      <c r="H274" s="35"/>
      <c r="I274" s="35"/>
      <c r="J274" s="35"/>
      <c r="K274" s="35"/>
      <c r="L274" s="35"/>
    </row>
    <row r="275" spans="1:13" x14ac:dyDescent="0.3">
      <c r="A275" s="113" t="s">
        <v>76</v>
      </c>
      <c r="B275" s="167" t="s">
        <v>174</v>
      </c>
      <c r="C275" s="167" t="s">
        <v>174</v>
      </c>
      <c r="D275" s="167">
        <v>14157</v>
      </c>
      <c r="E275" s="167">
        <v>2998</v>
      </c>
      <c r="F275" s="169">
        <v>17155</v>
      </c>
      <c r="G275" s="34"/>
      <c r="H275" s="35"/>
      <c r="I275" s="35"/>
      <c r="J275" s="35"/>
      <c r="K275" s="35"/>
      <c r="L275" s="35"/>
    </row>
    <row r="276" spans="1:13" x14ac:dyDescent="0.3">
      <c r="A276" s="110" t="s">
        <v>77</v>
      </c>
      <c r="B276" s="170" t="s">
        <v>174</v>
      </c>
      <c r="C276" s="170" t="s">
        <v>174</v>
      </c>
      <c r="D276" s="170">
        <v>3799</v>
      </c>
      <c r="E276" s="170">
        <v>2582</v>
      </c>
      <c r="F276" s="176">
        <v>6381</v>
      </c>
      <c r="G276" s="34"/>
      <c r="H276" s="35"/>
      <c r="I276" s="35"/>
      <c r="J276" s="35"/>
      <c r="K276" s="35"/>
      <c r="L276" s="35"/>
    </row>
    <row r="277" spans="1:13" x14ac:dyDescent="0.3">
      <c r="A277" s="113" t="s">
        <v>80</v>
      </c>
      <c r="B277" s="167" t="s">
        <v>174</v>
      </c>
      <c r="C277" s="167">
        <v>1637</v>
      </c>
      <c r="D277" s="167">
        <v>711</v>
      </c>
      <c r="E277" s="167" t="s">
        <v>174</v>
      </c>
      <c r="F277" s="169">
        <v>2348</v>
      </c>
      <c r="G277" s="34"/>
      <c r="H277" s="35"/>
      <c r="I277" s="35"/>
      <c r="J277" s="35"/>
      <c r="K277" s="35"/>
      <c r="L277" s="35"/>
    </row>
    <row r="278" spans="1:13" x14ac:dyDescent="0.3">
      <c r="A278" s="110" t="s">
        <v>81</v>
      </c>
      <c r="B278" s="170" t="s">
        <v>174</v>
      </c>
      <c r="C278" s="170">
        <v>502</v>
      </c>
      <c r="D278" s="170">
        <v>68</v>
      </c>
      <c r="E278" s="170" t="s">
        <v>174</v>
      </c>
      <c r="F278" s="176">
        <v>570</v>
      </c>
      <c r="G278" s="34"/>
      <c r="H278" s="35"/>
      <c r="I278" s="35"/>
      <c r="J278" s="35"/>
      <c r="K278" s="35"/>
      <c r="L278" s="35"/>
    </row>
    <row r="279" spans="1:13" ht="20.25" customHeight="1" x14ac:dyDescent="0.3">
      <c r="A279" s="113" t="s">
        <v>82</v>
      </c>
      <c r="B279" s="167" t="s">
        <v>174</v>
      </c>
      <c r="C279" s="167">
        <v>42</v>
      </c>
      <c r="D279" s="167">
        <v>2</v>
      </c>
      <c r="E279" s="167" t="s">
        <v>174</v>
      </c>
      <c r="F279" s="169">
        <v>44</v>
      </c>
      <c r="G279" s="37"/>
      <c r="H279" s="38"/>
      <c r="I279" s="38"/>
      <c r="J279" s="38"/>
      <c r="K279" s="38"/>
      <c r="L279" s="38"/>
    </row>
    <row r="280" spans="1:13" x14ac:dyDescent="0.3">
      <c r="A280" s="150" t="s">
        <v>46</v>
      </c>
      <c r="B280" s="179">
        <v>5793</v>
      </c>
      <c r="C280" s="179">
        <v>2181</v>
      </c>
      <c r="D280" s="179">
        <v>28969</v>
      </c>
      <c r="E280" s="179">
        <v>7871</v>
      </c>
      <c r="F280" s="180">
        <v>44814</v>
      </c>
      <c r="G280" s="37"/>
      <c r="H280" s="38"/>
      <c r="I280" s="38"/>
      <c r="J280" s="38"/>
      <c r="K280" s="38"/>
      <c r="L280" s="38"/>
    </row>
    <row r="281" spans="1:13" ht="75.75" customHeight="1" x14ac:dyDescent="0.3">
      <c r="A281" s="293" t="s">
        <v>176</v>
      </c>
      <c r="B281" s="294"/>
      <c r="C281" s="294"/>
      <c r="D281" s="294"/>
      <c r="E281" s="294"/>
      <c r="F281" s="295"/>
      <c r="G281" s="88"/>
      <c r="H281" s="89"/>
      <c r="I281" s="89"/>
      <c r="J281" s="89"/>
      <c r="K281" s="89"/>
      <c r="L281" s="89"/>
      <c r="M281" s="2"/>
    </row>
    <row r="282" spans="1:13" ht="16.5" customHeight="1" x14ac:dyDescent="0.3">
      <c r="A282" s="42"/>
      <c r="B282" s="40"/>
      <c r="C282" s="40"/>
      <c r="D282" s="40"/>
      <c r="E282" s="40"/>
      <c r="F282" s="40"/>
      <c r="G282" s="88"/>
      <c r="H282" s="89"/>
      <c r="I282" s="89"/>
      <c r="J282" s="89"/>
      <c r="K282" s="89"/>
      <c r="L282" s="89"/>
      <c r="M282" s="2"/>
    </row>
    <row r="283" spans="1:13" ht="33" customHeight="1" x14ac:dyDescent="0.3">
      <c r="A283" s="132"/>
      <c r="B283" s="102"/>
      <c r="C283" s="102"/>
      <c r="D283" s="102"/>
      <c r="E283" s="102"/>
      <c r="F283" s="40"/>
      <c r="G283" s="296"/>
      <c r="H283" s="296"/>
      <c r="I283" s="296"/>
      <c r="J283" s="296"/>
      <c r="K283" s="296"/>
      <c r="L283" s="89"/>
      <c r="M283" s="2"/>
    </row>
    <row r="284" spans="1:13" ht="15.6" x14ac:dyDescent="0.3">
      <c r="A284" s="144" t="s">
        <v>102</v>
      </c>
      <c r="B284" s="119"/>
      <c r="C284" s="119"/>
      <c r="D284" s="119"/>
      <c r="E284" s="120"/>
      <c r="F284" s="40"/>
      <c r="G284" s="88"/>
      <c r="H284" s="89"/>
      <c r="I284" s="89"/>
      <c r="J284" s="89"/>
      <c r="K284" s="89"/>
      <c r="L284" s="89"/>
      <c r="M284" s="2"/>
    </row>
    <row r="285" spans="1:13" ht="15.6" x14ac:dyDescent="0.3">
      <c r="A285" s="268" t="s">
        <v>169</v>
      </c>
      <c r="B285" s="269"/>
      <c r="C285" s="269"/>
      <c r="D285" s="269"/>
      <c r="E285" s="270"/>
      <c r="F285" s="56"/>
    </row>
    <row r="286" spans="1:13" ht="17.25" customHeight="1" x14ac:dyDescent="0.3">
      <c r="A286" s="96" t="s">
        <v>156</v>
      </c>
      <c r="B286" s="2"/>
      <c r="C286" s="2"/>
      <c r="D286" s="2"/>
      <c r="E286" s="58"/>
      <c r="F286" s="2"/>
    </row>
    <row r="287" spans="1:13" ht="18.75" customHeight="1" x14ac:dyDescent="0.3">
      <c r="A287" s="96" t="s">
        <v>185</v>
      </c>
      <c r="B287" s="2"/>
      <c r="C287" s="2"/>
      <c r="D287" s="2"/>
      <c r="E287" s="58"/>
    </row>
    <row r="288" spans="1:13" ht="27.6" x14ac:dyDescent="0.3">
      <c r="A288" s="152" t="s">
        <v>62</v>
      </c>
      <c r="B288" s="153" t="s">
        <v>107</v>
      </c>
      <c r="C288" s="153" t="s">
        <v>108</v>
      </c>
      <c r="D288" s="153" t="s">
        <v>61</v>
      </c>
      <c r="E288" s="154" t="s">
        <v>91</v>
      </c>
    </row>
    <row r="289" spans="1:6" x14ac:dyDescent="0.3">
      <c r="A289" s="157" t="s">
        <v>74</v>
      </c>
      <c r="B289" s="222">
        <v>6053</v>
      </c>
      <c r="C289" s="222">
        <v>5793</v>
      </c>
      <c r="D289" s="222">
        <f>+C289-B289</f>
        <v>-260</v>
      </c>
      <c r="E289" s="225">
        <f>+C289/B289-1</f>
        <v>-4.2953907153477577E-2</v>
      </c>
      <c r="F289" s="7"/>
    </row>
    <row r="290" spans="1:6" x14ac:dyDescent="0.3">
      <c r="A290" s="110" t="s">
        <v>75</v>
      </c>
      <c r="B290" s="170">
        <v>2315</v>
      </c>
      <c r="C290" s="170">
        <v>2181</v>
      </c>
      <c r="D290" s="170">
        <f>+C290-B290</f>
        <v>-134</v>
      </c>
      <c r="E290" s="203">
        <f>+C290/B290-1</f>
        <v>-5.7883369330453571E-2</v>
      </c>
      <c r="F290" s="7"/>
    </row>
    <row r="291" spans="1:6" x14ac:dyDescent="0.3">
      <c r="A291" s="113" t="s">
        <v>56</v>
      </c>
      <c r="B291" s="167">
        <v>30927</v>
      </c>
      <c r="C291" s="167">
        <v>28969</v>
      </c>
      <c r="D291" s="167">
        <f>+C291-B291</f>
        <v>-1958</v>
      </c>
      <c r="E291" s="204">
        <f>+C291/B291-1</f>
        <v>-6.3310376046819883E-2</v>
      </c>
      <c r="F291" s="7"/>
    </row>
    <row r="292" spans="1:6" ht="18" customHeight="1" x14ac:dyDescent="0.3">
      <c r="A292" s="121" t="s">
        <v>57</v>
      </c>
      <c r="B292" s="170">
        <v>8462</v>
      </c>
      <c r="C292" s="170">
        <v>7871</v>
      </c>
      <c r="D292" s="170">
        <f>+C292-B292</f>
        <v>-591</v>
      </c>
      <c r="E292" s="203">
        <f>+C292/B292-1</f>
        <v>-6.9841645001181729E-2</v>
      </c>
      <c r="F292" s="7"/>
    </row>
    <row r="293" spans="1:6" ht="21.75" customHeight="1" x14ac:dyDescent="0.3">
      <c r="A293" s="149" t="s">
        <v>46</v>
      </c>
      <c r="B293" s="174">
        <v>47757</v>
      </c>
      <c r="C293" s="174">
        <v>44814</v>
      </c>
      <c r="D293" s="174">
        <f>SUM(D289:D292)</f>
        <v>-2943</v>
      </c>
      <c r="E293" s="226">
        <f>+C293/B293-1</f>
        <v>-6.1624473899114296E-2</v>
      </c>
      <c r="F293" s="7"/>
    </row>
    <row r="294" spans="1:6" ht="58.5" customHeight="1" x14ac:dyDescent="0.3">
      <c r="A294" s="286" t="s">
        <v>148</v>
      </c>
      <c r="B294" s="302"/>
      <c r="C294" s="302"/>
      <c r="D294" s="302"/>
      <c r="E294" s="303"/>
    </row>
    <row r="295" spans="1:6" ht="21.75" customHeight="1" x14ac:dyDescent="0.3">
      <c r="D295" s="10"/>
      <c r="E295" s="11"/>
    </row>
    <row r="296" spans="1:6" ht="19.5" customHeight="1" x14ac:dyDescent="0.3">
      <c r="D296" s="10"/>
      <c r="E296" s="11"/>
    </row>
    <row r="297" spans="1:6" ht="49.5" customHeight="1" x14ac:dyDescent="0.3">
      <c r="A297" s="272" t="s">
        <v>190</v>
      </c>
      <c r="B297" s="272"/>
      <c r="C297" s="272"/>
      <c r="D297" s="272"/>
      <c r="E297" s="272"/>
      <c r="F297" s="272"/>
    </row>
    <row r="298" spans="1:6" x14ac:dyDescent="0.3">
      <c r="D298" s="10"/>
      <c r="E298" s="11"/>
    </row>
    <row r="299" spans="1:6" x14ac:dyDescent="0.3">
      <c r="A299" s="2"/>
      <c r="B299" s="5"/>
      <c r="D299" s="10"/>
      <c r="E299" s="11"/>
    </row>
    <row r="300" spans="1:6" x14ac:dyDescent="0.3">
      <c r="A300" s="2"/>
      <c r="B300" s="5"/>
      <c r="D300" s="10"/>
      <c r="E300" s="11"/>
    </row>
    <row r="301" spans="1:6" x14ac:dyDescent="0.3">
      <c r="A301" s="2"/>
      <c r="B301" s="5"/>
      <c r="D301" s="10"/>
      <c r="E301" s="11"/>
    </row>
    <row r="302" spans="1:6" x14ac:dyDescent="0.3">
      <c r="A302" s="2"/>
      <c r="B302" s="5"/>
      <c r="D302" s="10"/>
      <c r="E302" s="11"/>
    </row>
    <row r="303" spans="1:6" x14ac:dyDescent="0.3">
      <c r="D303" s="10"/>
      <c r="E303" s="11"/>
    </row>
    <row r="304" spans="1:6" x14ac:dyDescent="0.3">
      <c r="D304" s="10"/>
      <c r="E304" s="11"/>
    </row>
    <row r="305" spans="1:13" x14ac:dyDescent="0.3">
      <c r="D305" s="10"/>
      <c r="E305" s="11"/>
    </row>
    <row r="306" spans="1:13" x14ac:dyDescent="0.3">
      <c r="D306" s="10"/>
      <c r="E306" s="11"/>
    </row>
    <row r="307" spans="1:13" x14ac:dyDescent="0.3">
      <c r="D307" s="10"/>
      <c r="E307" s="11"/>
    </row>
    <row r="308" spans="1:13" x14ac:dyDescent="0.3">
      <c r="D308" s="10"/>
      <c r="E308" s="11"/>
    </row>
    <row r="309" spans="1:13" x14ac:dyDescent="0.3">
      <c r="D309" s="4"/>
      <c r="E309" s="2"/>
    </row>
    <row r="310" spans="1:13" x14ac:dyDescent="0.3">
      <c r="D310" s="4"/>
      <c r="E310" s="2"/>
    </row>
    <row r="315" spans="1:13" x14ac:dyDescent="0.3">
      <c r="G315" s="2"/>
    </row>
    <row r="316" spans="1:13" x14ac:dyDescent="0.3">
      <c r="G316" s="2"/>
    </row>
    <row r="317" spans="1:13" x14ac:dyDescent="0.3">
      <c r="A317" s="2"/>
      <c r="B317" s="2"/>
      <c r="C317" s="2"/>
      <c r="D317" s="2"/>
      <c r="E317" s="2"/>
      <c r="F317" s="2"/>
    </row>
    <row r="318" spans="1:13" x14ac:dyDescent="0.3">
      <c r="A318" s="132"/>
      <c r="B318" s="95"/>
      <c r="C318" s="95"/>
      <c r="D318" s="95"/>
      <c r="E318" s="95"/>
      <c r="F318" s="2"/>
    </row>
    <row r="319" spans="1:13" ht="15.6" x14ac:dyDescent="0.3">
      <c r="A319" s="91" t="s">
        <v>150</v>
      </c>
      <c r="B319" s="92"/>
      <c r="C319" s="92"/>
      <c r="D319" s="92"/>
      <c r="E319" s="92"/>
      <c r="F319" s="57"/>
      <c r="I319" s="68"/>
      <c r="J319" s="39"/>
      <c r="K319" s="39"/>
      <c r="L319" s="39"/>
      <c r="M319" s="39"/>
    </row>
    <row r="320" spans="1:13" ht="15.6" x14ac:dyDescent="0.3">
      <c r="A320" s="268" t="s">
        <v>155</v>
      </c>
      <c r="B320" s="269"/>
      <c r="C320" s="269"/>
      <c r="D320" s="269"/>
      <c r="E320" s="269"/>
      <c r="F320" s="58"/>
      <c r="I320" s="68"/>
      <c r="J320" s="39"/>
      <c r="K320" s="39"/>
      <c r="L320" s="39"/>
      <c r="M320" s="39"/>
    </row>
    <row r="321" spans="1:12" x14ac:dyDescent="0.3">
      <c r="A321" s="96" t="s">
        <v>103</v>
      </c>
      <c r="B321" s="97"/>
      <c r="C321" s="97"/>
      <c r="D321" s="97"/>
      <c r="E321" s="97"/>
      <c r="F321" s="58"/>
    </row>
    <row r="322" spans="1:12" ht="16.2" x14ac:dyDescent="0.3">
      <c r="A322" s="96" t="s">
        <v>187</v>
      </c>
      <c r="B322" s="53"/>
      <c r="C322" s="53"/>
      <c r="D322" s="53"/>
      <c r="E322" s="53"/>
      <c r="F322" s="58"/>
      <c r="G322" s="36"/>
      <c r="H322" s="36"/>
      <c r="I322" s="36"/>
      <c r="J322" s="36"/>
      <c r="K322" s="36"/>
      <c r="L322" s="36"/>
    </row>
    <row r="323" spans="1:12" x14ac:dyDescent="0.3">
      <c r="A323" s="292" t="s">
        <v>52</v>
      </c>
      <c r="B323" s="273" t="s">
        <v>62</v>
      </c>
      <c r="C323" s="273"/>
      <c r="D323" s="273"/>
      <c r="E323" s="273"/>
      <c r="F323" s="274"/>
      <c r="G323" s="37"/>
      <c r="H323" s="38"/>
      <c r="I323" s="38"/>
      <c r="J323" s="38"/>
      <c r="K323" s="38"/>
      <c r="L323" s="38"/>
    </row>
    <row r="324" spans="1:12" ht="55.8" thickBot="1" x14ac:dyDescent="0.35">
      <c r="A324" s="304"/>
      <c r="B324" s="139" t="s">
        <v>74</v>
      </c>
      <c r="C324" s="139" t="s">
        <v>75</v>
      </c>
      <c r="D324" s="139" t="s">
        <v>56</v>
      </c>
      <c r="E324" s="139" t="s">
        <v>57</v>
      </c>
      <c r="F324" s="140" t="s">
        <v>104</v>
      </c>
      <c r="G324" s="37"/>
      <c r="H324" s="38"/>
      <c r="I324" s="38"/>
      <c r="J324" s="38"/>
      <c r="K324" s="38"/>
      <c r="L324" s="38"/>
    </row>
    <row r="325" spans="1:12" x14ac:dyDescent="0.3">
      <c r="A325" s="112" t="s">
        <v>20</v>
      </c>
      <c r="B325" s="227">
        <v>47</v>
      </c>
      <c r="C325" s="228">
        <v>7</v>
      </c>
      <c r="D325" s="228">
        <v>172</v>
      </c>
      <c r="E325" s="228">
        <v>25</v>
      </c>
      <c r="F325" s="229">
        <v>251</v>
      </c>
      <c r="G325" s="37"/>
      <c r="H325" s="38"/>
      <c r="I325" s="38"/>
      <c r="J325" s="38"/>
      <c r="K325" s="38"/>
      <c r="L325" s="38"/>
    </row>
    <row r="326" spans="1:12" x14ac:dyDescent="0.3">
      <c r="A326" s="110" t="s">
        <v>21</v>
      </c>
      <c r="B326" s="210">
        <v>13</v>
      </c>
      <c r="C326" s="211">
        <v>14</v>
      </c>
      <c r="D326" s="211">
        <v>120</v>
      </c>
      <c r="E326" s="211">
        <v>54</v>
      </c>
      <c r="F326" s="212">
        <v>201</v>
      </c>
      <c r="G326" s="37"/>
      <c r="H326" s="38"/>
      <c r="I326" s="38"/>
      <c r="J326" s="38"/>
      <c r="K326" s="38"/>
      <c r="L326" s="38"/>
    </row>
    <row r="327" spans="1:12" x14ac:dyDescent="0.3">
      <c r="A327" s="110" t="s">
        <v>22</v>
      </c>
      <c r="B327" s="210">
        <v>76</v>
      </c>
      <c r="C327" s="211">
        <v>88</v>
      </c>
      <c r="D327" s="211">
        <v>762</v>
      </c>
      <c r="E327" s="211">
        <v>245</v>
      </c>
      <c r="F327" s="212">
        <v>1171</v>
      </c>
      <c r="G327" s="37"/>
      <c r="H327" s="38"/>
      <c r="I327" s="38"/>
      <c r="J327" s="38"/>
      <c r="K327" s="38"/>
      <c r="L327" s="38"/>
    </row>
    <row r="328" spans="1:12" x14ac:dyDescent="0.3">
      <c r="A328" s="110" t="s">
        <v>64</v>
      </c>
      <c r="B328" s="210">
        <v>2076</v>
      </c>
      <c r="C328" s="211">
        <v>414</v>
      </c>
      <c r="D328" s="211">
        <v>6165</v>
      </c>
      <c r="E328" s="211">
        <v>1628</v>
      </c>
      <c r="F328" s="212">
        <v>10283</v>
      </c>
      <c r="G328" s="37"/>
      <c r="H328" s="38"/>
      <c r="I328" s="38"/>
      <c r="J328" s="38"/>
      <c r="K328" s="38"/>
      <c r="L328" s="38"/>
    </row>
    <row r="329" spans="1:12" x14ac:dyDescent="0.3">
      <c r="A329" s="110" t="s">
        <v>23</v>
      </c>
      <c r="B329" s="210">
        <v>47</v>
      </c>
      <c r="C329" s="211">
        <v>39</v>
      </c>
      <c r="D329" s="211">
        <v>314</v>
      </c>
      <c r="E329" s="211">
        <v>124</v>
      </c>
      <c r="F329" s="212">
        <v>524</v>
      </c>
      <c r="G329" s="37"/>
      <c r="H329" s="38"/>
      <c r="I329" s="38"/>
      <c r="J329" s="38"/>
      <c r="K329" s="38"/>
      <c r="L329" s="38"/>
    </row>
    <row r="330" spans="1:12" x14ac:dyDescent="0.3">
      <c r="A330" s="110" t="s">
        <v>65</v>
      </c>
      <c r="B330" s="210">
        <v>39</v>
      </c>
      <c r="C330" s="211">
        <v>42</v>
      </c>
      <c r="D330" s="211">
        <v>500</v>
      </c>
      <c r="E330" s="211">
        <v>177</v>
      </c>
      <c r="F330" s="212">
        <v>758</v>
      </c>
      <c r="G330" s="37"/>
      <c r="H330" s="38"/>
      <c r="I330" s="38"/>
      <c r="J330" s="38"/>
      <c r="K330" s="38"/>
      <c r="L330" s="38"/>
    </row>
    <row r="331" spans="1:12" x14ac:dyDescent="0.3">
      <c r="A331" s="110" t="s">
        <v>24</v>
      </c>
      <c r="B331" s="210">
        <v>81</v>
      </c>
      <c r="C331" s="211">
        <v>55</v>
      </c>
      <c r="D331" s="211">
        <v>578</v>
      </c>
      <c r="E331" s="211">
        <v>165</v>
      </c>
      <c r="F331" s="212">
        <v>879</v>
      </c>
      <c r="G331" s="37"/>
      <c r="H331" s="38"/>
      <c r="I331" s="38"/>
      <c r="J331" s="38"/>
      <c r="K331" s="38"/>
      <c r="L331" s="38"/>
    </row>
    <row r="332" spans="1:12" x14ac:dyDescent="0.3">
      <c r="A332" s="110" t="s">
        <v>25</v>
      </c>
      <c r="B332" s="210">
        <v>44</v>
      </c>
      <c r="C332" s="211">
        <v>13</v>
      </c>
      <c r="D332" s="211">
        <v>160</v>
      </c>
      <c r="E332" s="211">
        <v>33</v>
      </c>
      <c r="F332" s="212">
        <v>250</v>
      </c>
      <c r="G332" s="37"/>
      <c r="H332" s="38"/>
      <c r="I332" s="38"/>
      <c r="J332" s="38"/>
      <c r="K332" s="38"/>
      <c r="L332" s="38"/>
    </row>
    <row r="333" spans="1:12" x14ac:dyDescent="0.3">
      <c r="A333" s="110" t="s">
        <v>26</v>
      </c>
      <c r="B333" s="210">
        <v>79</v>
      </c>
      <c r="C333" s="211">
        <v>51</v>
      </c>
      <c r="D333" s="211">
        <v>696</v>
      </c>
      <c r="E333" s="211">
        <v>123</v>
      </c>
      <c r="F333" s="212">
        <v>949</v>
      </c>
      <c r="G333" s="37"/>
      <c r="H333" s="38"/>
      <c r="I333" s="38"/>
      <c r="J333" s="38"/>
      <c r="K333" s="38"/>
      <c r="L333" s="38"/>
    </row>
    <row r="334" spans="1:12" x14ac:dyDescent="0.3">
      <c r="A334" s="110" t="s">
        <v>53</v>
      </c>
      <c r="B334" s="210">
        <v>28</v>
      </c>
      <c r="C334" s="211">
        <v>1</v>
      </c>
      <c r="D334" s="211">
        <v>37</v>
      </c>
      <c r="E334" s="211">
        <v>12</v>
      </c>
      <c r="F334" s="212">
        <v>78</v>
      </c>
      <c r="G334" s="37"/>
      <c r="H334" s="38"/>
      <c r="I334" s="38"/>
      <c r="J334" s="38"/>
      <c r="K334" s="38"/>
      <c r="L334" s="38"/>
    </row>
    <row r="335" spans="1:12" x14ac:dyDescent="0.3">
      <c r="A335" s="110" t="s">
        <v>27</v>
      </c>
      <c r="B335" s="210">
        <v>20</v>
      </c>
      <c r="C335" s="211">
        <v>8</v>
      </c>
      <c r="D335" s="211">
        <v>133</v>
      </c>
      <c r="E335" s="211">
        <v>29</v>
      </c>
      <c r="F335" s="212">
        <v>190</v>
      </c>
      <c r="G335" s="37"/>
      <c r="H335" s="38"/>
      <c r="I335" s="38"/>
      <c r="J335" s="38"/>
      <c r="K335" s="38"/>
      <c r="L335" s="38"/>
    </row>
    <row r="336" spans="1:12" x14ac:dyDescent="0.3">
      <c r="A336" s="110" t="s">
        <v>28</v>
      </c>
      <c r="B336" s="210">
        <v>16</v>
      </c>
      <c r="C336" s="211">
        <v>19</v>
      </c>
      <c r="D336" s="211">
        <v>161</v>
      </c>
      <c r="E336" s="211">
        <v>72</v>
      </c>
      <c r="F336" s="212">
        <v>268</v>
      </c>
      <c r="G336" s="37"/>
      <c r="H336" s="38"/>
      <c r="I336" s="38"/>
      <c r="J336" s="38"/>
      <c r="K336" s="38"/>
      <c r="L336" s="38"/>
    </row>
    <row r="337" spans="1:12" x14ac:dyDescent="0.3">
      <c r="A337" s="110" t="s">
        <v>29</v>
      </c>
      <c r="B337" s="210">
        <v>220</v>
      </c>
      <c r="C337" s="211">
        <v>171</v>
      </c>
      <c r="D337" s="211">
        <v>1629</v>
      </c>
      <c r="E337" s="211">
        <v>483</v>
      </c>
      <c r="F337" s="212">
        <v>2503</v>
      </c>
      <c r="G337" s="37"/>
      <c r="H337" s="38"/>
      <c r="I337" s="38"/>
      <c r="J337" s="38"/>
      <c r="K337" s="38"/>
      <c r="L337" s="38"/>
    </row>
    <row r="338" spans="1:12" x14ac:dyDescent="0.3">
      <c r="A338" s="110" t="s">
        <v>63</v>
      </c>
      <c r="B338" s="210">
        <v>3</v>
      </c>
      <c r="C338" s="211" t="s">
        <v>173</v>
      </c>
      <c r="D338" s="211">
        <v>18</v>
      </c>
      <c r="E338" s="211">
        <v>14</v>
      </c>
      <c r="F338" s="212">
        <v>35</v>
      </c>
      <c r="G338" s="37"/>
      <c r="H338" s="38"/>
      <c r="I338" s="38"/>
      <c r="J338" s="38"/>
      <c r="K338" s="38"/>
      <c r="L338" s="38"/>
    </row>
    <row r="339" spans="1:12" x14ac:dyDescent="0.3">
      <c r="A339" s="110" t="s">
        <v>78</v>
      </c>
      <c r="B339" s="210">
        <v>3</v>
      </c>
      <c r="C339" s="211">
        <v>9</v>
      </c>
      <c r="D339" s="211">
        <v>54</v>
      </c>
      <c r="E339" s="211">
        <v>25</v>
      </c>
      <c r="F339" s="212">
        <v>91</v>
      </c>
      <c r="G339" s="37"/>
      <c r="H339" s="38"/>
      <c r="I339" s="38"/>
      <c r="J339" s="38"/>
      <c r="K339" s="38"/>
      <c r="L339" s="38"/>
    </row>
    <row r="340" spans="1:12" x14ac:dyDescent="0.3">
      <c r="A340" s="110" t="s">
        <v>30</v>
      </c>
      <c r="B340" s="210">
        <v>24</v>
      </c>
      <c r="C340" s="211">
        <v>9</v>
      </c>
      <c r="D340" s="211">
        <v>212</v>
      </c>
      <c r="E340" s="211">
        <v>47</v>
      </c>
      <c r="F340" s="212">
        <v>292</v>
      </c>
      <c r="G340" s="37"/>
      <c r="H340" s="38"/>
      <c r="I340" s="38"/>
      <c r="J340" s="38"/>
      <c r="K340" s="38"/>
      <c r="L340" s="38"/>
    </row>
    <row r="341" spans="1:12" x14ac:dyDescent="0.3">
      <c r="A341" s="110" t="s">
        <v>31</v>
      </c>
      <c r="B341" s="210">
        <v>40</v>
      </c>
      <c r="C341" s="211">
        <v>20</v>
      </c>
      <c r="D341" s="211">
        <v>321</v>
      </c>
      <c r="E341" s="211">
        <v>77</v>
      </c>
      <c r="F341" s="212">
        <v>458</v>
      </c>
      <c r="G341" s="37"/>
      <c r="H341" s="38"/>
      <c r="I341" s="38"/>
      <c r="J341" s="38"/>
      <c r="K341" s="38"/>
      <c r="L341" s="38"/>
    </row>
    <row r="342" spans="1:12" x14ac:dyDescent="0.3">
      <c r="A342" s="110" t="s">
        <v>32</v>
      </c>
      <c r="B342" s="210">
        <v>16</v>
      </c>
      <c r="C342" s="211">
        <v>32</v>
      </c>
      <c r="D342" s="211">
        <v>431</v>
      </c>
      <c r="E342" s="211">
        <v>127</v>
      </c>
      <c r="F342" s="212">
        <v>606</v>
      </c>
      <c r="G342" s="37"/>
      <c r="H342" s="38"/>
      <c r="I342" s="38"/>
      <c r="J342" s="38"/>
      <c r="K342" s="38"/>
      <c r="L342" s="38"/>
    </row>
    <row r="343" spans="1:12" x14ac:dyDescent="0.3">
      <c r="A343" s="110" t="s">
        <v>33</v>
      </c>
      <c r="B343" s="210">
        <v>49</v>
      </c>
      <c r="C343" s="211">
        <v>37</v>
      </c>
      <c r="D343" s="211">
        <v>434</v>
      </c>
      <c r="E343" s="211">
        <v>89</v>
      </c>
      <c r="F343" s="212">
        <v>609</v>
      </c>
      <c r="G343" s="37"/>
      <c r="H343" s="38"/>
      <c r="I343" s="38"/>
      <c r="J343" s="38"/>
      <c r="K343" s="38"/>
      <c r="L343" s="38"/>
    </row>
    <row r="344" spans="1:12" x14ac:dyDescent="0.3">
      <c r="A344" s="110" t="s">
        <v>34</v>
      </c>
      <c r="B344" s="210">
        <v>25</v>
      </c>
      <c r="C344" s="211">
        <v>25</v>
      </c>
      <c r="D344" s="211">
        <v>219</v>
      </c>
      <c r="E344" s="211">
        <v>67</v>
      </c>
      <c r="F344" s="212">
        <v>336</v>
      </c>
      <c r="G344" s="37"/>
      <c r="H344" s="38"/>
      <c r="I344" s="38"/>
      <c r="J344" s="38"/>
      <c r="K344" s="38"/>
      <c r="L344" s="38"/>
    </row>
    <row r="345" spans="1:12" x14ac:dyDescent="0.3">
      <c r="A345" s="110" t="s">
        <v>55</v>
      </c>
      <c r="B345" s="210">
        <v>4</v>
      </c>
      <c r="C345" s="211" t="s">
        <v>173</v>
      </c>
      <c r="D345" s="211">
        <v>8</v>
      </c>
      <c r="E345" s="211">
        <v>1</v>
      </c>
      <c r="F345" s="212">
        <v>13</v>
      </c>
      <c r="G345" s="37"/>
      <c r="H345" s="38"/>
      <c r="I345" s="38"/>
      <c r="J345" s="38"/>
      <c r="K345" s="38"/>
      <c r="L345" s="38"/>
    </row>
    <row r="346" spans="1:12" x14ac:dyDescent="0.3">
      <c r="A346" s="110" t="s">
        <v>35</v>
      </c>
      <c r="B346" s="210">
        <v>6</v>
      </c>
      <c r="C346" s="211">
        <v>8</v>
      </c>
      <c r="D346" s="211">
        <v>121</v>
      </c>
      <c r="E346" s="211">
        <v>9</v>
      </c>
      <c r="F346" s="212">
        <v>144</v>
      </c>
      <c r="G346" s="37"/>
      <c r="H346" s="38"/>
      <c r="I346" s="38"/>
      <c r="J346" s="38"/>
      <c r="K346" s="38"/>
      <c r="L346" s="38"/>
    </row>
    <row r="347" spans="1:12" x14ac:dyDescent="0.3">
      <c r="A347" s="110" t="s">
        <v>36</v>
      </c>
      <c r="B347" s="210">
        <v>19</v>
      </c>
      <c r="C347" s="211">
        <v>9</v>
      </c>
      <c r="D347" s="211">
        <v>92</v>
      </c>
      <c r="E347" s="211">
        <v>31</v>
      </c>
      <c r="F347" s="212">
        <v>151</v>
      </c>
      <c r="G347" s="37"/>
      <c r="H347" s="38"/>
      <c r="I347" s="38"/>
      <c r="J347" s="38"/>
      <c r="K347" s="38"/>
      <c r="L347" s="38"/>
    </row>
    <row r="348" spans="1:12" x14ac:dyDescent="0.3">
      <c r="A348" s="110" t="s">
        <v>37</v>
      </c>
      <c r="B348" s="210">
        <v>9</v>
      </c>
      <c r="C348" s="211">
        <v>5</v>
      </c>
      <c r="D348" s="211">
        <v>66</v>
      </c>
      <c r="E348" s="211">
        <v>19</v>
      </c>
      <c r="F348" s="212">
        <v>99</v>
      </c>
      <c r="G348" s="37"/>
      <c r="H348" s="38"/>
      <c r="I348" s="38"/>
      <c r="J348" s="38"/>
      <c r="K348" s="38"/>
      <c r="L348" s="38"/>
    </row>
    <row r="349" spans="1:12" x14ac:dyDescent="0.3">
      <c r="A349" s="110" t="s">
        <v>54</v>
      </c>
      <c r="B349" s="210">
        <v>16</v>
      </c>
      <c r="C349" s="211">
        <v>1</v>
      </c>
      <c r="D349" s="211">
        <v>71</v>
      </c>
      <c r="E349" s="211">
        <v>3</v>
      </c>
      <c r="F349" s="212">
        <v>91</v>
      </c>
      <c r="G349" s="37"/>
      <c r="H349" s="38"/>
      <c r="I349" s="38"/>
      <c r="J349" s="38"/>
      <c r="K349" s="38"/>
      <c r="L349" s="38"/>
    </row>
    <row r="350" spans="1:12" x14ac:dyDescent="0.3">
      <c r="A350" s="110" t="s">
        <v>38</v>
      </c>
      <c r="B350" s="210">
        <v>41</v>
      </c>
      <c r="C350" s="211">
        <v>56</v>
      </c>
      <c r="D350" s="211">
        <v>533</v>
      </c>
      <c r="E350" s="211">
        <v>146</v>
      </c>
      <c r="F350" s="212">
        <v>776</v>
      </c>
      <c r="G350" s="37"/>
      <c r="H350" s="38"/>
      <c r="I350" s="38"/>
      <c r="J350" s="38"/>
      <c r="K350" s="38"/>
      <c r="L350" s="38"/>
    </row>
    <row r="351" spans="1:12" x14ac:dyDescent="0.3">
      <c r="A351" s="110" t="s">
        <v>39</v>
      </c>
      <c r="B351" s="210">
        <v>150</v>
      </c>
      <c r="C351" s="211">
        <v>126</v>
      </c>
      <c r="D351" s="211">
        <v>1346</v>
      </c>
      <c r="E351" s="211">
        <v>307</v>
      </c>
      <c r="F351" s="212">
        <v>1929</v>
      </c>
      <c r="G351" s="37"/>
      <c r="H351" s="38"/>
      <c r="I351" s="38"/>
      <c r="J351" s="38"/>
      <c r="K351" s="38"/>
      <c r="L351" s="38"/>
    </row>
    <row r="352" spans="1:12" x14ac:dyDescent="0.3">
      <c r="A352" s="110" t="s">
        <v>40</v>
      </c>
      <c r="B352" s="210">
        <v>27</v>
      </c>
      <c r="C352" s="211">
        <v>13</v>
      </c>
      <c r="D352" s="211">
        <v>187</v>
      </c>
      <c r="E352" s="211">
        <v>63</v>
      </c>
      <c r="F352" s="212">
        <v>290</v>
      </c>
      <c r="G352" s="37"/>
      <c r="H352" s="38"/>
      <c r="I352" s="38"/>
      <c r="J352" s="38"/>
      <c r="K352" s="38"/>
      <c r="L352" s="38"/>
    </row>
    <row r="353" spans="1:12" x14ac:dyDescent="0.3">
      <c r="A353" s="110" t="s">
        <v>41</v>
      </c>
      <c r="B353" s="210">
        <v>71</v>
      </c>
      <c r="C353" s="211">
        <v>7</v>
      </c>
      <c r="D353" s="211">
        <v>253</v>
      </c>
      <c r="E353" s="211">
        <v>86</v>
      </c>
      <c r="F353" s="212">
        <v>417</v>
      </c>
      <c r="G353" s="37"/>
      <c r="H353" s="38"/>
      <c r="I353" s="38"/>
      <c r="J353" s="38"/>
      <c r="K353" s="38"/>
      <c r="L353" s="38"/>
    </row>
    <row r="354" spans="1:12" x14ac:dyDescent="0.3">
      <c r="A354" s="110" t="s">
        <v>42</v>
      </c>
      <c r="B354" s="210">
        <v>57</v>
      </c>
      <c r="C354" s="211">
        <v>43</v>
      </c>
      <c r="D354" s="211">
        <v>502</v>
      </c>
      <c r="E354" s="211">
        <v>139</v>
      </c>
      <c r="F354" s="212">
        <v>741</v>
      </c>
      <c r="G354" s="88"/>
      <c r="H354" s="89"/>
      <c r="I354" s="38"/>
      <c r="J354" s="38"/>
      <c r="K354" s="38"/>
      <c r="L354" s="38"/>
    </row>
    <row r="355" spans="1:12" x14ac:dyDescent="0.3">
      <c r="A355" s="110" t="s">
        <v>43</v>
      </c>
      <c r="B355" s="210">
        <v>119</v>
      </c>
      <c r="C355" s="211">
        <v>24</v>
      </c>
      <c r="D355" s="211">
        <v>674</v>
      </c>
      <c r="E355" s="211">
        <v>111</v>
      </c>
      <c r="F355" s="212">
        <v>928</v>
      </c>
      <c r="G355" s="88"/>
      <c r="H355" s="89"/>
      <c r="I355" s="38"/>
      <c r="J355" s="38"/>
      <c r="K355" s="38"/>
      <c r="L355" s="38"/>
    </row>
    <row r="356" spans="1:12" ht="17.25" customHeight="1" x14ac:dyDescent="0.3">
      <c r="A356" s="110" t="s">
        <v>44</v>
      </c>
      <c r="B356" s="210">
        <v>93</v>
      </c>
      <c r="C356" s="211">
        <v>17</v>
      </c>
      <c r="D356" s="211">
        <v>403</v>
      </c>
      <c r="E356" s="211">
        <v>74</v>
      </c>
      <c r="F356" s="212">
        <v>587</v>
      </c>
      <c r="G356" s="90"/>
      <c r="H356" s="2"/>
    </row>
    <row r="357" spans="1:12" x14ac:dyDescent="0.3">
      <c r="A357" s="150" t="s">
        <v>46</v>
      </c>
      <c r="B357" s="219">
        <v>3558</v>
      </c>
      <c r="C357" s="220">
        <v>1363</v>
      </c>
      <c r="D357" s="220">
        <v>17372</v>
      </c>
      <c r="E357" s="220">
        <v>4605</v>
      </c>
      <c r="F357" s="221">
        <v>26898</v>
      </c>
      <c r="G357" s="2"/>
      <c r="H357" s="2"/>
    </row>
    <row r="358" spans="1:12" ht="66.75" customHeight="1" x14ac:dyDescent="0.3">
      <c r="A358" s="253" t="s">
        <v>149</v>
      </c>
      <c r="B358" s="254"/>
      <c r="C358" s="254"/>
      <c r="D358" s="254"/>
      <c r="E358" s="254"/>
      <c r="F358" s="255"/>
      <c r="G358" s="2"/>
      <c r="H358" s="2"/>
    </row>
    <row r="359" spans="1:12" x14ac:dyDescent="0.3">
      <c r="A359" s="1"/>
      <c r="G359" s="2"/>
      <c r="H359" s="2"/>
    </row>
    <row r="360" spans="1:12" ht="19.5" customHeight="1" x14ac:dyDescent="0.3">
      <c r="A360" s="1"/>
    </row>
    <row r="361" spans="1:12" ht="16.5" customHeight="1" x14ac:dyDescent="0.3">
      <c r="A361" s="132"/>
      <c r="B361" s="2"/>
      <c r="C361" s="2"/>
      <c r="D361" s="2"/>
      <c r="E361" s="2"/>
      <c r="F361" s="2"/>
    </row>
    <row r="362" spans="1:12" x14ac:dyDescent="0.3">
      <c r="A362" s="91" t="s">
        <v>153</v>
      </c>
      <c r="B362" s="92"/>
      <c r="C362" s="92"/>
      <c r="D362" s="92"/>
      <c r="E362" s="92"/>
      <c r="F362" s="52"/>
    </row>
    <row r="363" spans="1:12" x14ac:dyDescent="0.3">
      <c r="A363" s="268" t="s">
        <v>163</v>
      </c>
      <c r="B363" s="269"/>
      <c r="C363" s="269"/>
      <c r="D363" s="269"/>
      <c r="E363" s="269"/>
      <c r="F363" s="54"/>
    </row>
    <row r="364" spans="1:12" x14ac:dyDescent="0.3">
      <c r="A364" s="96" t="s">
        <v>152</v>
      </c>
      <c r="B364" s="97"/>
      <c r="C364" s="97"/>
      <c r="D364" s="97"/>
      <c r="E364" s="97"/>
      <c r="F364" s="54"/>
    </row>
    <row r="365" spans="1:12" ht="21" customHeight="1" x14ac:dyDescent="0.3">
      <c r="A365" s="96" t="s">
        <v>187</v>
      </c>
      <c r="B365" s="53"/>
      <c r="C365" s="53"/>
      <c r="D365" s="53"/>
      <c r="E365" s="53"/>
      <c r="F365" s="54"/>
    </row>
    <row r="366" spans="1:12" x14ac:dyDescent="0.3">
      <c r="A366" s="292" t="s">
        <v>142</v>
      </c>
      <c r="B366" s="273" t="s">
        <v>62</v>
      </c>
      <c r="C366" s="273"/>
      <c r="D366" s="273"/>
      <c r="E366" s="273"/>
      <c r="F366" s="274"/>
    </row>
    <row r="367" spans="1:12" ht="55.2" x14ac:dyDescent="0.3">
      <c r="A367" s="292"/>
      <c r="B367" s="155" t="s">
        <v>74</v>
      </c>
      <c r="C367" s="155" t="s">
        <v>75</v>
      </c>
      <c r="D367" s="155" t="s">
        <v>56</v>
      </c>
      <c r="E367" s="155" t="s">
        <v>57</v>
      </c>
      <c r="F367" s="156" t="s">
        <v>104</v>
      </c>
    </row>
    <row r="368" spans="1:12" x14ac:dyDescent="0.3">
      <c r="A368" s="110" t="s">
        <v>110</v>
      </c>
      <c r="B368" s="216">
        <v>20</v>
      </c>
      <c r="C368" s="217">
        <v>11</v>
      </c>
      <c r="D368" s="217">
        <v>134</v>
      </c>
      <c r="E368" s="217">
        <v>31</v>
      </c>
      <c r="F368" s="218">
        <v>196</v>
      </c>
    </row>
    <row r="369" spans="1:6" ht="15.75" customHeight="1" x14ac:dyDescent="0.3">
      <c r="A369" s="110" t="s">
        <v>111</v>
      </c>
      <c r="B369" s="210">
        <v>597</v>
      </c>
      <c r="C369" s="211">
        <v>312</v>
      </c>
      <c r="D369" s="211">
        <v>3134</v>
      </c>
      <c r="E369" s="211">
        <v>947</v>
      </c>
      <c r="F369" s="212">
        <v>4990</v>
      </c>
    </row>
    <row r="370" spans="1:6" x14ac:dyDescent="0.3">
      <c r="A370" s="110" t="s">
        <v>20</v>
      </c>
      <c r="B370" s="210">
        <v>80</v>
      </c>
      <c r="C370" s="211">
        <v>8</v>
      </c>
      <c r="D370" s="211">
        <v>280</v>
      </c>
      <c r="E370" s="211">
        <v>33</v>
      </c>
      <c r="F370" s="212">
        <v>401</v>
      </c>
    </row>
    <row r="371" spans="1:6" ht="27.6" x14ac:dyDescent="0.3">
      <c r="A371" s="121" t="s">
        <v>112</v>
      </c>
      <c r="B371" s="210">
        <v>7</v>
      </c>
      <c r="C371" s="211">
        <v>5</v>
      </c>
      <c r="D371" s="211">
        <v>60</v>
      </c>
      <c r="E371" s="211">
        <v>18</v>
      </c>
      <c r="F371" s="212">
        <v>90</v>
      </c>
    </row>
    <row r="372" spans="1:6" x14ac:dyDescent="0.3">
      <c r="A372" s="110" t="s">
        <v>113</v>
      </c>
      <c r="B372" s="210">
        <v>113</v>
      </c>
      <c r="C372" s="211">
        <v>131</v>
      </c>
      <c r="D372" s="211">
        <v>1188</v>
      </c>
      <c r="E372" s="211">
        <v>381</v>
      </c>
      <c r="F372" s="212">
        <v>1813</v>
      </c>
    </row>
    <row r="373" spans="1:6" x14ac:dyDescent="0.3">
      <c r="A373" s="110" t="s">
        <v>114</v>
      </c>
      <c r="B373" s="210">
        <v>2076</v>
      </c>
      <c r="C373" s="211">
        <v>414</v>
      </c>
      <c r="D373" s="211">
        <v>6165</v>
      </c>
      <c r="E373" s="211">
        <v>1628</v>
      </c>
      <c r="F373" s="212">
        <v>10283</v>
      </c>
    </row>
    <row r="374" spans="1:6" x14ac:dyDescent="0.3">
      <c r="A374" s="110" t="s">
        <v>115</v>
      </c>
      <c r="B374" s="210">
        <v>79</v>
      </c>
      <c r="C374" s="211">
        <v>67</v>
      </c>
      <c r="D374" s="211">
        <v>694</v>
      </c>
      <c r="E374" s="211">
        <v>254</v>
      </c>
      <c r="F374" s="212">
        <v>1094</v>
      </c>
    </row>
    <row r="375" spans="1:6" x14ac:dyDescent="0.3">
      <c r="A375" s="110" t="s">
        <v>116</v>
      </c>
      <c r="B375" s="210">
        <v>196</v>
      </c>
      <c r="C375" s="211">
        <v>53</v>
      </c>
      <c r="D375" s="211">
        <v>791</v>
      </c>
      <c r="E375" s="211">
        <v>291</v>
      </c>
      <c r="F375" s="212">
        <v>1331</v>
      </c>
    </row>
    <row r="376" spans="1:6" x14ac:dyDescent="0.3">
      <c r="A376" s="110" t="s">
        <v>117</v>
      </c>
      <c r="B376" s="210">
        <v>47</v>
      </c>
      <c r="C376" s="211">
        <v>32</v>
      </c>
      <c r="D376" s="211">
        <v>273</v>
      </c>
      <c r="E376" s="211">
        <v>112</v>
      </c>
      <c r="F376" s="212">
        <v>464</v>
      </c>
    </row>
    <row r="377" spans="1:6" x14ac:dyDescent="0.3">
      <c r="A377" s="110" t="s">
        <v>118</v>
      </c>
      <c r="B377" s="210">
        <v>73</v>
      </c>
      <c r="C377" s="211">
        <v>13</v>
      </c>
      <c r="D377" s="211">
        <v>241</v>
      </c>
      <c r="E377" s="211">
        <v>45</v>
      </c>
      <c r="F377" s="212">
        <v>372</v>
      </c>
    </row>
    <row r="378" spans="1:6" x14ac:dyDescent="0.3">
      <c r="A378" s="110" t="s">
        <v>119</v>
      </c>
      <c r="B378" s="210">
        <v>145</v>
      </c>
      <c r="C378" s="211">
        <v>27</v>
      </c>
      <c r="D378" s="211">
        <v>678</v>
      </c>
      <c r="E378" s="211">
        <v>126</v>
      </c>
      <c r="F378" s="212">
        <v>976</v>
      </c>
    </row>
    <row r="379" spans="1:6" x14ac:dyDescent="0.3">
      <c r="A379" s="110" t="s">
        <v>120</v>
      </c>
      <c r="B379" s="210">
        <v>68</v>
      </c>
      <c r="C379" s="211">
        <v>50</v>
      </c>
      <c r="D379" s="211">
        <v>552</v>
      </c>
      <c r="E379" s="211">
        <v>155</v>
      </c>
      <c r="F379" s="212">
        <v>825</v>
      </c>
    </row>
    <row r="380" spans="1:6" x14ac:dyDescent="0.3">
      <c r="A380" s="110" t="s">
        <v>121</v>
      </c>
      <c r="B380" s="210">
        <v>86</v>
      </c>
      <c r="C380" s="211">
        <v>48</v>
      </c>
      <c r="D380" s="211">
        <v>693</v>
      </c>
      <c r="E380" s="211">
        <v>207</v>
      </c>
      <c r="F380" s="212">
        <v>1034</v>
      </c>
    </row>
    <row r="381" spans="1:6" x14ac:dyDescent="0.3">
      <c r="A381" s="110" t="s">
        <v>122</v>
      </c>
      <c r="B381" s="210">
        <v>9</v>
      </c>
      <c r="C381" s="211">
        <v>10</v>
      </c>
      <c r="D381" s="211">
        <v>179</v>
      </c>
      <c r="E381" s="211">
        <v>16</v>
      </c>
      <c r="F381" s="212">
        <v>214</v>
      </c>
    </row>
    <row r="382" spans="1:6" x14ac:dyDescent="0.3">
      <c r="A382" s="110" t="s">
        <v>123</v>
      </c>
      <c r="B382" s="210">
        <v>58</v>
      </c>
      <c r="C382" s="211">
        <v>15</v>
      </c>
      <c r="D382" s="211">
        <v>405</v>
      </c>
      <c r="E382" s="211">
        <v>72</v>
      </c>
      <c r="F382" s="212">
        <v>550</v>
      </c>
    </row>
    <row r="383" spans="1:6" x14ac:dyDescent="0.3">
      <c r="A383" s="110" t="s">
        <v>124</v>
      </c>
      <c r="B383" s="210">
        <v>740</v>
      </c>
      <c r="C383" s="211">
        <v>128</v>
      </c>
      <c r="D383" s="211">
        <v>2942</v>
      </c>
      <c r="E383" s="211">
        <v>710</v>
      </c>
      <c r="F383" s="212">
        <v>4520</v>
      </c>
    </row>
    <row r="384" spans="1:6" x14ac:dyDescent="0.3">
      <c r="A384" s="110" t="s">
        <v>125</v>
      </c>
      <c r="B384" s="210">
        <v>28</v>
      </c>
      <c r="C384" s="211">
        <v>1</v>
      </c>
      <c r="D384" s="211">
        <v>38</v>
      </c>
      <c r="E384" s="211">
        <v>12</v>
      </c>
      <c r="F384" s="212">
        <v>79</v>
      </c>
    </row>
    <row r="385" spans="1:6" x14ac:dyDescent="0.3">
      <c r="A385" s="110" t="s">
        <v>126</v>
      </c>
      <c r="B385" s="210">
        <v>18</v>
      </c>
      <c r="C385" s="211">
        <v>1</v>
      </c>
      <c r="D385" s="211">
        <v>73</v>
      </c>
      <c r="E385" s="211">
        <v>3</v>
      </c>
      <c r="F385" s="212">
        <v>95</v>
      </c>
    </row>
    <row r="386" spans="1:6" x14ac:dyDescent="0.3">
      <c r="A386" s="110" t="s">
        <v>127</v>
      </c>
      <c r="B386" s="210">
        <v>84</v>
      </c>
      <c r="C386" s="211">
        <v>40</v>
      </c>
      <c r="D386" s="211">
        <v>654</v>
      </c>
      <c r="E386" s="211">
        <v>175</v>
      </c>
      <c r="F386" s="212">
        <v>953</v>
      </c>
    </row>
    <row r="387" spans="1:6" x14ac:dyDescent="0.3">
      <c r="A387" s="110" t="s">
        <v>128</v>
      </c>
      <c r="B387" s="210">
        <v>38</v>
      </c>
      <c r="C387" s="211">
        <v>17</v>
      </c>
      <c r="D387" s="211">
        <v>230</v>
      </c>
      <c r="E387" s="211">
        <v>75</v>
      </c>
      <c r="F387" s="212">
        <v>360</v>
      </c>
    </row>
    <row r="388" spans="1:6" x14ac:dyDescent="0.3">
      <c r="A388" s="110" t="s">
        <v>129</v>
      </c>
      <c r="B388" s="210">
        <v>66</v>
      </c>
      <c r="C388" s="211">
        <v>69</v>
      </c>
      <c r="D388" s="211">
        <v>745</v>
      </c>
      <c r="E388" s="211">
        <v>220</v>
      </c>
      <c r="F388" s="212">
        <v>1100</v>
      </c>
    </row>
    <row r="389" spans="1:6" x14ac:dyDescent="0.3">
      <c r="A389" s="110" t="s">
        <v>130</v>
      </c>
      <c r="B389" s="210">
        <v>205</v>
      </c>
      <c r="C389" s="211">
        <v>36</v>
      </c>
      <c r="D389" s="211">
        <v>947</v>
      </c>
      <c r="E389" s="211">
        <v>161</v>
      </c>
      <c r="F389" s="212">
        <v>1349</v>
      </c>
    </row>
    <row r="390" spans="1:6" x14ac:dyDescent="0.3">
      <c r="A390" s="110" t="s">
        <v>131</v>
      </c>
      <c r="B390" s="213">
        <v>34</v>
      </c>
      <c r="C390" s="214">
        <v>50</v>
      </c>
      <c r="D390" s="214">
        <v>654</v>
      </c>
      <c r="E390" s="214">
        <v>203</v>
      </c>
      <c r="F390" s="215">
        <v>941</v>
      </c>
    </row>
    <row r="391" spans="1:6" x14ac:dyDescent="0.3">
      <c r="A391" s="165" t="s">
        <v>132</v>
      </c>
      <c r="B391" s="170">
        <v>120</v>
      </c>
      <c r="C391" s="170">
        <v>85</v>
      </c>
      <c r="D391" s="170">
        <v>881</v>
      </c>
      <c r="E391" s="170">
        <v>263</v>
      </c>
      <c r="F391" s="176">
        <v>1349</v>
      </c>
    </row>
    <row r="392" spans="1:6" x14ac:dyDescent="0.3">
      <c r="A392" s="110" t="s">
        <v>133</v>
      </c>
      <c r="B392" s="216">
        <v>37</v>
      </c>
      <c r="C392" s="217">
        <v>15</v>
      </c>
      <c r="D392" s="217">
        <v>304</v>
      </c>
      <c r="E392" s="217">
        <v>58</v>
      </c>
      <c r="F392" s="218">
        <v>414</v>
      </c>
    </row>
    <row r="393" spans="1:6" x14ac:dyDescent="0.3">
      <c r="A393" s="110" t="s">
        <v>134</v>
      </c>
      <c r="B393" s="210">
        <v>33</v>
      </c>
      <c r="C393" s="210">
        <v>34</v>
      </c>
      <c r="D393" s="210">
        <v>245</v>
      </c>
      <c r="E393" s="210">
        <v>89</v>
      </c>
      <c r="F393" s="212">
        <v>401</v>
      </c>
    </row>
    <row r="394" spans="1:6" x14ac:dyDescent="0.3">
      <c r="A394" s="110" t="s">
        <v>135</v>
      </c>
      <c r="B394" s="210">
        <v>72</v>
      </c>
      <c r="C394" s="210">
        <v>54</v>
      </c>
      <c r="D394" s="210">
        <v>600</v>
      </c>
      <c r="E394" s="210">
        <v>130</v>
      </c>
      <c r="F394" s="212">
        <v>856</v>
      </c>
    </row>
    <row r="395" spans="1:6" x14ac:dyDescent="0.3">
      <c r="A395" s="110" t="s">
        <v>136</v>
      </c>
      <c r="B395" s="210">
        <v>172</v>
      </c>
      <c r="C395" s="210">
        <v>112</v>
      </c>
      <c r="D395" s="210">
        <v>1205</v>
      </c>
      <c r="E395" s="210">
        <v>420</v>
      </c>
      <c r="F395" s="212">
        <v>1909</v>
      </c>
    </row>
    <row r="396" spans="1:6" x14ac:dyDescent="0.3">
      <c r="A396" s="110" t="s">
        <v>137</v>
      </c>
      <c r="B396" s="210">
        <v>41</v>
      </c>
      <c r="C396" s="210">
        <v>34</v>
      </c>
      <c r="D396" s="210">
        <v>382</v>
      </c>
      <c r="E396" s="210">
        <v>126</v>
      </c>
      <c r="F396" s="212">
        <v>583</v>
      </c>
    </row>
    <row r="397" spans="1:6" x14ac:dyDescent="0.3">
      <c r="A397" s="110" t="s">
        <v>138</v>
      </c>
      <c r="B397" s="210">
        <v>183</v>
      </c>
      <c r="C397" s="210">
        <v>86</v>
      </c>
      <c r="D397" s="210">
        <v>1327</v>
      </c>
      <c r="E397" s="210">
        <v>338</v>
      </c>
      <c r="F397" s="212">
        <v>1934</v>
      </c>
    </row>
    <row r="398" spans="1:6" x14ac:dyDescent="0.3">
      <c r="A398" s="110" t="s">
        <v>139</v>
      </c>
      <c r="B398" s="210">
        <v>260</v>
      </c>
      <c r="C398" s="210">
        <v>223</v>
      </c>
      <c r="D398" s="210">
        <v>2236</v>
      </c>
      <c r="E398" s="210">
        <v>556</v>
      </c>
      <c r="F398" s="212">
        <v>3275</v>
      </c>
    </row>
    <row r="399" spans="1:6" ht="18.75" customHeight="1" x14ac:dyDescent="0.3">
      <c r="A399" s="110" t="s">
        <v>140</v>
      </c>
      <c r="B399" s="210">
        <v>4</v>
      </c>
      <c r="C399" s="210" t="s">
        <v>173</v>
      </c>
      <c r="D399" s="210">
        <v>19</v>
      </c>
      <c r="E399" s="210">
        <v>14</v>
      </c>
      <c r="F399" s="212">
        <v>37</v>
      </c>
    </row>
    <row r="400" spans="1:6" x14ac:dyDescent="0.3">
      <c r="A400" s="110" t="s">
        <v>154</v>
      </c>
      <c r="B400" s="210">
        <v>4</v>
      </c>
      <c r="C400" s="210" t="s">
        <v>173</v>
      </c>
      <c r="D400" s="210">
        <v>9</v>
      </c>
      <c r="E400" s="210">
        <v>1</v>
      </c>
      <c r="F400" s="212">
        <v>14</v>
      </c>
    </row>
    <row r="401" spans="1:6" x14ac:dyDescent="0.3">
      <c r="A401" s="110" t="s">
        <v>141</v>
      </c>
      <c r="B401" s="210" t="s">
        <v>173</v>
      </c>
      <c r="C401" s="210" t="s">
        <v>173</v>
      </c>
      <c r="D401" s="210">
        <v>11</v>
      </c>
      <c r="E401" s="210">
        <v>1</v>
      </c>
      <c r="F401" s="212">
        <v>12</v>
      </c>
    </row>
    <row r="402" spans="1:6" x14ac:dyDescent="0.3">
      <c r="A402" s="150" t="s">
        <v>46</v>
      </c>
      <c r="B402" s="230">
        <v>5793</v>
      </c>
      <c r="C402" s="230">
        <v>2181</v>
      </c>
      <c r="D402" s="230">
        <v>28969</v>
      </c>
      <c r="E402" s="230">
        <v>7871</v>
      </c>
      <c r="F402" s="231">
        <v>44814</v>
      </c>
    </row>
    <row r="403" spans="1:6" ht="68.25" customHeight="1" x14ac:dyDescent="0.3">
      <c r="A403" s="253" t="s">
        <v>151</v>
      </c>
      <c r="B403" s="254"/>
      <c r="C403" s="254"/>
      <c r="D403" s="254"/>
      <c r="E403" s="254"/>
      <c r="F403" s="255"/>
    </row>
  </sheetData>
  <sortState xmlns:xlrd2="http://schemas.microsoft.com/office/spreadsheetml/2017/richdata2" ref="B290:E292">
    <sortCondition descending="1" ref="E290:E292"/>
    <sortCondition descending="1" ref="D290:D292"/>
    <sortCondition descending="1" ref="C290:C292"/>
    <sortCondition descending="1" ref="B290:B292"/>
  </sortState>
  <mergeCells count="46">
    <mergeCell ref="E6:H6"/>
    <mergeCell ref="A17:G17"/>
    <mergeCell ref="A96:F96"/>
    <mergeCell ref="A220:G220"/>
    <mergeCell ref="A297:F297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  <mergeCell ref="A363:E363"/>
    <mergeCell ref="A84:E84"/>
    <mergeCell ref="A94:E94"/>
    <mergeCell ref="A159:G159"/>
    <mergeCell ref="A285:E285"/>
    <mergeCell ref="A358:F358"/>
    <mergeCell ref="A294:E294"/>
    <mergeCell ref="A320:E320"/>
    <mergeCell ref="A323:A324"/>
    <mergeCell ref="B323:F323"/>
    <mergeCell ref="A208:G208"/>
    <mergeCell ref="B211:D211"/>
    <mergeCell ref="E211:G211"/>
    <mergeCell ref="A121:E121"/>
    <mergeCell ref="A124:A125"/>
    <mergeCell ref="B124:G124"/>
    <mergeCell ref="A403:F403"/>
    <mergeCell ref="A163:E163"/>
    <mergeCell ref="A166:A167"/>
    <mergeCell ref="B166:G166"/>
    <mergeCell ref="A203:G203"/>
    <mergeCell ref="A218:G218"/>
    <mergeCell ref="A241:A242"/>
    <mergeCell ref="B241:F241"/>
    <mergeCell ref="A262:F262"/>
    <mergeCell ref="A269:A270"/>
    <mergeCell ref="B269:F269"/>
    <mergeCell ref="A281:F281"/>
    <mergeCell ref="G283:K283"/>
    <mergeCell ref="A366:A367"/>
    <mergeCell ref="B366:F366"/>
    <mergeCell ref="A211:A212"/>
  </mergeCells>
  <conditionalFormatting sqref="B126:B157">
    <cfRule type="colorScale" priority="198">
      <colorScale>
        <cfvo type="min"/>
        <cfvo type="max"/>
        <color rgb="FFFCFCFF"/>
        <color rgb="FFF8696B"/>
      </colorScale>
    </cfRule>
  </conditionalFormatting>
  <conditionalFormatting sqref="B340:B344 B325:B337 B349:B356">
    <cfRule type="colorScale" priority="192">
      <colorScale>
        <cfvo type="min"/>
        <cfvo type="max"/>
        <color rgb="FFFCFCFF"/>
        <color rgb="FFF8696B"/>
      </colorScale>
    </cfRule>
  </conditionalFormatting>
  <conditionalFormatting sqref="C350:C355 C326:C334 C336:C337 C340:C344">
    <cfRule type="colorScale" priority="191">
      <colorScale>
        <cfvo type="min"/>
        <cfvo type="max"/>
        <color rgb="FFFCFCFF"/>
        <color rgb="FFF8696B"/>
      </colorScale>
    </cfRule>
  </conditionalFormatting>
  <conditionalFormatting sqref="E325:E337 E339:E344 E346 E348:E356">
    <cfRule type="colorScale" priority="189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87">
      <colorScale>
        <cfvo type="min"/>
        <cfvo type="max"/>
        <color rgb="FFFCFCFF"/>
        <color rgb="FFF8696B"/>
      </colorScale>
    </cfRule>
  </conditionalFormatting>
  <conditionalFormatting sqref="C356">
    <cfRule type="colorScale" priority="161">
      <colorScale>
        <cfvo type="min"/>
        <cfvo type="max"/>
        <color rgb="FFFCFCFF"/>
        <color rgb="FFF8696B"/>
      </colorScale>
    </cfRule>
  </conditionalFormatting>
  <conditionalFormatting sqref="E345">
    <cfRule type="colorScale" priority="158">
      <colorScale>
        <cfvo type="min"/>
        <cfvo type="max"/>
        <color rgb="FFFCFCFF"/>
        <color rgb="FFF8696B"/>
      </colorScale>
    </cfRule>
  </conditionalFormatting>
  <conditionalFormatting sqref="E347">
    <cfRule type="colorScale" priority="157">
      <colorScale>
        <cfvo type="min"/>
        <cfvo type="max"/>
        <color rgb="FFFCFCFF"/>
        <color rgb="FFF8696B"/>
      </colorScale>
    </cfRule>
  </conditionalFormatting>
  <conditionalFormatting sqref="E338">
    <cfRule type="colorScale" priority="156">
      <colorScale>
        <cfvo type="min"/>
        <cfvo type="max"/>
        <color rgb="FFFCFCFF"/>
        <color rgb="FFF8696B"/>
      </colorScale>
    </cfRule>
  </conditionalFormatting>
  <conditionalFormatting sqref="C325">
    <cfRule type="colorScale" priority="154">
      <colorScale>
        <cfvo type="min"/>
        <cfvo type="max"/>
        <color rgb="FFFCFCFF"/>
        <color rgb="FFF8696B"/>
      </colorScale>
    </cfRule>
  </conditionalFormatting>
  <conditionalFormatting sqref="B345:B348">
    <cfRule type="colorScale" priority="150">
      <colorScale>
        <cfvo type="min"/>
        <cfvo type="max"/>
        <color rgb="FFFCFCFF"/>
        <color rgb="FFF8696B"/>
      </colorScale>
    </cfRule>
  </conditionalFormatting>
  <conditionalFormatting sqref="C345:C349">
    <cfRule type="colorScale" priority="146">
      <colorScale>
        <cfvo type="min"/>
        <cfvo type="max"/>
        <color rgb="FFFCFCFF"/>
        <color rgb="FFF8696B"/>
      </colorScale>
    </cfRule>
  </conditionalFormatting>
  <conditionalFormatting sqref="B338:B339">
    <cfRule type="colorScale" priority="142">
      <colorScale>
        <cfvo type="min"/>
        <cfvo type="max"/>
        <color rgb="FFFCFCFF"/>
        <color rgb="FFF8696B"/>
      </colorScale>
    </cfRule>
  </conditionalFormatting>
  <conditionalFormatting sqref="B325:B356">
    <cfRule type="colorScale" priority="138">
      <colorScale>
        <cfvo type="min"/>
        <cfvo type="max"/>
        <color rgb="FFFCFCFF"/>
        <color rgb="FFF8696B"/>
      </colorScale>
    </cfRule>
  </conditionalFormatting>
  <conditionalFormatting sqref="C325:C356">
    <cfRule type="colorScale" priority="137">
      <colorScale>
        <cfvo type="min"/>
        <cfvo type="max"/>
        <color theme="0"/>
        <color rgb="FFF8696B"/>
      </colorScale>
    </cfRule>
  </conditionalFormatting>
  <conditionalFormatting sqref="D325:D356">
    <cfRule type="colorScale" priority="136">
      <colorScale>
        <cfvo type="min"/>
        <cfvo type="max"/>
        <color theme="0"/>
        <color rgb="FFF8696B"/>
      </colorScale>
    </cfRule>
    <cfRule type="colorScale" priority="227">
      <colorScale>
        <cfvo type="min"/>
        <cfvo type="max"/>
        <color rgb="FFFCFCFF"/>
        <color rgb="FFF8696B"/>
      </colorScale>
    </cfRule>
  </conditionalFormatting>
  <conditionalFormatting sqref="F325:F356">
    <cfRule type="colorScale" priority="106">
      <colorScale>
        <cfvo type="min"/>
        <cfvo type="max"/>
        <color theme="0"/>
        <color rgb="FFF8696B"/>
      </colorScale>
    </cfRule>
    <cfRule type="colorScale" priority="233">
      <colorScale>
        <cfvo type="min"/>
        <cfvo type="max"/>
        <color rgb="FFFCFCFF"/>
        <color rgb="FFF8696B"/>
      </colorScale>
    </cfRule>
  </conditionalFormatting>
  <conditionalFormatting sqref="C335">
    <cfRule type="colorScale" priority="235">
      <colorScale>
        <cfvo type="min"/>
        <cfvo type="max"/>
        <color rgb="FFFCFCFF"/>
        <color rgb="FFF8696B"/>
      </colorScale>
    </cfRule>
  </conditionalFormatting>
  <conditionalFormatting sqref="E325:E356">
    <cfRule type="colorScale" priority="135">
      <colorScale>
        <cfvo type="min"/>
        <cfvo type="max"/>
        <color theme="0"/>
        <color rgb="FFF8696B"/>
      </colorScale>
    </cfRule>
  </conditionalFormatting>
  <conditionalFormatting sqref="D126:D157">
    <cfRule type="colorScale" priority="21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0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19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18">
      <colorScale>
        <cfvo type="min"/>
        <cfvo type="max"/>
        <color theme="0"/>
        <color rgb="FFF8696B"/>
      </colorScale>
    </cfRule>
  </conditionalFormatting>
  <conditionalFormatting sqref="C168:C201">
    <cfRule type="colorScale" priority="17">
      <colorScale>
        <cfvo type="min"/>
        <cfvo type="max"/>
        <color theme="0"/>
        <color rgb="FFF8696B"/>
      </colorScale>
    </cfRule>
  </conditionalFormatting>
  <conditionalFormatting sqref="D168:D201">
    <cfRule type="colorScale" priority="16">
      <colorScale>
        <cfvo type="min"/>
        <cfvo type="max"/>
        <color theme="0"/>
        <color rgb="FFF8696B"/>
      </colorScale>
    </cfRule>
  </conditionalFormatting>
  <conditionalFormatting sqref="E168:E201">
    <cfRule type="colorScale" priority="15">
      <colorScale>
        <cfvo type="min"/>
        <cfvo type="max"/>
        <color theme="0"/>
        <color rgb="FFF8696B"/>
      </colorScale>
    </cfRule>
  </conditionalFormatting>
  <conditionalFormatting sqref="F168:F201">
    <cfRule type="colorScale" priority="14">
      <colorScale>
        <cfvo type="min"/>
        <cfvo type="max"/>
        <color theme="0"/>
        <color rgb="FFF8696B"/>
      </colorScale>
    </cfRule>
  </conditionalFormatting>
  <conditionalFormatting sqref="G168:G201">
    <cfRule type="colorScale" priority="13">
      <colorScale>
        <cfvo type="min"/>
        <cfvo type="max"/>
        <color theme="0"/>
        <color rgb="FFF8696B"/>
      </colorScale>
    </cfRule>
  </conditionalFormatting>
  <conditionalFormatting sqref="D88:D93">
    <cfRule type="iconSet" priority="236">
      <iconSet iconSet="3Arrows">
        <cfvo type="percent" val="0"/>
        <cfvo type="num" val="0"/>
        <cfvo type="num" val="0"/>
      </iconSet>
    </cfRule>
  </conditionalFormatting>
  <conditionalFormatting sqref="D289:D293">
    <cfRule type="iconSet" priority="237">
      <iconSet iconSet="3Arrows">
        <cfvo type="percent" val="0"/>
        <cfvo type="num" val="0"/>
        <cfvo type="num" val="0"/>
      </iconSet>
    </cfRule>
  </conditionalFormatting>
  <conditionalFormatting sqref="B368:B401">
    <cfRule type="colorScale" priority="251">
      <colorScale>
        <cfvo type="min"/>
        <cfvo type="max"/>
        <color rgb="FFFCFCFF"/>
        <color rgb="FFF8696B"/>
      </colorScale>
    </cfRule>
  </conditionalFormatting>
  <conditionalFormatting sqref="C368:C401">
    <cfRule type="colorScale" priority="253">
      <colorScale>
        <cfvo type="min"/>
        <cfvo type="max"/>
        <color theme="0"/>
        <color rgb="FFF8696B"/>
      </colorScale>
    </cfRule>
  </conditionalFormatting>
  <conditionalFormatting sqref="D368:D401">
    <cfRule type="colorScale" priority="260">
      <colorScale>
        <cfvo type="min"/>
        <cfvo type="max"/>
        <color rgb="FFFCFCFF"/>
        <color rgb="FFF8696B"/>
      </colorScale>
    </cfRule>
  </conditionalFormatting>
  <conditionalFormatting sqref="F368:F401">
    <cfRule type="colorScale" priority="259">
      <colorScale>
        <cfvo type="min"/>
        <cfvo type="max"/>
        <color theme="0"/>
        <color rgb="FFF8696B"/>
      </colorScale>
    </cfRule>
  </conditionalFormatting>
  <conditionalFormatting sqref="B168:B201">
    <cfRule type="colorScale" priority="1">
      <colorScale>
        <cfvo type="min"/>
        <cfvo type="max"/>
        <color theme="0"/>
        <color rgb="FFF8696B"/>
      </colorScale>
    </cfRule>
  </conditionalFormatting>
  <conditionalFormatting sqref="E368:E401">
    <cfRule type="colorScale" priority="255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1" operator="containsText" id="{3C46EBAC-C020-4052-AE59-330207987411}">
            <xm:f>NOT(ISERROR(SEARCH("-",C335)))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2" operator="containsText" id="{A0972E57-D5E4-4028-8CFC-668F64025E2B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3" operator="containsText" id="{59A2DC47-C00E-4AD4-A5FB-94CC7629D9A3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C335</xm:sqref>
        </x14:conditionalFormatting>
        <x14:conditionalFormatting xmlns:xm="http://schemas.microsoft.com/office/excel/2006/main">
          <x14:cfRule type="containsText" priority="147" operator="containsText" id="{34CDBD0E-5A9D-4342-BCC7-6C0805418AD1}">
            <xm:f>NOT(ISERROR(SEARCH("-",B345)))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8" operator="containsText" id="{460D6850-71EE-45F5-97BC-62106269DC89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9" operator="containsText" id="{49E64C0F-3246-435E-9B64-8CC85DE3336B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B345:B348</xm:sqref>
        </x14:conditionalFormatting>
        <x14:conditionalFormatting xmlns:xm="http://schemas.microsoft.com/office/excel/2006/main">
          <x14:cfRule type="containsText" priority="143" operator="containsText" id="{69AE2C01-2E10-4C85-B6B0-FAD5EC131A77}">
            <xm:f>NOT(ISERROR(SEARCH("-",C345)))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4" operator="containsText" id="{DBD2953C-0D7E-4869-B4B1-CA6A29051E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5" operator="containsText" id="{116B0ADA-32DD-4390-BE98-F88DA7D986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C345:C349</xm:sqref>
        </x14:conditionalFormatting>
        <x14:conditionalFormatting xmlns:xm="http://schemas.microsoft.com/office/excel/2006/main">
          <x14:cfRule type="containsText" priority="139" operator="containsText" id="{36EA5523-5DAE-4105-B740-1ED0679B68CF}">
            <xm:f>NOT(ISERROR(SEARCH("-",B338)))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0" operator="containsText" id="{A856EEFD-17A3-461C-9D43-2C8779E868CB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1" operator="containsText" id="{51A944DB-DCF1-4615-BF4C-A7B3546623CF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B338:B339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2025-11-04T16:11:22Z</dcterms:modified>
</cp:coreProperties>
</file>