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RETARIA_GENERAL_2025\INFORMES_EJECUCIÓN_CONTRACTUAL\SEPTIEMBRE\"/>
    </mc:Choice>
  </mc:AlternateContent>
  <xr:revisionPtr revIDLastSave="0" documentId="13_ncr:1_{86512776-0ED9-4516-AD9D-3C68AF266522}" xr6:coauthVersionLast="36" xr6:coauthVersionMax="36" xr10:uidLastSave="{00000000-0000-0000-0000-000000000000}"/>
  <bookViews>
    <workbookView xWindow="0" yWindow="0" windowWidth="15360" windowHeight="7425" xr2:uid="{5D8D922D-87A6-4968-A3CC-B8001CD9011F}"/>
  </bookViews>
  <sheets>
    <sheet name="1.G_NAL_GESTION_CONTRACTUAL" sheetId="12" r:id="rId1"/>
    <sheet name="2.NORTE" sheetId="2" r:id="rId2"/>
    <sheet name="3.NOROCCIDENTE" sheetId="3" r:id="rId3"/>
    <sheet name="4.OCCIDENTE" sheetId="4" r:id="rId4"/>
    <sheet name="5.NORORIENTE" sheetId="6" r:id="rId5"/>
    <sheet name="6.SUROCCIDENTE" sheetId="7" r:id="rId6"/>
    <sheet name="7.SUR" sheetId="8" r:id="rId7"/>
    <sheet name="8.SIC" sheetId="11" r:id="rId8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7" i="12" l="1"/>
  <c r="N58" i="12"/>
  <c r="N49" i="12"/>
</calcChain>
</file>

<file path=xl/sharedStrings.xml><?xml version="1.0" encoding="utf-8"?>
<sst xmlns="http://schemas.openxmlformats.org/spreadsheetml/2006/main" count="1682" uniqueCount="828">
  <si>
    <t>INSTITUTO NACIONAL DE MEDICINA LEGAL Y CIENCIAS FORENSES
LEY 1712 DE 2014 -  Transparencia y del Derecho de Acceso a la Información Pública Nacional
 (DIRECTIVA  DE LA PROCURADURIA GENERAL DE LA NACIÓN No. 39 DE 2020)</t>
  </si>
  <si>
    <t>INFORME DE EJECUCIÓN CONTRACTUAL - MES SEPTIEMBRE</t>
  </si>
  <si>
    <t>SEDE</t>
  </si>
  <si>
    <t>SEDE CENTRAL</t>
  </si>
  <si>
    <t xml:space="preserve">Elaboró </t>
  </si>
  <si>
    <t>MARGARITA ANCINEZ RAMOS</t>
  </si>
  <si>
    <t>Revisó y aprobó</t>
  </si>
  <si>
    <t>MARLLY FAISULLY ZULUAGA CORREA</t>
  </si>
  <si>
    <t>Cargo</t>
  </si>
  <si>
    <t>Coordinadora Grupo Nacional de Gestión Adminsitrativo</t>
  </si>
  <si>
    <t>Fecha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</si>
  <si>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</si>
  <si>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</si>
  <si>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</si>
  <si>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</si>
  <si>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</si>
  <si>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</si>
  <si>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t xml:space="preserve">VALOR  TOTAL
</t>
    </r>
    <r>
      <rPr>
        <b/>
        <sz val="10"/>
        <color rgb="FFFFFFFF"/>
        <rFont val="Arial"/>
        <family val="2"/>
      </rPr>
      <t xml:space="preserve">(sumadas las adiciones o reducciones)
</t>
    </r>
  </si>
  <si>
    <r>
      <rPr>
        <b/>
        <sz val="14"/>
        <color rgb="FFFFFFFF"/>
        <rFont val="Arial"/>
        <family val="2"/>
      </rPr>
      <t xml:space="preserve">FECHA DE INICIO
</t>
    </r>
    <r>
      <rPr>
        <b/>
        <sz val="12"/>
        <color rgb="FFFFFFFF"/>
        <rFont val="Arial"/>
        <family val="2"/>
      </rPr>
      <t>(</t>
    </r>
    <r>
      <rPr>
        <b/>
        <sz val="12"/>
        <color theme="1"/>
        <rFont val="Arial"/>
        <family val="2"/>
      </rPr>
      <t xml:space="preserve"> fecha inicial
dd-mm-aaaa</t>
    </r>
    <r>
      <rPr>
        <b/>
        <sz val="12"/>
        <color theme="0"/>
        <rFont val="Arial"/>
        <family val="2"/>
      </rPr>
      <t>)</t>
    </r>
  </si>
  <si>
    <r>
      <rPr>
        <b/>
        <sz val="14"/>
        <color rgb="FFFFFFFF"/>
        <rFont val="Arial"/>
        <family val="2"/>
      </rPr>
      <t xml:space="preserve">PLAZO FINAL
</t>
    </r>
    <r>
      <rPr>
        <b/>
        <sz val="11"/>
        <color rgb="FFFFFFFF"/>
        <rFont val="Arial"/>
        <family val="2"/>
      </rPr>
      <t>(suma de todas las prórrogas/suspensiones)</t>
    </r>
    <r>
      <rPr>
        <b/>
        <sz val="14"/>
        <color rgb="FFFFFFFF"/>
        <rFont val="Arial"/>
        <family val="2"/>
      </rPr>
      <t xml:space="preserve">
</t>
    </r>
    <r>
      <rPr>
        <b/>
        <sz val="12"/>
        <color theme="0"/>
        <rFont val="Arial"/>
        <family val="2"/>
      </rPr>
      <t>(</t>
    </r>
    <r>
      <rPr>
        <b/>
        <sz val="12"/>
        <color theme="1"/>
        <rFont val="Arial"/>
        <family val="2"/>
      </rPr>
      <t>fecha final 
dd-mm-aaaa</t>
    </r>
    <r>
      <rPr>
        <b/>
        <sz val="12"/>
        <color theme="0"/>
        <rFont val="Arial"/>
        <family val="2"/>
      </rPr>
      <t>)</t>
    </r>
  </si>
  <si>
    <t>PORCENTAJE DE EJECUCIÓN</t>
  </si>
  <si>
    <t>RECURSOS TOTALES DESEMBOLSADOS O PAGADOS</t>
  </si>
  <si>
    <t>RECURSOS PENDIENTES DE EJECUTAR</t>
  </si>
  <si>
    <t>CANTIDAD DE OTROSÍES Y ADICIONES REALIZADAS</t>
  </si>
  <si>
    <t>MONTO DEL OTROSÍ / ADICIÓN REALIZADA</t>
  </si>
  <si>
    <t>ÚLTIMA ACTUACIÓN</t>
  </si>
  <si>
    <t>10.MÍNIMA CUANTIA</t>
  </si>
  <si>
    <t>MiC-012-SG-2025</t>
  </si>
  <si>
    <t>107-SG-2025</t>
  </si>
  <si>
    <t>Water-Ing</t>
  </si>
  <si>
    <t>PRESTAR SERVICIO DE MANTENIMIENTO PREVENTIVO, CORRECTIVO Y VERIFICACIÓN DEL SISTEMA DE PURIFICACIÓN DE AGUA DEL GRUPO NACIONAL DE METROLOGIA DEL INSTITUTO NACIONAL DE MEDICINA LEGAL Y CIENCIAS FORENSES</t>
  </si>
  <si>
    <t xml:space="preserve">14.228.830 </t>
  </si>
  <si>
    <t>https://community.secop.gov.co/Public/Tendering/OpportunityDetail/Index?noticeUID=CO1.NTC.8411599&amp;isFromPublicArea=True&amp;isModal=False</t>
  </si>
  <si>
    <t>12. EN EJECUCIÓN</t>
  </si>
  <si>
    <t>4. SELECCIÓN ABREVIADA POR SUBASTA INVERSA</t>
  </si>
  <si>
    <t>SASI-010-SG-2025</t>
  </si>
  <si>
    <t>108-SG-2025</t>
  </si>
  <si>
    <t>KHYMOS S.A.S</t>
  </si>
  <si>
    <t>SUMINISTRO DE INSUMOS PARA LOS EQUIPOS DE ALTA TECNOLOGÍA DE LOS LABORATORIOS FORENSES DEL INSTITUTO NACIONAL DE MEDICINA LEGAL Y CIENCIAS FORENSES A NIVEL NACIONAL. LOTES 1, 3, 7, 13 Y 15</t>
  </si>
  <si>
    <t>https://community.secop.gov.co/Public/Tendering/OpportunityDetail/Index?noticeUID=CO1.NTC.8197075&amp;isFromPublicArea=True&amp;isModal=False</t>
  </si>
  <si>
    <t>109-SG-2025</t>
  </si>
  <si>
    <t>INNOVACION TECNOLOGICA S.A.S - INNOVATEK S.A.S.</t>
  </si>
  <si>
    <t>SUMINISTRO DE INSUMOS PARA LOS EQUIPOS DE ALTA TECNOLOGÍA DE LOS LABORATORIOS FORENSES DEL INSTITUTO NACIONAL DE MEDICINA LEGAL Y CIENCIAS FORENSES A NIVEL NACIONAL. LOTES 2, 4, 10, 11 Y 14</t>
  </si>
  <si>
    <t>110-SG-2025</t>
  </si>
  <si>
    <t>QUIMITRONICA SAS</t>
  </si>
  <si>
    <t>SUMINISTRO DE INSUMOS PARA LOS EQUIPOS DE ALTA TECNOLOGÍA DE LOS LABORATORIOS FORENSES DEL INSTITUTO NACIONAL DE MEDICINA LEGAL Y CIENCIAS FORENSES A NIVEL NACIONAL LOTE 6</t>
  </si>
  <si>
    <t>https://community.secop.gov.co/Public/Tendering/ContractNoticePhases/View?PPI=CO1.PPI.38801173&amp;isFromPublicArea=True&amp;isModal=False</t>
  </si>
  <si>
    <t>111-SG-2025</t>
  </si>
  <si>
    <t>TECNIGEN</t>
  </si>
  <si>
    <t>SUMINISTRO DE INSUMOS PARA LOS EQUIPOS DE ALTA TECNOLOGÍA DE LOS LABORATORIOS FORENSES DEL INSTITUTO NACIONAL DE MEDICINA LEGAL Y CIENCIAS FORENSES A NIVEL NACIONAL LOTE 5</t>
  </si>
  <si>
    <t>SASI-011-SG-2025</t>
  </si>
  <si>
    <t>112-SG-2025</t>
  </si>
  <si>
    <t>FRIO KING IMPORTACIONES Y DISTRIBUCIONES S.A.S.</t>
  </si>
  <si>
    <t>ADQUISICIÓN DE EQUIPOS ELECTROMECÁNICOS PARA LA REGIONAL BOGOTÁ Y ORIENTE DEL INSTITUTO NACIONAL DE MEDICINA LEGAL Y CIENCIAS FORENSES. LOTES 1 Y 2</t>
  </si>
  <si>
    <t>https://community.secop.gov.co/Public/Tendering/OpportunityDetail/Index?noticeUID=CO1.NTC.8297801&amp;isFromPublicArea=True&amp;isModal=False</t>
  </si>
  <si>
    <t>113-SG-2025</t>
  </si>
  <si>
    <t>ALCALA SAS</t>
  </si>
  <si>
    <t>ADQUISICIÓN DE EQUIPOS ELECTROMECÁNICOS PARA LA REGIONAL BOGOTÁ Y ORIENTE DEL INSTITUTO NACIONAL DE MEDICINA LEGAL Y CIENCIAS FORENSES. LOTE 3</t>
  </si>
  <si>
    <t>https://community.secop.gov.co/Public/Tendering/ContractNoticePhases/View?PPI=CO1.PPI.39591529&amp;isFromPublicArea=True&amp;isModal=False</t>
  </si>
  <si>
    <t>SASI-014-SG-2025</t>
  </si>
  <si>
    <t>114-SG-2025</t>
  </si>
  <si>
    <t>KASALAB S.A.S.</t>
  </si>
  <si>
    <t>ADQUISICIÓN DE EQUIPOS DE MEDICION PARA LOS LABORATORIOS DE ENSAYO, CALIBRACION Y ORGANISMOS DE INSPECCION DEL INSTITUTO NACIONAL DE MEDICINA LEGAL Y CIENCIAS FORENSES</t>
  </si>
  <si>
    <t xml:space="preserve">8. CONTRATACIÓN DIRECTA </t>
  </si>
  <si>
    <t>CD-062-SG-2025</t>
  </si>
  <si>
    <t>115-SG-2025</t>
  </si>
  <si>
    <t>RF ELEVARQ S.A.S</t>
  </si>
  <si>
    <t>PRESTAR EL SERVICIO DE MANTENIMIENTO PARA LOS ASCENSORES MARCA MIKAE UBICADOS EN LA SEDE CENTRAL DEL INSTITUTO NACIONAL DE MEDICINA LEGAL Y CIENCIAS FORENSES, CON INCLUSIÓN DE REPUESTOS</t>
  </si>
  <si>
    <t>https://community.secop.gov.co/Public/Tendering/ContractNoticePhases/View?PPI=CO1.PPI.41300857&amp;isFromPublicArea=True&amp;isModal=False</t>
  </si>
  <si>
    <t>MIC-014-SG-2025</t>
  </si>
  <si>
    <t>116-SG-2025</t>
  </si>
  <si>
    <t>MULTIQUIMICOS SAS</t>
  </si>
  <si>
    <t>SUMINISTRO DE INSUMOS QUÍMICOS Y MICROORGANISMOS FACULTATIVOS PARA LA PLANTA DE TRATAMIENTO DE AGUAS RESIDUALES DE LA SEDE BOGOTÁ Y VILLAVICENCIO DEL INSTITUTO NACIONAL DE MEDICINA LEGAL Y CIENCIAS FORENSES.</t>
  </si>
  <si>
    <t>https://community.secop.gov.co/Public/Tendering/ContractNoticePhases/View?PPI=CO1.PPI.40982206&amp;isFromPublicArea=True&amp;isModal=False</t>
  </si>
  <si>
    <t>MIC-016-SG-2025</t>
  </si>
  <si>
    <t>117-SG-2025</t>
  </si>
  <si>
    <t>FORMAS Y PAPELES SAS</t>
  </si>
  <si>
    <t>SUMINISTRO DE MANILLAS PARA LA MARCACIÓN DE CADÁVERES DEL INSTITUTO NACIONAL DE MEDICINA LEGAL Y CIENCIAS FORENSES.</t>
  </si>
  <si>
    <t>N/A</t>
  </si>
  <si>
    <t>community.secop.gov.co/Public/Tendering/OpportunityDetail/Index?noticeUID=CO1.NTC.8559121&amp;isFromPublicArea=True&amp;isModal=False</t>
  </si>
  <si>
    <t>1. PERFECCIONAMIENTO</t>
  </si>
  <si>
    <t>SASI-012-SG-2025</t>
  </si>
  <si>
    <t>118-SG-2025</t>
  </si>
  <si>
    <t>ADEQUIM S.A.S</t>
  </si>
  <si>
    <t>SUMINISTRO DE REACTIVOS PARA LOS LABORATORIOS DEL INSTITUTO NACIONAL DE MEDICINA LEGAL Y CIENCIAS FORENSES LOTES 2, 3 Y 4</t>
  </si>
  <si>
    <t>https://community.secop.gov.co/Public/Tendering/OpportunityDetail/Index?noticeUID=CO1.NTC.8346407&amp;isFromPublicArea=True&amp;isModal=False</t>
  </si>
  <si>
    <t>119-SG-2025</t>
  </si>
  <si>
    <t>Scientific Products SAS</t>
  </si>
  <si>
    <t>SUMINISTRO DE REACTIVOS PARA LOS LABORATORIOS DEL INSTITUTO NACIONAL DE MEDICINA LEGAL Y CIENCIAS FORENSES LOTE 5</t>
  </si>
  <si>
    <t>120-SG-2025</t>
  </si>
  <si>
    <t>ANNAR DIAGNOSTICA IMPORT S.A.S.</t>
  </si>
  <si>
    <t>SUMINISTRO DE REACTIVOS PARA LOS LABORATORIOS DEL INSTITUTO NACIONAL DE MEDICINA LEGAL Y CIENCIAS FORENSES LOTES 6</t>
  </si>
  <si>
    <t>121-SG-2025</t>
  </si>
  <si>
    <t>ESPECIALIDADES DIAGNOSTICAS IHR S.A.S</t>
  </si>
  <si>
    <t>SUMINISTRO DE REACTIVOS PARA LOS LABORATORIOS DEL INSTITUTO NACIONAL DE MEDICINA LEGAL Y CIENCIAS FORENSES LOTE 8</t>
  </si>
  <si>
    <t>SASI-015-SG-2025</t>
  </si>
  <si>
    <t>122-SG-2025</t>
  </si>
  <si>
    <t>C&amp;P</t>
  </si>
  <si>
    <t>SUMINISTRO DE MICROCHIPS PARA LA MARCACIÓN ELECTRÓNICA DE CADÁVERES EN EL INSTITUTO NACIONAL DE MEDICINA LEGAL Y CIENCIAS FORENSES A NIVEL NACIONAL</t>
  </si>
  <si>
    <t>https://community.secop.gov.co/Public/Tendering/OpportunityDetail/Index?noticeUID=CO1.NTC.8406135&amp;isFromPublicArea=True&amp;isModal=False</t>
  </si>
  <si>
    <t>CD-063-SG-2025</t>
  </si>
  <si>
    <t>123-SG-2025</t>
  </si>
  <si>
    <t>GENPRODUCTS COMPANY SAS</t>
  </si>
  <si>
    <t>ADQUISICIÓN DE UNIDADES ROBOTICAS PARA MANEJO DE LIQUIDOS CON DESTINO A LOS LABORATORIOS DE GENETICA A NIVEL NACIONAL DEL INSTITUTO NACIONAL DE MEDICINA LEGAL Y CIENCIAS FORENSES.</t>
  </si>
  <si>
    <t>3.055.920.000 </t>
  </si>
  <si>
    <t>https://community.secop.gov.co/Public/Tendering/ContractNoticePhases/View?PPI=CO1.PPI.41529045&amp;isFromPublicArea=True&amp;isModal=False</t>
  </si>
  <si>
    <t>CD-064-SG-2025</t>
  </si>
  <si>
    <t>124-SG-2025</t>
  </si>
  <si>
    <t>UNIMAGDALENA</t>
  </si>
  <si>
    <t>AUNAR ESFUERZOS CIENTÍFICOS, ACADÉMICOS, TÉCNICOS, TECNOLÓGICOS Y LOGÍSTICOS ENTRE LA UNIVERSIDAD DEL MAGDALENA Y EL INSTITUTO NACIONAL DE MEDICINA LEGAL Y CIENCIAS FORENSES CONDUCENTES A LA CONVOCATORIA Y DESARROLLO DE PROYECTOS DE INVESTIGACIÓN CONJUNTA CON ENFOQUE PRINCIPAL EN LA MEDICINA LEGAL Y LAS CIENCIAS FORENSES</t>
  </si>
  <si>
    <t>03/09/205</t>
  </si>
  <si>
    <t>https://community.secop.gov.co/Public/Tendering/OpportunityDetail/Index?noticeUID=CO1.NTC.8639411&amp;isFromPublicArea=True&amp;isModal=False</t>
  </si>
  <si>
    <t>CD-065-SG-2025</t>
  </si>
  <si>
    <t>125-SG-2025</t>
  </si>
  <si>
    <t>COMPAÑÍA COLOMBIANA DE SERVICIOS DE VALOR AGREGADO Y TELEMÁTICOS COLVATEL S.A. ESP</t>
  </si>
  <si>
    <t>PRESTAR LOS SERVICIOS PARA EL DESARROLLO DE FUNCIONALIDADES Y MÓDULOS A LA MEDIDA SOBRE EL SGDEA ORFEONG DEL INSTITUTO NACIONAL DE MEDICINA LEGAL Y CIENCIAS FORENSES, ASÍ COMO LA RENOVACIÓN DEL SERVICIO DE INFRAESTRUCTURA TECNOLÓGICA EN NUBE QUE INCLUYE SOPORTE TÉCNICO.</t>
  </si>
  <si>
    <t>https://community.secop.gov.co/Public/Tendering/OpportunityDetail/Index?noticeUID=CO1.NTC.8653718&amp;isFromPublicArea=True&amp;isModal=False</t>
  </si>
  <si>
    <t>SASI-013-SG-2025</t>
  </si>
  <si>
    <t>126-SG-2025</t>
  </si>
  <si>
    <t>UNIÓN TEMPORAL MEDICINA LEGAL IHS Y ET SERVICES</t>
  </si>
  <si>
    <t>ADQUISICIÓN DE EQUIPOS RAYOS X PORTATILES PARA EL INSTITUTO NACIONAL DE MEDICINA LEGAL Y CIENCIAS FORENSES</t>
  </si>
  <si>
    <t>https://community.secop.gov.co/Public/Tendering/OpportunityDetail/Index?noticeUID=CO1.NTC.8519933&amp;isFromPublicArea=True&amp;isModal=False</t>
  </si>
  <si>
    <t>MiC-018-SG-2025</t>
  </si>
  <si>
    <t>127-SG-2025</t>
  </si>
  <si>
    <t>RADPROCT SAS</t>
  </si>
  <si>
    <t>CONTRATAR EL SERVICIO DE CONTROL DE CALIDAD JUNTO CON EL CÁLCULO DE BLINDAJE ESTRUCTURAL PARA EL ÁREA DE RADIOLOGÍA DE LAS SALAS DE NECROPCIAS DE LAS REGIONALES DE BOGOTÁ Y ORIENTE DEL INSTITUTO NACIONAL DE MEDICINA LEGAL Y CIENCIAS FORENSES</t>
  </si>
  <si>
    <t>29/09/2025 </t>
  </si>
  <si>
    <t>https://community.secop.gov.co/Public/Tendering/OpportunityDetail/Index?noticeUID=CO1.NTC.8705707&amp;isFromPublicArea=True&amp;isModal=False</t>
  </si>
  <si>
    <t>CM-002-SG-2025</t>
  </si>
  <si>
    <t>128-SG-2026</t>
  </si>
  <si>
    <t>Business Support</t>
  </si>
  <si>
    <t>REALIZAR EL DISEÑO, IMPLEMENTACIÓN, EVALUACIÓN, TRANSFERENCIA Y DIVULGACIÓN DE LA GESTIÓN DEL CONOCIMIENTO EN EL INMLCF.</t>
  </si>
  <si>
    <t>https://community.secop.gov.co/Public/Tendering/OpportunityDetail/Index?noticeUID=CO1.NTC.8594393&amp;isFromPublicArea=True&amp;isModal=False</t>
  </si>
  <si>
    <t>MiC-017-SG-2025</t>
  </si>
  <si>
    <t>129-SG-2025</t>
  </si>
  <si>
    <t>ET SERVICES</t>
  </si>
  <si>
    <t>PRESTAR EL SERVICIO DE MANTENIMIENTO PREVENTIVO Y CORRECTIVO DE LOS EQUIPOS DE RAYOS X DE LOS SERVICIOS DE PATOLOGÍA Y ANTROPOLOGÍA, DEL INSTITUTO NACIONAL DE MEDICINA LEGAL Y CIENCIAS FORENSES A NIVEL NACIONAL</t>
  </si>
  <si>
    <t>https://community.secop.gov.co/Public/Tendering/OpportunityDetail/Index?noticeUID=CO1.NTC.8704766&amp;isFromPublicArea=True&amp;isModal=False</t>
  </si>
  <si>
    <t>CD-066-SG-2025</t>
  </si>
  <si>
    <t>130-SG-2025</t>
  </si>
  <si>
    <t>CTS, Inc.</t>
  </si>
  <si>
    <t>https://community.secop.gov.co/Public/Tendering/OpportunityDetail/Index?noticeUID=CO1.NTC.8858092&amp;isFromPublicArea=True&amp;isModal=False</t>
  </si>
  <si>
    <t>MiC-020-SG-2025</t>
  </si>
  <si>
    <t>131-SG-2025</t>
  </si>
  <si>
    <t xml:space="preserve">
LIFE SOLAR ENERGY S.A.S.</t>
  </si>
  <si>
    <t>ADQUISICION DE BATERIAS PARA UPS Y PLANTAS DE EMERGENCIA DE LA REGIONAL BOGOTA Y ORIENTE DEL INSTITUTO NACIONAL DE MEDICINA LEGAL Y CIENCIAS FORENSES</t>
  </si>
  <si>
    <t>https://community.secop.gov.co/Public/Tendering/OpportunityDetail/Index?noticeUID=CO1.NTC.8771262&amp;isFromPublicArea=True&amp;isModal=False</t>
  </si>
  <si>
    <t>SASI-0006-SG-2021</t>
  </si>
  <si>
    <t>0151-SG-2021</t>
  </si>
  <si>
    <t>24/09/2021 </t>
  </si>
  <si>
    <t>https://community.secop.gov.co/Public/Tendering/OpportunityDetail/Index?noticeUID=CO1.NTC.2136003&amp;isFromPublicArea=True&amp;isModal=False</t>
  </si>
  <si>
    <t>13. MODIFICATORIO (OTROSÍ)</t>
  </si>
  <si>
    <t>SASI-0011-SG-2021</t>
  </si>
  <si>
    <t>0197-SG-2021</t>
  </si>
  <si>
    <t>INNOVACION TECNOLOGICA S.A.SINNOVATEK S.A.S.</t>
  </si>
  <si>
    <t>SUMINISTRO DE MATERIALES DE REFERENCIA PARA LOS LABORATORIOS DEL INSTITUTO NACIONAL DE MEDICINA LEGAL Y CIENCIAS FORENSES A NIVEL NACIONAL</t>
  </si>
  <si>
    <t>SASI-0010-SG-2021</t>
  </si>
  <si>
    <t>0201-SG-2021</t>
  </si>
  <si>
    <t>INCOLDEXT S.A.S.</t>
  </si>
  <si>
    <t>ADQUISICIÓN DE ELEMENTOS DE PROTECCIÓN PERSONAL PARA LOS SERVIDORES DE LAS DIRECCIONES REGIONALES BOGOTÁ Y ORIENTE DEL INSTITUTO NACIONAL DE MEDICINA LEGAL Y CIENCIAS FORENSES</t>
  </si>
  <si>
    <t>782.350.986,7 </t>
  </si>
  <si>
    <t>https://community.secop.gov.co/Public/Tendering/OpportunityDetail/Index?noticeUID=CO1.NTC.2281218&amp;isFromPublicArea=True&amp;isModal=False</t>
  </si>
  <si>
    <t>0203-SG-2021</t>
  </si>
  <si>
    <t>GRUPO EMPRESARIAL JL SEFAIR S.A.S</t>
  </si>
  <si>
    <t>SASI-0006-SG-2020</t>
  </si>
  <si>
    <t>105-SG-2020</t>
  </si>
  <si>
    <t>EQUIPOS Y LABORATORIOS DE COLOMBIA S.A.S.</t>
  </si>
  <si>
    <t>SUMINISTRO DE PUNTAS PARA PIPETAS Y PIPETAS DESECHABLES PARA LOS LABORATORIOS FORENSES DINSTITUTO NACIONAL DE MEDICINA LEGAL Y CIENCIAS FORENSES. PARA LOTES/ÍTEM 15.</t>
  </si>
  <si>
    <t>https://community.secop.gov.co/Public/Tendering/OpportunityDetail/Index?noticeUID=CO1.NTC.1256316&amp;isFromPublicArea=True&amp;isModal=False</t>
  </si>
  <si>
    <t>SASI-0012-SG-2020</t>
  </si>
  <si>
    <t>147-SG-2020</t>
  </si>
  <si>
    <t>LABORATORIOS WACOL S.A.</t>
  </si>
  <si>
    <t>SUMINISTRO DE PLATOS DE REACCIÓN PARA LOS LABORATORIOS DE GENÉTICA FORENSE DEL INSTITUTO NACIONAL DE MEDICINA LEGAL Y CIENCIAS FORENSES A NIVEL NACIONAL</t>
  </si>
  <si>
    <t>https://community.secop.gov.co/Public/Tendering/OpportunityDetail/Index?noticeUID=CO1.NTC.1398642&amp;isFromPublicArea=True&amp;isModal=False</t>
  </si>
  <si>
    <t>SASI-0011-SG-2020</t>
  </si>
  <si>
    <t>153-SG-2020</t>
  </si>
  <si>
    <t xml:space="preserve">PURIFICACIÓN Y ANALISIS DE FLUIDOS S.A.S. PAF </t>
  </si>
  <si>
    <t>SUMINISTRO DE INSUMOS PARA LOS EQUIPOS DE ALTA TECNOLOGIA DE LOS LABORATORIOS FORENSES DEL INSTITUTO NACIONAL DE MEDICINA LEGAL Y CIENCIAS FORENSES A NIVEL NACIONAL</t>
  </si>
  <si>
    <t>https://community.secop.gov.co/Public/Tendering/OpportunityDetail/Index?noticeUID=CO1.NTC.1405617&amp;isFromPublicArea=True&amp;isModal=False</t>
  </si>
  <si>
    <t>SASI-0012-SG-2021</t>
  </si>
  <si>
    <t>0209-SG-2021</t>
  </si>
  <si>
    <t>BIOSOLUTIONS S.A.S.</t>
  </si>
  <si>
    <t>SUMINISTRO DE INSUMOS PARA LOS LABORATORIOS FORENSES DEL INSTITUTO NACIONAL DE MEDICINA LEGAL Y CIENCIAS FORENSES. LOTE 1</t>
  </si>
  <si>
    <t>https://community.secop.gov.co/Public/Tendering/OpportunityDetail/Index?noticeUID=CO1.NTC.2284313&amp;isFromPublicArea=True&amp;isModal=False</t>
  </si>
  <si>
    <t>3. SELECCIÓN ABREVIADA DE MENOR CUANTIA</t>
  </si>
  <si>
    <t>SAMC-0001-SG-2020</t>
  </si>
  <si>
    <t>0013-SG-2020</t>
  </si>
  <si>
    <t>SOLUCIONES MEDIOAMBIENTALES SOLMED S.A.S</t>
  </si>
  <si>
    <t>PRESTAR EL SERVICIO DE RECOLECCIÓN Y TRANSPORTE DE AGUAS RESIDUALES EN EL INSTITUTO NACIONAL DE MEDICINA LEGAL Y CIENCIAS FORENSES</t>
  </si>
  <si>
    <t>https://community.secop.gov.co/Public/Tendering/OpportunityDetail/Index?noticeUID=CO1.NTC.1119420&amp;isFromPublicArea=True&amp;isModal=False</t>
  </si>
  <si>
    <t>SAMC-0009-SG-2020</t>
  </si>
  <si>
    <t>0148-SG-2020</t>
  </si>
  <si>
    <t>ANASCOL S.A.S.</t>
  </si>
  <si>
    <t>SERVICIO DE MONITOREO DE CALIDAD AMBIENTAL PARA EL INSTITUTO NACIONAL DE MEDICINA LEGAL Y CIENCIAS FORENSES</t>
  </si>
  <si>
    <t>https://community.secop.gov.co/Public/Tendering/OpportunityDetail/Index?noticeUID=CO1.NTC.1419295&amp;isFromPublicArea=True&amp;isModal=False</t>
  </si>
  <si>
    <t>SASI-0002-SG-2021</t>
  </si>
  <si>
    <t>0059-SG-2021</t>
  </si>
  <si>
    <t>ANÁLISIS TÉCNICOS LTDA</t>
  </si>
  <si>
    <t>SUMINISTRO DE REACTIVOS DE QUÍMICA CLÍNICA LABORATORIO DE BIOLOGÍA FORENSE DE LA REGIONAL BOGOTÁ, ANÁLISIS DE MUESTRAS FORENSES DEL INSTITUTO NACIONAL DE MEDICINA LEGAL Y CIENCIAS FORENSES.</t>
  </si>
  <si>
    <t>https://community.secop.gov.co/Public/Tendering/OpportunityDetail/Index?noticeUID=CO1.NTC.1960419&amp;isFromPublicArea=True&amp;isModal=False</t>
  </si>
  <si>
    <t>SAMC-0002-SG-2021</t>
  </si>
  <si>
    <t>0097-SG-2021</t>
  </si>
  <si>
    <t>PRESTAR SERVICIO DE MANTENIMIENTO PREVENTIVO Y CORRECTIVO CON INCLUSIÓN DE REPUESTOS Y CONSUMIBLES PARA LOS EQUIPOS MARCA THERMO DEL INSTITUTO NACIONAL DE MEDICINA LEGAL Y CIENCIAS FORENSES A NIVEL NACIONAL</t>
  </si>
  <si>
    <t>https://community.secop.gov.co/Public/Tendering/OpportunityDetail/Index?noticeUID=CO1.NTC.2077380&amp;isFromPublicArea=True&amp;isModal=False</t>
  </si>
  <si>
    <t>SASI-0015-SG-2021</t>
  </si>
  <si>
    <t>220-SG-2021</t>
  </si>
  <si>
    <t>ARQUETIPO SEÑALIZACION</t>
  </si>
  <si>
    <t>SUMINISTRO E INSTALACION DE SEÑALES INCLUSIVAS CON SISTEMA DE LECTURA Y ESCRITURA TACTILBRAILLE, EN ALTO RELIEVE, OTRA LENGUA O IDIOMA (INGLES), PICTOGRAMA Y LENGUAJE DE SEÑAS, PARA LA ORIENTACION DE PERSONAS CON DISCAPACIDAD VISUAL, AUDITIVA, PERSONAS QUE HABLEN OTRO IDIOMA, PERSONAS QUE NO SEPAN LEER O QUE SEPAN LECTURA DE TACTO RELIEVE, DENTRO DEL INSTITUTO NACIONAL DE MEDICINA LEGAL Y CIENCIAS FORENSES</t>
  </si>
  <si>
    <t>https://community.secop.gov.co/Public/Tendering/OpportunityDetail/Index?noticeUID=CO1.NTC.2344472&amp;isFromPublicArea=True&amp;isModal=False</t>
  </si>
  <si>
    <t>CD-0043-SG-2020</t>
  </si>
  <si>
    <t>0082-SG-2020</t>
  </si>
  <si>
    <t>MARIBET TOLEDO DUSSAN</t>
  </si>
  <si>
    <t>PRESTAR SERVICIOS DE APOYO A LA GESTIÓN COMO AUXILIAR PARA REALIZAR EL PROCEDIMIENTO DE ATENCIÓN AL USUARIO Y TOMA DE MUESTRAS DE CASOS DE FILIACIÓN DEL GRUPO NACIONAL DE GENÉTICA CONTRATO ICBF</t>
  </si>
  <si>
    <t>https://community.secop.gov.co/Public/Tendering/OpportunityDetail/Index?noticeUID=CO1.NTC.1287636&amp;isFromPublicArea=True&amp;isModal=False</t>
  </si>
  <si>
    <t>CD-0045-SG-2020</t>
  </si>
  <si>
    <t>0083-SG-2020</t>
  </si>
  <si>
    <t>MANUELA RUIZ SEPULVEDA</t>
  </si>
  <si>
    <t>PRESTAR SERVICIOS PROFESIONALES PARA REALIZAR EL PROCEDIMIENTO DE ATENCIÓN AL USUARIO Y TOMA DE MUESTRAS DE CASOS DE FILIACIÓN DEL GRUPO NACIONAL DE GENÉTICA CONTRATO ICBF</t>
  </si>
  <si>
    <t>https://community.secop.gov.co/Public/Tendering/OpportunityDetail/Index?noticeUID=CO1.NTC.1294836&amp;isFromPublicArea=True&amp;isModal=False</t>
  </si>
  <si>
    <t>CD-0044-SG-2020</t>
  </si>
  <si>
    <t>0093-SG-2020</t>
  </si>
  <si>
    <t>EUCARYS VARGAS MOSQUERA</t>
  </si>
  <si>
    <t>https://community.secop.gov.co/Public/Tendering/OpportunityDetail/Index?noticeUID=CO1.NTC.1302402&amp;isFromPublicArea=True&amp;isModal=False</t>
  </si>
  <si>
    <t>CD-0066-SG-2021</t>
  </si>
  <si>
    <t>154-SG-2021</t>
  </si>
  <si>
    <t>THERMO FISHER SCIENTIFIC COLOMBIA S.A.S</t>
  </si>
  <si>
    <t>SUMINISTRO DE REACTIVOS MARCA APPLIED BIOSYSTEM PROCESO DE EXTRACCIÓN Y SECUENCIACIÓN DE ADN EN MUESTRAS FORENSES DE LOS LABORATORIOS DE GENÉTICA DEL INSTITUTO NACIONAL DE MEDICINA LEGAL Y CIENCIAS FORENSES</t>
  </si>
  <si>
    <t>https://community.secop.gov.co/Public/Tendering/OpportunityDetail/Index?noticeUID=CO1.NTC.2229243&amp;isFromPublicArea=True&amp;isModal=False</t>
  </si>
  <si>
    <t>0084-SG-2020</t>
  </si>
  <si>
    <t>NATALIA TOBON RESTREPO</t>
  </si>
  <si>
    <t>CD-0015-SG-2020</t>
  </si>
  <si>
    <t>0016-SG-2020</t>
  </si>
  <si>
    <t>CAMILO EDUARDO CASAS JIMENEZ</t>
  </si>
  <si>
    <t>PRESTAR SERVICIOS DE APOYO A LA GESTIÓN ADMINISTRATIVA DEL GRUPO NACIONAL DE GENÉTICA – CONTRATO ICBF.</t>
  </si>
  <si>
    <t>https://community.secop.gov.co/Public/Tendering/OpportunityDetail/Index?noticeUID=CO1.NTC.1161861&amp;isFromPublicArea=True&amp;isModal=False</t>
  </si>
  <si>
    <t>0092-SG-2020</t>
  </si>
  <si>
    <t>CRISTIAN STEVEN JIMENEZ PEREIRA</t>
  </si>
  <si>
    <t>CD-0070-SG-2020</t>
  </si>
  <si>
    <t>157-SG-2020</t>
  </si>
  <si>
    <t>KHYMOS S.A.S.</t>
  </si>
  <si>
    <t>PRESTACIÓN DEL SERVICIO DE MANTENIMIENTO PREVENTIVO, MANTENIMIENTO CORRECTIVO Y CALIFICACIÒN OPERACIONA OQ/PV, CON INCLUSIÓN DE REPUESTOS, DE LOS EQUIPOS MARCA HEWLETT PACKARD, AGILENT TECHNOLOGIES Y VARIAN, DE LOS LABORATORIOS FORENSES DEL INSTITUTO NACIONAL DE MEDICINA LEGAL Y CIENCIAS FORENSES, A NIVEL NACIONAL</t>
  </si>
  <si>
    <t>https://community.secop.gov.co/Public/Tendering/OpportunityDetail/Index?noticeUID=CO1.NTC.1477108&amp;isFromPublicArea=True&amp;isModal=False</t>
  </si>
  <si>
    <t>MiC-0022-SG-2020</t>
  </si>
  <si>
    <t>0127-SG-2020</t>
  </si>
  <si>
    <t>INGENIERIA CONTRA INCENDIO Y SEGURIDAD INDUSTRIAL INCOLDEXT S.A.S.</t>
  </si>
  <si>
    <t>ADQUISICIÓN DE TRAJES DE BIOSEGURIDAD PARA EL INSTITUTO NACIONAL DE MEDICINA LEGAL Y CIENCIAS FORENSES</t>
  </si>
  <si>
    <t>MiC-0033-SG-2021</t>
  </si>
  <si>
    <t>0208-SG-2021</t>
  </si>
  <si>
    <t>BAUTISTA VEGA CONSTRUCCIONES S.A.S. B.V. CONSTRUCCIONES</t>
  </si>
  <si>
    <t>PRESTACIÓN DEL SERVICIO DE MANTENIMIENTO PREVENTIVO Y CORRECTIVO, CON INCLUSIÓN DE REPUESTOS PARA LAS BOMBAS DE PRESIÓN Y EYECCIÓN, Y HABILITACIÓN DE RED CONTRA INCENDIOS DE LA SEDE CENTRAL Y EDIFICIO DE DOCENCIA DEL INSTITUTO NACIONAL DE MEDICINA LEGAL Y CIENCIAS FORENSES.</t>
  </si>
  <si>
    <t>https://community.secop.gov.co/Public/Tendering/OpportunityDetail/Index?noticeUID=CO1.NTC.2344357&amp;isFromPublicArea=True&amp;isModal=False</t>
  </si>
  <si>
    <t>MiC-0013-SG-2021</t>
  </si>
  <si>
    <t>0070-SG-2021</t>
  </si>
  <si>
    <t>HEITEC SERVICE S.A.S.</t>
  </si>
  <si>
    <t>SERVICIO DE MANTENIMIENTO PREVENTIVO Y CORRECTIVO CON SUMINISTRO DE REPUESTOS E INSUMOS FUNCIONAMIENTO DE LAS MÁQUINAS Y EQUIPOS DE LITOGRAFÍA DEL GRUPO NACIONAL DE SERVICIO AL CIUDADANO Y DIVULGACIÓN INSTITUCIONAL.</t>
  </si>
  <si>
    <t>https://community.secop.gov.co/Public/Tendering/OpportunityDetail/Index?noticeUID=CO1.NTC.2025814&amp;isFromPublicArea=True&amp;isModal=False</t>
  </si>
  <si>
    <t>MiC-0048-SG-2021</t>
  </si>
  <si>
    <t>0255-SG-2021</t>
  </si>
  <si>
    <t>NORQUIMICOS LTDA</t>
  </si>
  <si>
    <t>ADQUISICION DE VIDRIERIA PARA LOS LABORATORIOS FORENSES DE LA REGIONAL BOGOTA DEL INSTITUTO NACIONAL DE MEDICINA LEGAL Y CIENCIAS FORENSES</t>
  </si>
  <si>
    <t>https://community.secop.gov.co/Public/Tendering/OpportunityDetail/Index?noticeUID=CO1.NTC.2451649&amp;isFromPublicArea=True&amp;isModal=False</t>
  </si>
  <si>
    <t>MiC-0005-SG-2020</t>
  </si>
  <si>
    <t>0007-SG-2020</t>
  </si>
  <si>
    <t>T &amp; G MINOLTA LIMITADA</t>
  </si>
  <si>
    <t>SERVICIO DE FOTOCOPIADO Y ANILLADO BAJO LA MODALIDAD DE OUTSOURCING PARA LAS DEPENDENCIAS DEL INSTITUTO A NIVEL CENTRAL PARA LA VIGENCIA 2020</t>
  </si>
  <si>
    <t>https://community.secop.gov.co/Public/Tendering/OpportunityDetail/Index?noticeUID=CO1.NTC.1095682&amp;isFromPublicArea=True&amp;isModal=False</t>
  </si>
  <si>
    <t>MiC-0019-SG-2021</t>
  </si>
  <si>
    <t>0102-SG2021</t>
  </si>
  <si>
    <t>CENTRO MEDICO OFTALMOLÓGICO Y LABORATORIO CLÍNICO ANDRADE NARVAEZ S.A.S.</t>
  </si>
  <si>
    <t>PRESTACIÓN DEL SERVICIO PARA LA REALIZACIÓN DE PRUEBAS DE LABORATORIO COMPLEMENTARIAS PARA LOS SERVIDORES PÚBLICOS DEL INSTITUTO NACIONAL DE MEDICINA LEGAL Y CIENCIAS FORENSES</t>
  </si>
  <si>
    <t>https://community.secop.gov.co/Public/Tendering/OpportunityDetail/Index?noticeUID=CO1.NTC.2118819&amp;isFromPublicArea=True&amp;isModal=False</t>
  </si>
  <si>
    <t>MiC-0020-SG-2021</t>
  </si>
  <si>
    <t>0103-SG-2021</t>
  </si>
  <si>
    <t>MACROSEARCH S.A.S.</t>
  </si>
  <si>
    <t>PRESTAR EL SERVICIO DE MANTENIMIENTO PREVENTIVO Y CORRECTIVO DE LOS EQUIPOS DEL LABORATORIO DE HISTOTECNOLOGIA CON SUMINISTRO DE REPUESTOS, DEL INSTITUTO NACIONAL DE MEDICINA LEGAL Y CIENCIAS FORENSES.</t>
  </si>
  <si>
    <t>https://community.secop.gov.co/Public/Tendering/OpportunityDetail/Index?noticeUID=CO1.NTC.2119150&amp;isFromPublicArea=True&amp;isModal=False</t>
  </si>
  <si>
    <t>MIC-0028-SG-2020</t>
  </si>
  <si>
    <t>0138-SG-2020</t>
  </si>
  <si>
    <t>AS ANALYTICAL LTDA.</t>
  </si>
  <si>
    <t>SUMINISTRO DE MATERIALES DE REFERENCIA CERTIFICADOS PARA EL LABORATORIO DEL GRUPO NACIONAL DE METROLOGÍA DEL INSTITUTO NACIONAL DE MEDICINA LEGAL Y CIENCIAS FORENSES.</t>
  </si>
  <si>
    <t>https://community.secop.gov.co/Public/Tendering/OpportunityDetail/Index?noticeUID=CO1.NTC.1401620&amp;isFromPublicArea=True&amp;isModal=False</t>
  </si>
  <si>
    <t>MiC-0023-SG-2021</t>
  </si>
  <si>
    <t>0155-SG-2021</t>
  </si>
  <si>
    <t>PIXADES S.A.S.</t>
  </si>
  <si>
    <t>CONTRATAR EL SERVICIO DE MANTENIMIENTO PREVENTIVO Y CORRECTIVO DE LA PLANTA DE TRATAMIENTO DE AGUAS RESIDUALES (PTAR) DE LA SEDE BOGOTÁ DEL INSTITUTO NACIONAL DE MEDICINA LEGAL Y CIENCIAS FORENSES</t>
  </si>
  <si>
    <t>https://community.secop.gov.co/Public/Tendering/OpportunityDetail/Index?noticeUID=CO1.NTC.2172059&amp;isFromPublicArea=True&amp;isModal=False</t>
  </si>
  <si>
    <t>MiC-0016-SG-2021</t>
  </si>
  <si>
    <t>111-SG-2021</t>
  </si>
  <si>
    <t>MANUFACTURAS MILÁN S.A.S.</t>
  </si>
  <si>
    <t>ADQUISICIÓN DE BANDERAS DE COLOMBIA Y BANDERAS INSTITUCIONALES INSTITUTO NACIONAL DE MEDICINA LEGAL Y CIENCIAS FORENSES A NIVEL NACIONAL</t>
  </si>
  <si>
    <t>https://community.secop.gov.co/Public/Tendering/OpportunityDetail/Index?noticeUID=CO1.NTC.2157741&amp;isFromPublicArea=True&amp;isModal=False</t>
  </si>
  <si>
    <t>1. LICITACIÓN PÚBLICA</t>
  </si>
  <si>
    <t>LP-0002-SG-2020</t>
  </si>
  <si>
    <t>0097-SG-2020</t>
  </si>
  <si>
    <t>INVESTIGACIONES METROLOGICAS DEL CARIBE S.A.</t>
  </si>
  <si>
    <t>PRESTAR EL SERVICIO DE CALIBRACIÓN, VERIFICACIÓN Y MANTENIMIENTO PREVENTIVO PARA LOS EQUIPOS Y/O INSTRUMENTOS DE MEDICIÓN DE LOS LABORATORIOS FORENSES DEL INSTITUTO NACIONAL DE MEDICINA LEGAL Y CIENCIAS FORENSES. ITEMS: 8, 18, 36 Y 37</t>
  </si>
  <si>
    <t>https://community.secop.gov.co/Public/Tendering/OpportunityDetail/Index?noticeUID=CO1.NTC.1237377&amp;isFromPublicArea=True&amp;isModal=False</t>
  </si>
  <si>
    <t>0101-SG-2020</t>
  </si>
  <si>
    <t>PROVEO S.A.S</t>
  </si>
  <si>
    <t>PRESTAR EL SERVICIO DE CALIBRACIÓN, VERIFICACIÓN Y MANTENIMIENTO PREVENTIVO PARA LOS EQUIPOS Y/O INSTRUMENTOS DE MEDICIÓN DE LOS LABORATORIOS FORENSES DEL INSTITUTO NACIONAL DE MEDICINA LEGAL Y CIENCIAS FORENSES. ÍTEM 35</t>
  </si>
  <si>
    <t>0096-SG-2020</t>
  </si>
  <si>
    <t>PINZUAR S.A.S</t>
  </si>
  <si>
    <t>PRESTAR EL SERVICIO DE CALIBRACIÓN, VERIFICACIÓN Y MANTENIMIENTO PREVENTIVO PARA LOS EQUIPOS Y/O INSTRUMENTOS DE MEDICIÓN DE LOS LABORATORIOS FORENSES DEL INSTITUTO NACIONAL DE MEDICINA LEGAL Y CIENCIAS FORENSES ITEMS 4, 13, 14, 15, 16, 17 Y 25</t>
  </si>
  <si>
    <t>0100-SG-2020</t>
  </si>
  <si>
    <t>SET Y GAD S A S</t>
  </si>
  <si>
    <t>PRESTAR EL SERVICIO DE CALIBRACIÓN, VERIFICACIÓN Y MANTENIMIENTO PREVENTIVO PARA LOS EQUIPOS Y/O INSTRUMENTOS DE MEDICIÓN DE LOS LABORATORIOS FORENSES DEL INSTITUTO NACIONAL DE MEDICINA LEGAL Y CIENCIAS FORENSES. ITEMS: 33 Y 34.</t>
  </si>
  <si>
    <t>OC 77937</t>
  </si>
  <si>
    <t>0170-SG-2021</t>
  </si>
  <si>
    <t>UNIÓN TEMPORAL AUTOMOTRIZ 2020</t>
  </si>
  <si>
    <t>LA ADQUISICIÓN DE (I) SERVICIO DE MANTENIMIENTO PREVENTIVO Y CORRECTIVO INCLUIDAS AUTOPARTES Y MANO DE OBRA; Y (II) ADQUISICIÓN DE AUTOPARTES” A TRAVÉS DEL ACUERDO MARCO DE PRECIOS NO. CCE-286-AMP-2020</t>
  </si>
  <si>
    <t>19/102021</t>
  </si>
  <si>
    <t>https://operaciones.colombiacompra.gov.co/tienda-virtual-del-estado-colombiano/ordenes-compra/77937</t>
  </si>
  <si>
    <t>OC 65962</t>
  </si>
  <si>
    <t>0034A-SG-2021</t>
  </si>
  <si>
    <t>UNION TEMPORAL NOVATOURS</t>
  </si>
  <si>
    <t>SUMINISTRO DE TIQUETES AÉREOS DEL INSTITUTO NACIONAL DE MEDICINA LEGAL Y CIENCIAS FORENSES</t>
  </si>
  <si>
    <t>https://operaciones.colombiacompra.gov.co/tienda-virtual-del-estado-colombiano/ordenes-compra/65962</t>
  </si>
  <si>
    <t>289.793.560 </t>
  </si>
  <si>
    <t>SASI-0005-SG-2024</t>
  </si>
  <si>
    <t>067-SG-2024</t>
  </si>
  <si>
    <t>AUTOS MONGUI SAS</t>
  </si>
  <si>
    <t>SERVICIO DE MANTENIMIENTO PREVENTIVO Y CORRECTIVO INCLUIDAS AUTOPARTES, MANO DE OBRA, CON ALISTAMIENTO DE VEHÍCULOS Y OBTENCIÓN DEL CERTIFICADO DE LA REVISIÓN TÉCNICO MECÁNICA, DEL PARQUE AUTOMOTOR DEL INSTITUTO NACIONAL DE MEDICINA LEGAL Y CIENCIAS FORENSES - SEDE CENTRAL Y REGIONAL ORIENTE</t>
  </si>
  <si>
    <t>https://community.secop.gov.co/Public/Tendering/OpportunityDetail/Index?noticeUID=CO1.NTC.6015610&amp;isFromPublicArea=True&amp;isModal=False</t>
  </si>
  <si>
    <t>7. LIQUIDACIÓN</t>
  </si>
  <si>
    <t>SASI-0013-SG-2024</t>
  </si>
  <si>
    <t>131-SG-2024</t>
  </si>
  <si>
    <t>SANITAS S.A.S.</t>
  </si>
  <si>
    <t>SUMINISTRO DE INSUMOS PARA LOS LABORATORIOS FORENSES Y ORGANISMOS DE INSPECCIÓN DEL INSTITUTO NACIONAL DE MEDICINA LEGAL Y CIENCIAS FORENSES LOTE 5</t>
  </si>
  <si>
    <t>https://community.secop.gov.co/Public/Tendering/OpportunityDetail/Index?noticeUID=CO1.NTC.6323904&amp;isFromPublicArea=True&amp;isModal=False</t>
  </si>
  <si>
    <t>SASI-0011-SG-2024</t>
  </si>
  <si>
    <t>109-SG-2024</t>
  </si>
  <si>
    <t>AS ANALYTICAL S.A.S</t>
  </si>
  <si>
    <t>SUMINISTRO DE MATERIALES DE REFERENCIA PARA LOS LABORATORIOS DEL INSTITUTO NACIONAL DE MEDICINA LEGAL Y CIENCIAS FORENSES. LOTES 4, 13, 14 y 16</t>
  </si>
  <si>
    <t>https://community.secop.gov.co/Public/Tendering/OpportunityDetail/Index?noticeUID=CO1.NTC.6283034&amp;isFromPublicArea=True&amp;isModal=False</t>
  </si>
  <si>
    <t>SASI-0003-SG-2024</t>
  </si>
  <si>
    <t>056-SG-2024</t>
  </si>
  <si>
    <t>C.I. MORASU SAS</t>
  </si>
  <si>
    <t xml:space="preserve">
SUMINISTRO DE LA DOTACIÓN DE LEY (A TRAVÉS DE BONOS EXCLUSIVAMENTE PARA COMPRA DE VESTUARIO Y CALZADO DE LABOR) PARA LOS FUNCIONARIOS DE LA SEDE CENTRAL Y DIRECCIONES REGIONALES BOGOTÁ Y ORIENTE DEL INSTITUTO NACIONAL DE MEDICINA LEGAL Y CIENCIAS FORENSES.</t>
  </si>
  <si>
    <t>$3.361.652.24</t>
  </si>
  <si>
    <t>https://community.secop.gov.co/Public/Tendering/OpportunityDetail/Index?noticeUID=CO1.NTC.5881805&amp;isFromPublicArea=True&amp;isModal=False</t>
  </si>
  <si>
    <t>CD-0035-SG-2024</t>
  </si>
  <si>
    <t>052-SG-2024</t>
  </si>
  <si>
    <t>PRESTAR EL SERVICIO DE MANTENIMIENTO PREVENTIVO, MANTENIMIENTO CORRECTIVO Y CALIFICACIÓN OQ CON INCLUSIÓN DE REPUESTOS PARA LOS EQUIPOS MARCA THERMO DE LOS LABORATORIOS FORENSES DEL INSTITUTO NACIONAL DE MEDICINA LEGAL Y CIENCIAS FORENSES A NIVEL NACIONAL</t>
  </si>
  <si>
    <t>https://community.secop.gov.co/Public/Tendering/OpportunityDetail/Index?noticeUID=CO1.NTC.5986712&amp;isFromPublicArea=True&amp;isModal=False</t>
  </si>
  <si>
    <t>CD-0038-SG-2024</t>
  </si>
  <si>
    <t>055-SG-2024</t>
  </si>
  <si>
    <t>PRESTAR EL SERVICIO DE MANTENIMIENTO PREVENTIVO Y CORRECTIVO DE LOS EQUIPOS MARCA THERMO FISHER SCIENTIFIC DE LA DIRECCIÓN REGIONAL BOGOTÁ, GRUPO DE PATOLOGÍA - ÁREA DE HISTOTECNOLOGÍA, CON SUMINISTRO DE REPUESTOS, DEL INSTITUTO NACIONAL DE MEDICINA LEGAL Y CIENCIAS FORENSES</t>
  </si>
  <si>
    <t>29/04/2024 </t>
  </si>
  <si>
    <t>https://community.secop.gov.co/Public/Tendering/OpportunityDetail/Index?noticeUID=CO1.NTC.6015503&amp;isFromPublicArea=True&amp;isModal=False</t>
  </si>
  <si>
    <t>CD-0041-SG-2024</t>
  </si>
  <si>
    <t>061-SG-2024</t>
  </si>
  <si>
    <t>FORENSIC TESTING SERVICES (FTS)</t>
  </si>
  <si>
    <t>PRESTAR SERVICIOS PARA LA REALIZACIÓN DE ENSAYOS DE APTITUD PARA ANÁLISIS DE PELOS EN LOS LABORATORIOS DE BIOLOGÍA DE LAS DIRECCIONES REGIONALES BOGOTÁ, NORTE, SUR, Y ORIENTE DEL INSTITUTO NACIONAL DE MEDICINA LEGAL Y CIENCIAS FORENSES</t>
  </si>
  <si>
    <t>https://community.secop.gov.co/Public/Tendering/OpportunityDetail/Index?noticeUID=CO1.NTC.6056909&amp;isFromPublicArea=True&amp;isModal=False</t>
  </si>
  <si>
    <t xml:space="preserve">SASI-016-SG-2025 </t>
  </si>
  <si>
    <t>community.secop.gov.co/Public/Tendering/OpportunityDetail/Index?noticeUID=CO1.NTC.8558760&amp;isFromPublicArea=True&amp;isModal=False</t>
  </si>
  <si>
    <t>10. PROCESO EN TRAMITE</t>
  </si>
  <si>
    <t>4.760.000 </t>
  </si>
  <si>
    <t>community.secop.gov.co/Public/Tendering/OpportunityDetail/Index?noticeUID=CO1.NTC.8704766&amp;isFromPublicArea=True&amp;isModal=False</t>
  </si>
  <si>
    <t>MiC-019-SG-2025</t>
  </si>
  <si>
    <t>PRESTAR EL SERVICIO DE CALIBRACIÓN Y CARACTERIZACIÓN PARA LOS EQUIPOS Y/O INSTRUMENTOS DE MEDICIÓN DE LOS GRUPOS NACIONALES DE METROLOGÍA Y DE SERVICIOS TÉCNICOS ESPECIALIZADOS DEL INSTITUTO NACIONAL DE MEDICINA LEGAL Y CIENCIAS FORENSES</t>
  </si>
  <si>
    <t>community.secop.gov.co/Public/Tendering/OpportunityDetail/Index?noticeUID=CO1.NTC.8741473&amp;isFromPublicArea=True&amp;isModal=False</t>
  </si>
  <si>
    <t>SAMC-003-SG-2025</t>
  </si>
  <si>
    <t>PRESTAR EL SERVICIO PARA REALIZAR ACTIVIDADES RELACIONADAS CON LA IMPLEMENTACIÓN, ADMINISTRACIÓN Y DIGITALIZACIÓN DE REPOSITORIO INSTITUCIONAL DE LA BIBLIOTECA FORENSE DEL INMLCF EN AMBIENTE VIRTUAL CON D-SPACE</t>
  </si>
  <si>
    <t>community.secop.gov.co/Public/Tendering/OpportunityDetail/Index?noticeUID=CO1.NTC.8807191&amp;isFromPublicArea=True&amp;isModal=False</t>
  </si>
  <si>
    <t>SASI-026-SG-2025</t>
  </si>
  <si>
    <t>ADQUISICIÓN DE FILTROS PARA LOS SISTEMAS DE VENTILACIÓN MECÁNICA DE LAS REGIONALES BOGOTÁ Y ORIENTE DEL INSTITUTO NACIONAL DE MEDICINA LEGAL Y CIENCIAS FORENSES</t>
  </si>
  <si>
    <t>community.secop.gov.co/Public/Tendering/OpportunityDetail/Index?noticeUID=CO1.NTC.8842560&amp;isFromPublicArea=True&amp;isModal=False</t>
  </si>
  <si>
    <t>MIC-018-SG-2025</t>
  </si>
  <si>
    <t>https://www.secop.gov.co/CO1ContractsManagement/Tendering/ProcurementContractEdit/Update?ProfileName=CCE-10-Minima_Cuantia&amp;PPI=CO1.PPI.41785247&amp;DocUniqueName=ContratoDeCompra&amp;DocTypeName=NextWay.Entities.Marketplace.Tendering.ProcurementContract&amp;ProfileVersion=12&amp;DocUniqueIdentifier=CO1.PCCNTR.8336139&amp;prevCtxUrl=https%3a%2f%2fwww.secop.gov.co%2fCO1BusinessLine%2fTendering%2fBuyerDossierWorkspace%2fIndex%3fsortingState%3dLastModifiedDESC%26showAdvancedSearch%3dFalse%26showAdvancedSearchFields%3dFalse%26selectedDossier%3dCO1.BDOS.8658661%26selectedRequest%3dCO1.REQ.8815457%26&amp;prevCtxLbl=Procesos+de+la+Entidad+Estatal</t>
  </si>
  <si>
    <t>SASI_025-SG-2025</t>
  </si>
  <si>
    <t>ADQUISICIÓN DE ELEMENTOS PLASTICOS, CONTENEDORES Y GAVETEROS MODULARES 
PARA LAS REGIONALES BOGOTÁ Y ORIENTE DEL INSTITUTO NACIONAL DE MEDICINA LEGALY CIENCIAS FORENSES</t>
  </si>
  <si>
    <t>https://www.secop.gov.co/CO1BusinessLine/Tendering/ProcedureEdit/View?docUniqueIdentifier=CO1.REQ.8957898&amp;prevCtxUrl=https%3a%2f%2fwww.secop.gov.co%2fCO1BusinessLine%2fTendering%2fBuyerDossierWorkspace%2fIndex%3fcreateDateFrom%3d29%2f03%2f2025+13%3a07%3a15%26createDateTo%3d29%2f09%2f2025+13%3a07%3a15%26filteringState%3d1%26sortingState%3dLastModifiedDESC%26showAdvancedSearch%3dFalse%26showAdvancedSearchFields%3dFalse%26folderCode%3dALL%26selectedDossier%3dCO1.BDOS.8798511%26selectedRequest%3dCO1.REQ.8957898%26&amp;prevCtxLbl=Procesos+de+la+Entidad+Estatal</t>
  </si>
  <si>
    <t xml:space="preserve">	COMPAÑÍA COLOMBIANA DE SERVICIOS DE VALOR AGREGADO Y TELEMÁTICOS COLVATEL S.A. ESP</t>
  </si>
  <si>
    <t>community.secop.gov.co/Public/Tendering/OpportunityDetail/Index?noticeUID=CO1.NTC.8519933&amp;isFromPublicArea=True&amp;isModal=False</t>
  </si>
  <si>
    <t>SAMC-002-SG-2025</t>
  </si>
  <si>
    <t>PRESTACIÓN DE SERVICIOS PARA LA ADMINISTRACIÓN Y ASISTENCIA EDITORIAL DE LA REVISTA CIENTÍFICA DEL INMLCF ANTISTIO EN LA PLATAFORMA OPEN JOURNAL SYSTEMS (OJS)</t>
  </si>
  <si>
    <t>community.secop.gov.co/Public/Tendering/OpportunityDetail/Index?noticeUID=CO1.NTC.8778818&amp;isFromPublicArea=True&amp;isModal=False</t>
  </si>
  <si>
    <t>SASI-020-SG-2025</t>
  </si>
  <si>
    <t xml:space="preserve">ADQUISICIÓN DE ELEMENTOS DE PAPELERÍA, ÚTILES DE ESCRITORIO Y OFICINA CON DESTINO A UNIDADES ORGANIZACIONALES DEL INSTITUTO NACIONAL DE MEDICINA LEGAL. </t>
  </si>
  <si>
    <t>community.secop.gov.co/Public/Tendering/OpportunityDetail/Index?noticeUID=CO1.NTC.8725212&amp;isFromPublicArea=True&amp;isModal=False</t>
  </si>
  <si>
    <t>SASI-018-SG-2025</t>
  </si>
  <si>
    <t>ADQUISICIÓN DE INSTRUMENTAL PARA EL GRUPO DE PATOLOGÍA REGIONAL BOGOTA Y ORIENTE DEL INSTITUTO NACIONAL DE MEDICINA LEGAL Y CIENCIAS FORENSES.</t>
  </si>
  <si>
    <t>community.secop.gov.co/Public/Tendering/OpportunityDetail/Index?noticeUID=CO1.NTC.8715965&amp;isFromPublicArea=True&amp;isModal=False</t>
  </si>
  <si>
    <t>SAMC-004-SG-2025</t>
  </si>
  <si>
    <t>CONTRATAR EL SERVICIO DE MANTENIMIENTO DE LOS SISTEMAS DE TRATAMIENTO DE AGUAS RESIDUALES Y EL MONITOREO DE LA CALIDAD DE LAS AGUAS RESIDUALES TRATADAS DE LAS REGIONALES BOGOTÁ Y ORIENTE DEL INSTITUTO NACIONAL DE MEDICINA LEGAL Y CIENCIAS FORENSE.</t>
  </si>
  <si>
    <t>community.secop.gov.co/Public/Tendering/OpportunityDetail/Index?noticeUID=CO1.NTC.8832649&amp;isFromPublicArea=True&amp;isModal=False</t>
  </si>
  <si>
    <t>SASI-021-SG-2025</t>
  </si>
  <si>
    <t>ADQUISICION DE MESAS Y CABINAS DE SECADO DE HUESOS PARA LOS LABORATORIOS DE ANTROPOLOGIA FORENSE DEL INTITUTO NACIONAL DE MEDICINA LEGAL Y CIENCIAS FORENSES</t>
  </si>
  <si>
    <t>https://community.secop.gov.co/Public/Tendering/OpportunityDetail/Index?noticeUID=CO1.NTC.8781982&amp;isFromPublicArea=True&amp;isModal=False</t>
  </si>
  <si>
    <t>SASI-023-SG-2025</t>
  </si>
  <si>
    <t>ADQUISICION DE SOFTWARE DE ACCESO REMOTO PARA EL INSTITUTO NACIONAL DE MEDICINA LEGAL Y CIENCIAS FORENSE</t>
  </si>
  <si>
    <t>community.secop.gov.co/Public/Tendering/OpportunityDetail/Index?noticeUID=CO1.NTC.8864153&amp;isFromPublicArea=True&amp;isModal=False</t>
  </si>
  <si>
    <t>FORMAS Y PAPELES S.A.S</t>
  </si>
  <si>
    <t xml:space="preserve">
10.375.000</t>
  </si>
  <si>
    <t>CD-011-SG-2025</t>
  </si>
  <si>
    <t>011-SG-2025</t>
  </si>
  <si>
    <t>PRESTAR LOS SERVICIOS PROFESIONALES PARA EJECUTAR LAS ACTIVIDADES TÉCNICAS Y/O EXPERTAS REQUERIDAS PARA EL FORTALECIMIENTO DEL SISTEMA DE COMPETENCIAS DEL ENTIDAD. ELABORACIÓN DEL SISTEMA DE EVALUACIÓN DE DESEMPEÑO LABORAL, ASÍ COMO LAS ACTIVIDADES DE PLANEACIÓN Y EJECUCIÓN DE PROCESOS PARA DESARROLLAR EL SISTEMA DE CARRERA ESPECIAL EN EL
INSTITUTO NACIONAL DE MEDICINA LEGAL Y CIENCIAS FORENSES</t>
  </si>
  <si>
    <t>31/12/2025 </t>
  </si>
  <si>
    <t>https://www.secop.gov.co/CO1ContractsManagement/Tendering/ProcurementContractEdit/View?docUniqueIdentifier=CO1.PCCNTR.7432118&amp;prevCtxUrl=https%3a%2f%2fwww.secop.gov.co%3a443%2fCO1ContractsManagement%2fTendering%2fProcurementContractManagement%2fIndex&amp;prevCtxLbl=Contratos+</t>
  </si>
  <si>
    <t>CD-015-SG-2025</t>
  </si>
  <si>
    <t>017-SG-2025</t>
  </si>
  <si>
    <t>ANDREA MILENA ROSERO</t>
  </si>
  <si>
    <t xml:space="preserve"> PRESTACIÓN DE SERVICIOS PROFESIONALES PARA REALIZAR EVALUACIONES DE VALORACION DEL RIESGO EN VÍCTIMAS DE VIOLENCIA BASADA EN GÉNERO Y DAR CUMPLIMIENTO A LAS ACTIVIDADES DEL PROYECTO DE INVERSIÓN ENMARCADO EN LA LEY DE VICTIMAS.</t>
  </si>
  <si>
    <t>https://www.secop.gov.co/CO1ContractsManagement/Tendering/ProcurementContractEdit/View?docUniqueIdentifier=CO1.PCCNTR.7536147&amp;prevCtxUrl=https%3a%2f%2fwww.secop.gov.co%3a443%2fCO1ContractsManagement%2fTendering%2fProcurementContractManagement%2fIndex&amp;prevCtxLbl=Contratos+</t>
  </si>
  <si>
    <t>https://www.secop.gov.co/CO1ContractsManagement/Tendering/ProcurementContractEdit/View?docUniqueIdentifier=CO1.PCCNTR.8276464&amp;awardUniqueIdentifier=CO1.AWD.2353317&amp;buyerDossierUniqueIdentifier=CO1.BDOS.8199285&amp;id=5069777</t>
  </si>
  <si>
    <t>CD-056-SG-2025</t>
  </si>
  <si>
    <t>092-SG-2025</t>
  </si>
  <si>
    <t>IMPRENTA NACIONAL DE COLOMBIA</t>
  </si>
  <si>
    <t>CONTRATAR LA ELABORACIÓN DE UNIDADES DE CONSERVACION DOCUMENTAL, EL DISEÑO, DIAGRAMACION, CORRECCIÓN DE TEXTO E IMPRESIÓN, Y PAPEL DE SEGURIDAD PARA LA IMPRESIÓN DE DICTAMENES PERICIALES CON DESTINO AL INSTITUTO NACIONAL DE MEDICINA LEGAL Y CIENCIAS FORENSES</t>
  </si>
  <si>
    <t>community.secop.gov.co/Public/Tendering/OpportunityDetail/Index?noticeUID=CO1.NTC.8287919&amp;isFromPublicArea=True&amp;isModal=False</t>
  </si>
  <si>
    <t xml:space="preserve">CD-045-SG-2025 </t>
  </si>
  <si>
    <t xml:space="preserve">068-SG-2025 </t>
  </si>
  <si>
    <t>ANNAR DIAGNOSTICA IMPORT S.A.S</t>
  </si>
  <si>
    <t>SUMINISTRO DE REACTIVOS EXCLUSIVOS MARCA VEROGEN, PARA REALIZAR SECUENCIACIÓN DE NUEVA GENERACIÓN EN MUESTRAS FORENSES EN EL INSTITUTO NACIONAL DE MEDICINA LEGAL Y CIENCIAS FORENSES</t>
  </si>
  <si>
    <t>community.secop.gov.co/Public/Tendering/OpportunityDetail/Index?noticeUID=CO1.NTC.8037241&amp;isFromPublicArea=True&amp;isModal=False</t>
  </si>
  <si>
    <t>7. CONCURSO DE MERITOS</t>
  </si>
  <si>
    <t>CM-0002-SG-2024</t>
  </si>
  <si>
    <t>184 SG 2024</t>
  </si>
  <si>
    <t>CABA INTERVENTORIA SAS</t>
  </si>
  <si>
    <t>REALIZAR LA INTERVENTORÍA TÉCNICA, ADMINISTRATIVA, CONTABLE, FINANCIERA Y JURÍDICA AL CONTRATO RESULTANTE DEL PROCESO DE SELECCIÓN PARA LAS REPARACIONES LOCATIVAS SEDE CENTRAL DEL INSTITUTO NACIONAL DE MEDICINA LEGAL Y CIENCIAS FORENSES.</t>
  </si>
  <si>
    <t>community.secop.gov.co/Public/Tendering/OpportunityDetail/Index?noticeUID=CO1.NTC.6778551&amp;isFromPublicArea=True&amp;isModal=False</t>
  </si>
  <si>
    <t>LP-0003-SG-2024</t>
  </si>
  <si>
    <t>181 SG 2024</t>
  </si>
  <si>
    <t>CONSORCIO MABRIL 90 2023</t>
  </si>
  <si>
    <t>REALIZAR LAS REPARACIONES LOCATIVAS DE LA SEDE CENTRAL DEL INSTITUTO NACIONAL DE MEDICINA LEGAL Y CIENCIAS FORENSES.</t>
  </si>
  <si>
    <t>community.secop.gov.co/Public/Tendering/OpportunityDetail/Index?noticeUID=CO1.NTC.6722133&amp;isFromPublicArea=True&amp;isModal=False</t>
  </si>
  <si>
    <t>131 SG 2025</t>
  </si>
  <si>
    <t>MiC-021-SG-2025</t>
  </si>
  <si>
    <t>PRESTAR EL SERVICIO DE MANTENIMIENTO Y CALIFICACIÓN OPERACIONAL PARA EQUIPOS MARCA BIOER INSTALADOS EN LOS LABORATORIOS DE GENÉTICA FORENSE DEL INSTITUTO NACIONAL DE MEDICINA LEGAL Y CIENCIAS FORENSES A NIVEL NACIONAL</t>
  </si>
  <si>
    <t>https://community.secop.gov.co/Public/Tendering/OpportunityDetail/Index?noticeUID=CO1.NTC.8771814&amp;isFromPublicArea=True&amp;isModal=False</t>
  </si>
  <si>
    <t>CONTRATAR LA SUSCRIPCIÓN AL PROGRAMA DE ENSAYOS DE APTITUD CON DESTINO A LOS LABORATORIOS FORENSES Y ORGANISMOS DE INSPECCIÓN DEL INSTITUTO NACIONAL DE MEDICINA LEGAL Y CIENCIAS FORENSES.</t>
  </si>
  <si>
    <t>INSTITUTO NACIONAL DE MEDICINA LEGAL Y CIENCIAS FORENSES
LEY 1712 DE 2014 -  Transparencia y del Derecho de Acceso a la Información Pública Nacional
 (DIRECTIVA  DE LA PROCURADURIA GENERAL DE LA NACIÓN No.39 DE 2020)</t>
  </si>
  <si>
    <t>REGIONAL NORTE</t>
  </si>
  <si>
    <t>Milagros Rueda López</t>
  </si>
  <si>
    <t>Sandra Ferreira Pérez</t>
  </si>
  <si>
    <t xml:space="preserve">Profesional Especializado Coordinadora GRADF 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</si>
  <si>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</si>
  <si>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</si>
  <si>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</si>
  <si>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</si>
  <si>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</si>
  <si>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</si>
  <si>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</si>
  <si>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</si>
  <si>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</si>
  <si>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</si>
  <si>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</si>
  <si>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</si>
  <si>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</si>
  <si>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</si>
  <si>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</si>
  <si>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</si>
  <si>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</si>
  <si>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</si>
  <si>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</si>
  <si>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</si>
  <si>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 xml:space="preserve">11. GRANDES SUPERFICIES /GRANDES ALMACENES </t>
  </si>
  <si>
    <t>SOLICITUD DE COMPRA  221472</t>
  </si>
  <si>
    <t>OC-121179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</si>
  <si>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</si>
  <si>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</si>
  <si>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 xml:space="preserve"> $              61.005.396</t>
  </si>
  <si>
    <t>https://operaciones.colombiacompra.gov.co/tienda-virtual-del-estado-colombiano/ordenes-compra/121179</t>
  </si>
  <si>
    <t>MiC-0001-DRNT-2025</t>
  </si>
  <si>
    <t>0001-DRNT-2025</t>
  </si>
  <si>
    <t>SOLUCIONES AMBIENTALES DEL CARIBE SA ESP</t>
  </si>
  <si>
    <t>SERVICIO DE RECOLECCION TRANSPORTE TRATAMIENTO DESACTIVACION Y DISPOSICION FINAL DE LOS RESIDUOS PELIGROSOS EN LAS SEDES DE LA REGIONAL NORTE DEL INSTITUTO NACIONAL DE MEDICINA LEGAL</t>
  </si>
  <si>
    <t>https://community.secop.gov.co/Public/Tendering/OpportunityDetail/Index?noticeUID=CO1.NTC.7599744&amp;isFromPublicArea=True&amp;isModal=False</t>
  </si>
  <si>
    <t>MiC-0004-DRNT-2025</t>
  </si>
  <si>
    <t>0002-DRNT-2025</t>
  </si>
  <si>
    <t>GRANADOS Y MEDALLAS</t>
  </si>
  <si>
    <t>SUMINISTRO DE LA DOTACION DE LEY A TRAVES DE BONOS EXCLUSIVAMENTE PARA COMPRA DE VESTUARIO Y CALZADO DE LABOR PARA LOS FUNCIONARIOS DE LA REGIONAL NORTE DEL INMLCF</t>
  </si>
  <si>
    <t xml:space="preserve"> $                  33.826.500</t>
  </si>
  <si>
    <t>https://community.secop.gov.co/Public/Tendering/OpportunityDetail/Index?noticeUID=CO1.NTC.7803756&amp;isFromPublicArea=True&amp;isModal=False</t>
  </si>
  <si>
    <t>MiC-0006-DRNT-2025</t>
  </si>
  <si>
    <t>0005-DRNT--2025</t>
  </si>
  <si>
    <t>INDULTEC SOLUCIONES INTEGRALES SAS</t>
  </si>
  <si>
    <t>MANTENIMIENTO DE COMPUTADORES EN LA REGIONAL NORTE</t>
  </si>
  <si>
    <t xml:space="preserve"> $              24.016.990</t>
  </si>
  <si>
    <t xml:space="preserve">https://community.secop.gov.co/Public/Tendering/OpportunityDetail/Index?noticeUID=CO1.NTC.7874024&amp;isFromPublicArea=True&amp;isModal=False
</t>
  </si>
  <si>
    <t>MiC-0007-DRNT-2025</t>
  </si>
  <si>
    <t>0007-DRNT-2025</t>
  </si>
  <si>
    <t>CISMEDICAL</t>
  </si>
  <si>
    <t>ADQUISICIÓN DE INSUMOS PARA EL FUNCIONAMIENTO DE LOS SERVICIOS DE HISTOTÉCNOLOGÍA DE LA REGIONAL NORTE DEL INSTITUTO NACIONAL DE MEDICINA LEGAL Y CIENCIAS FORENSES.</t>
  </si>
  <si>
    <t>https://community.secop.gov.co/Public/Tendering/OpportunityDetail/Index?noticeUID=CO1.NTC.7854579&amp;isFromPublicArea=True&amp;isModal=False</t>
  </si>
  <si>
    <t>SAMC-0001-DRNT-2025</t>
  </si>
  <si>
    <t>0008-DRNT-2025</t>
  </si>
  <si>
    <t>ALMACEN DE REPUESTOS AUTOMOTORES SOLO LADA S.A.S.</t>
  </si>
  <si>
    <t>SERVICIO DE MANTENIMIENTO PREVENTIVO Y CORRECTIVO INCLUIDAS AUTOPARTES Y MANO DE OBRA PARA LOS VEHICULOS DEL INSTITUTO NACIONAL DE MEDICINA LEGAL Y CIENCIAS FORENSES REGIONAL NORTE.</t>
  </si>
  <si>
    <t xml:space="preserve"> $              73.764.000</t>
  </si>
  <si>
    <t>https://community.secop.gov.co/Public/Tendering/OpportunityDetail/Index?noticeUID=CO1.NTC.7891333&amp;isFromPublicArea=True&amp;isModal=False</t>
  </si>
  <si>
    <t>MiC-0010-DRNT-2025</t>
  </si>
  <si>
    <t>0009-DRNT-2025</t>
  </si>
  <si>
    <t>FERRELLANOS</t>
  </si>
  <si>
    <t xml:space="preserve">SUMINISTRO DE ELEMENTOS DE FERRETERIA PARA SERVICIOS DEL AREA DE MANTENIMIENTO EN LA REGIONAL NORTE  </t>
  </si>
  <si>
    <t xml:space="preserve"> $                  35.577.512</t>
  </si>
  <si>
    <t>https://community.secop.gov.co/Public/Tendering/OpportunityDetail/Index?noticeUID=CO1.NTC.7963364&amp;isFromPublicArea=True&amp;isModal=False</t>
  </si>
  <si>
    <t>MiC-0008-DRNT-2025</t>
  </si>
  <si>
    <t>0011-DRNT-2025</t>
  </si>
  <si>
    <t>GRUPO CAF TECNOLOGIA</t>
  </si>
  <si>
    <t>ADQUISICIÓN DE SISTEMA DE ALMACENAMIENTO CONECTADO EN RED CON DESTINO AL INSTITUTO NACIONAL DE MEDICINA LEGAL Y CENCIAS FORENSES REGIONAL</t>
  </si>
  <si>
    <t>$ 57.529.102</t>
  </si>
  <si>
    <t>https://community.secop.gov.co/Public/Tendering/OpportunityDetail/Index?noticeUID=CO1.NTC.7938081&amp;isFromPublicArea=True&amp;isModal=False</t>
  </si>
  <si>
    <t>8. TERMINADO</t>
  </si>
  <si>
    <t>MiC-0015-DRNT-2025</t>
  </si>
  <si>
    <t>0012-DRNT-2025</t>
  </si>
  <si>
    <t>MESSER COLOMBIA SA</t>
  </si>
  <si>
    <t>ADQUISICIÓN DE GASES ESPECIALES CON DESTINO A LA SEDE DE LA REGIONAL NORTE DEL INSTITUTO NACIONAL DE MEDICINA LEGAL Y CIENCIAS FORENSES</t>
  </si>
  <si>
    <t xml:space="preserve"> $              23.943.520</t>
  </si>
  <si>
    <t>https://community.secop.gov.co/Public/Tendering/OpportunityDetail/Index?noticeUID=CO1.NTC.8032260&amp;isFromPublicArea=True&amp;isModal=False</t>
  </si>
  <si>
    <t>SASI-0002-DRNT-2025</t>
  </si>
  <si>
    <t>0015-DRNT-2025</t>
  </si>
  <si>
    <t>ADQUISICIÓN DE EQUIPOS PARA EL FUNCIONAMIENTO DE LOS SERVICIOS DE HISTOTÉCNOLOGÍA DE LA REGIONAL NORTE DEL INSTITUTO NACIONAL DE MEDICINA LEGAL Y CIENCIAS FORENSES.</t>
  </si>
  <si>
    <t>$ 499.865.450</t>
  </si>
  <si>
    <t>https://community.secop.gov.co/Public/Tendering/OpportunityDetail/Index?noticeUID=CO1.NTC.8035603&amp;isFromPublicArea=True&amp;isModal=False</t>
  </si>
  <si>
    <t>MiC-0018-DRNT-2025</t>
  </si>
  <si>
    <t>0016-DRNT-2025</t>
  </si>
  <si>
    <t>DIGITAL MEDIA SERVICES SAS</t>
  </si>
  <si>
    <t>ADQUISICION DE ELEMENTOS BASICOS Y DOTACION PARA FUNCIONAMIENTO DE BRIGADA REGIONAL NORTE</t>
  </si>
  <si>
    <t>$ 17.935.000</t>
  </si>
  <si>
    <t xml:space="preserve"> $ 17.935.000 </t>
  </si>
  <si>
    <t> </t>
  </si>
  <si>
    <t>https://community.secop.gov.co/Public/Tendering/OpportunityDetail/Index?noticeUID=CO1.NTC.8112560&amp;isFromPublicArea=True&amp;isModal=False</t>
  </si>
  <si>
    <t>MiC-0009-DRNT-2025</t>
  </si>
  <si>
    <t>0019-DRNT-2025</t>
  </si>
  <si>
    <t>BEIMED SAS</t>
  </si>
  <si>
    <t>MANTENIMIENTO DE LA CENTRAL Y REDES DE GASES DE LA REGIONAL NORTE CON SUMINISTRO DE RESPUESTOS, DEL INSTITUTO NACIONAL DE MEDICINA LEGAL Y CIENCIAS FORENSES</t>
  </si>
  <si>
    <t>$ 24.637.760</t>
  </si>
  <si>
    <t>https://community.secop.gov.co/Public/Tendering/OpportunityDetail/Index?noticeUID=CO1.NTC.8076932&amp;isFromPublicArea=True&amp;isModal=False</t>
  </si>
  <si>
    <t>MiC-0016-DRNT-2025</t>
  </si>
  <si>
    <t>0020-DRNT-2025</t>
  </si>
  <si>
    <t>SIGMA LAMBDA INGENIERIA LTDA</t>
  </si>
  <si>
    <t>SERVICIO DE MANTENIMIENTO PREVENTIVO, CORRECTIVO Y SUMINISTRO DE INSUMOS QUÍMICOS PARA LOS SISTEMAS DE TRATAMIENTO PRIMARIO DE AGUAS RESIDUALES DE LA REGIONAL NORTE.</t>
  </si>
  <si>
    <t>$ 17.671.764</t>
  </si>
  <si>
    <t>https://community.secop.gov.co/Public/Tendering/OpportunityDetail/Index?noticeUID=CO1.NTC.8123484&amp;isFromPublicArea=True&amp;isModal=False</t>
  </si>
  <si>
    <t>MiC-0017-DRNT-2025</t>
  </si>
  <si>
    <t>0021-DRNT-2025</t>
  </si>
  <si>
    <t> INNOVACION TECNOLOGICA S.A.S - INNOVATEK S.A.S.</t>
  </si>
  <si>
    <t>ADQUISICION DE VIALES TAPONES Y AGRAFES PARA LA REGIONAL NORTE DEL INSTITUTO NACIONAL DE MEDICINA LEGAL Y CIENCIAS FORENSES.</t>
  </si>
  <si>
    <t>$ 7.058.920</t>
  </si>
  <si>
    <t>https://community.secop.gov.co/Public/Tendering/OpportunityDetail/Index?noticeUID=CO1.NTC.8099586&amp;isFromPublicArea=True&amp;isModal=False</t>
  </si>
  <si>
    <t>MiC-0020-DRNT-2025</t>
  </si>
  <si>
    <t>0023-DRNT-2025</t>
  </si>
  <si>
    <t>MENELEC  SAS</t>
  </si>
  <si>
    <t>SUMINISTRO DE ILUMINARIAS AHORRADORES PARA LA REGIONAL NORTE</t>
  </si>
  <si>
    <t xml:space="preserve"> $                  19.950.350</t>
  </si>
  <si>
    <t>https://community.secop.gov.co/Public/Tendering/OpportunityDetail/Index?noticeUID=CO1.NTC.8323195&amp;isFromPublicArea=True&amp;isModal=False</t>
  </si>
  <si>
    <t>MiC-0023-DRNT-2025</t>
  </si>
  <si>
    <t>0025-DRNT-2025</t>
  </si>
  <si>
    <t>Q.M COMPANY S.A.S</t>
  </si>
  <si>
    <t>SERVICIO PARA LA IMPLEMENTACION Y DESARROLLO DE LAS ACTIVIDADES DE BIENESTAR SOCIAL DE LOS SERVIDORES PUBLICOS DE LA REGIONAL NORTE DEL INSTITUTO NACIONAL DE MEDICINA LEGAL Y CIENCIAS FORENSES</t>
  </si>
  <si>
    <t xml:space="preserve"> $                                            -  </t>
  </si>
  <si>
    <t>https://community.secop.gov.co/Public/Tendering/OpportunityDetail/Index?noticeUID=CO1.NTC.8529586&amp;isFromPublicArea=True&amp;isModal=False</t>
  </si>
  <si>
    <t xml:space="preserve">2. ADICIÓN </t>
  </si>
  <si>
    <t>SASI-0004-DRNT-2025</t>
  </si>
  <si>
    <t>0026-DRNT--2025</t>
  </si>
  <si>
    <t>G&amp;G SUCESORES SAS</t>
  </si>
  <si>
    <t>ADQUISICIÓN DE INSUMOS Y EQUIPOS DE INTERMEDIA Y BAJA TECNOLOGÍA PARA LOS LABORATORIOS DE LA REGIONAL NORTE DEL INSTITUTO NACIONAL DE MEDICINA LEGAL Y CIENCIAS FORENSE</t>
  </si>
  <si>
    <t>https://community.secop.gov.co/Public/Tendering/OpportunityDetail/Index?noticeUID=CO1.NTC.8473747&amp;isFromPublicArea=True&amp;isModal=False</t>
  </si>
  <si>
    <t>MiC-00025-DRNT-2025</t>
  </si>
  <si>
    <t>0027-DRNT-2025</t>
  </si>
  <si>
    <t xml:space="preserve">	SSO VITALMEDICOS SAS</t>
  </si>
  <si>
    <t>PRESTACION DEL SERVICIO DE EXAMENES MEDICOS OCUPACIONALES Y PRUEBAS PARACLINICAS COMPLEMENTARIAS PARA LOS SERVIDORES PUBLICOS DE LA REGIONAL NORTE DEL INSTITUTO NACIONAL DE MEDICINA LEGAL</t>
  </si>
  <si>
    <t xml:space="preserve"> $              50.000.000</t>
  </si>
  <si>
    <t>https://community.secop.gov.co/Public/Tendering/OpportunityDetail/Index?noticeUID=CO1.NTC.8686026&amp;isFromPublicArea=True&amp;isModal=False</t>
  </si>
  <si>
    <t>MiC-0028-DRNT2024</t>
  </si>
  <si>
    <t>0026-DRNT-2024</t>
  </si>
  <si>
    <t>EVENTOS &amp; MARKETING E&amp;M SAS</t>
  </si>
  <si>
    <t>SERVICIO PARA LA IMPLEMENTACION Y DESARROLLO DE LAS ACTIVIDADES DE BIENESTAR SOCIAL DE LOS SERVIDORES PÚBLICOS DE LA REGIONAL NORTE DEL INSTITUTO NACIONAL DE MEDICINA LEGAL Y CIENCIAS FORENSES.</t>
  </si>
  <si>
    <t>https://community.secop.gov.co/Public/Tendering/OpportunityDetail/Index?noticeUID=CO1.NTC.6311117&amp;isFromPublicArea=True&amp;isModal=False</t>
  </si>
  <si>
    <t>MiC-0043-DRNT-2024</t>
  </si>
  <si>
    <t>0043-DRNT-2024</t>
  </si>
  <si>
    <t>SERVICES 702</t>
  </si>
  <si>
    <t>RENOVACIÓN DEL CUARTO FRIO DE CONGELACIÓN CON SUMINISTRO DE MATERIALES, REPUESTOS E INSUMOS PARA SU CORRECTO FUNCIONAMIENTO EN LA DIRECCIÓN SECCIONAL BOLÍVAR SEDE CARTAGENA.</t>
  </si>
  <si>
    <t>https://community.secop.gov.co/Public/Tendering/OpportunityDetail/Index?noticeUID=CO1.NTC.6924221&amp;isFromPublicArea=True&amp;isModal=False</t>
  </si>
  <si>
    <t>REGIONAL NOROCCIDENTE</t>
  </si>
  <si>
    <t>Ana Milena Villada Palacio</t>
  </si>
  <si>
    <t>Juan Eduardo Harry Buritica</t>
  </si>
  <si>
    <t>Coordinador Administrativo y Financiero</t>
  </si>
  <si>
    <t>SASI-0044-DRNO-2025</t>
  </si>
  <si>
    <t>ADQUISICION DE EQUIPOS DE LABORATORIO DE GENETICA REGIONAL NOROCCIDENTE DEL INSTITUTO NACIONAL DE MEDICINA LEGAL Y CIENCIAS FORENSES</t>
  </si>
  <si>
    <t>No aplica</t>
  </si>
  <si>
    <t xml:space="preserve">https://community.secop.gov.co/Public/Tendering/OpportunityDetail/Index?noticeUID=CO1.NTC.8819139&amp;isFromPublicArea=True&amp;isModal=False
</t>
  </si>
  <si>
    <t>SAMC-0047-DRNO-2025</t>
  </si>
  <si>
    <t>ADQUISICIÓN, DESMONTE, INSTALACIÓN Y PUESTA EN FUNCIONAMIENTO DE CABINAS DE EXTRACCIÓN DE GASES PARA LOS LABORATORIOS DE LA REGIONAL NOROCCIDENTE DEL INSTITUTO NACIONAL DE MEDICINA LEGAL Y CIENCIAS FORENSES</t>
  </si>
  <si>
    <t xml:space="preserve">https://community.secop.gov.co/Public/Tendering/OpportunityDetail/Index?noticeUID=CO1.NTC.8795526&amp;isFromPublicArea=True&amp;isModal=False
</t>
  </si>
  <si>
    <t>MIC-0049-DRNO-2025</t>
  </si>
  <si>
    <t>0049-DRNO-2025</t>
  </si>
  <si>
    <t xml:space="preserve">	BIDFOR S.A.S</t>
  </si>
  <si>
    <t>PRESTACIÓN DEL SERVICIO DE REVISIÓN, MANTENIMIENTO Y RECARGA DE EXTINTORES DE LA DIRECCION REGIONAL NOROCCIDENTE DEL INSTITUTO NACIONAL DE MEDICINA LEGAL Y CIENCIAS FORENSES</t>
  </si>
  <si>
    <t xml:space="preserve">https://community.secop.gov.co/Public/Tendering/OpportunityDetail/Index?noticeUID=CO1.NTC.8698279&amp;isFromPublicArea=True&amp;isModal=False
</t>
  </si>
  <si>
    <t>MIC-0050-DRNO-2025</t>
  </si>
  <si>
    <t>ADQUIRIR ISOPROPANOLOL Y XILOL PARA EL LABORATORIO DE HISTOTECNOLOGIA DE LA REGIONAL NOROCCIDENTE DEL INSTITUTO NACIONAL DE MEDICINA LEGAL Y CIENCIAS FORENSES</t>
  </si>
  <si>
    <t xml:space="preserve">
2.664.000</t>
  </si>
  <si>
    <t>https://community.secop.gov.co/Public/Tendering/OpportunityDetail/Index?noticeUID=CO1.NTC.8756291&amp;isFromPublicArea=True&amp;isModal=False</t>
  </si>
  <si>
    <t>MIC-0051-DRNO-2025</t>
  </si>
  <si>
    <t>PRESTACION SERVICIO DE ACTIVIDADES DE BIENESTAR SOCIAL DIRIGIDAS A LOS SERVIDORES PUBLICOS DE LA REGIONAL NOROCCIDENTE</t>
  </si>
  <si>
    <t>https://community.secop.gov.co/Public/Tendering/ContractNoticePhases/View?PPI=CO1.PPI.42005762&amp;isFromPublicArea=True&amp;isModal=False</t>
  </si>
  <si>
    <t>REGIONAL OCCIDENTE</t>
  </si>
  <si>
    <t>Iván Dario Alzate Betancourt</t>
  </si>
  <si>
    <t>León Adel Haouchar Ramirez</t>
  </si>
  <si>
    <t>Profesional Especializado</t>
  </si>
  <si>
    <t>MiC-0035-DROC-2025</t>
  </si>
  <si>
    <t>C.A. 0024-2025-DROC</t>
  </si>
  <si>
    <t>GPS ELECTRONICS LTDA</t>
  </si>
  <si>
    <t>SERVICIOS DE MANTENIMIENTO PREVENTIVO Y CORRECTIVO DE LOS SISTEMAS HIDRONEUMÁTICOS DE LA RED DOMÉSTICA E INCENDIO DE LA REGIONAL OCCIDENTE</t>
  </si>
  <si>
    <t>https://community.secop.gov.co/Public/Tendering/OpportunityDetail/Index?noticeUID=CO1.NTC.8591134&amp;isFromPublicArea=True&amp;isModal=False</t>
  </si>
  <si>
    <t>MiC-0036-DROC-2025</t>
  </si>
  <si>
    <t>C.A. 0025-2025-DROC</t>
  </si>
  <si>
    <t>OOPC INGENIERIA S.A.S.</t>
  </si>
  <si>
    <t>SERVICIO DE MANTENIMIENTO DE LA SUBESTACIÓN Y PLANTAS ELÉCTRICAS DE ENERGÍA REGIONAL OCCIDENTE</t>
  </si>
  <si>
    <t>https://community.secop.gov.co/Public/Tendering/OpportunityDetail/Index?noticeUID=CO1.NTC.8668599&amp;isFromPublicArea=True&amp;isModal=False</t>
  </si>
  <si>
    <t>MiC-0037-DROC-2025</t>
  </si>
  <si>
    <t>C.A. 0026-2025-DROC</t>
  </si>
  <si>
    <t>LAB BRANDS S.A.S.</t>
  </si>
  <si>
    <t>ADQUISICIÓN DE EQUIPOS DE INTERMEDIA TECNOLOGÍA PARA LOS LABORATORIOS FORENSES DE LA REGIONAL OCCIDENTE.</t>
  </si>
  <si>
    <t>https://community.secop.gov.co/Public/Tendering/OpportunityDetail/Index?noticeUID=CO1.NTC.8745932&amp;isFromPublicArea=True&amp;isModal=False</t>
  </si>
  <si>
    <t>MiC-0038-DROC-2025</t>
  </si>
  <si>
    <t>C.A. 0027-2025-DROC</t>
  </si>
  <si>
    <t>PABLO ANDRÉS PINTO CORTES.</t>
  </si>
  <si>
    <t>SERVICIO DE MANTENIMIENTO DEL TRANSFORMADOR DE ENERGÍA DE LA REGIONAL OCCIDENTE</t>
  </si>
  <si>
    <t>https://community.secop.gov.co/Public/Tendering/OpportunityDetail/Index?noticeUID=CO1.NTC.8760024&amp;isFromPublicArea=True&amp;isModal=False</t>
  </si>
  <si>
    <t>REGIONAL NORORIENTE</t>
  </si>
  <si>
    <t>Luz Stella Toloza Vera - Asistente Grupo Adtivo y Fciero</t>
  </si>
  <si>
    <t xml:space="preserve">Gloria Càrdenas Riaño  </t>
  </si>
  <si>
    <t xml:space="preserve">  Coordinadora Grupo Adtivo y Fciero</t>
  </si>
  <si>
    <t>SELECCIÓN ABREVIADA SUBASTA INVERSA</t>
  </si>
  <si>
    <t>SASI-0007-DRNR-2025</t>
  </si>
  <si>
    <t>0029-DRNR-2025</t>
  </si>
  <si>
    <t>AVANTIKA COLOMBIA S.A.S</t>
  </si>
  <si>
    <t>CONTRATAR LA ADQUISICIÓN, INSTALACIÓN Y PUESTA EN FUNCIONAMIENTO DE CABINAS PARA LAS ÁREAS DE ANTROPOLOGÍA, PATOLOGIA Y LOS LABORATORIOS FORENSES DE LA REGIONAL NORORIENTE DEL INSTITUTO NACIONAL DE MEDICINA LEGAL Y CIENCIAS FORENSES.</t>
  </si>
  <si>
    <t>https://community.secop.gov.co/Public/Tendering/OpportunityDetail/Index?noticeUID=CO1.NTC.8575197&amp;isFromPublicArea=True&amp;isModal=False</t>
  </si>
  <si>
    <t>MiC. MÍNIMA CUANTÍA</t>
  </si>
  <si>
    <t>MiC-0023-DRNR-2025</t>
  </si>
  <si>
    <t>0030-DRNR-2025</t>
  </si>
  <si>
    <t>SERVINTEBA S.A.S.</t>
  </si>
  <si>
    <t>SUMINISTRO DE REPUESTOS, EQUIPOS Y ELEMENTOS DE FERRETERÍA, PARA CUBRIR TODAS LAS NECESIDADES DE MANTENIMIENTOS PREVENTIVOS Y CORRECTIVOS DE LAS SEDES DEL INSTITUTO NACIONAL DE MEDICINA LEGAL Y CIENCIAS FORENSES DE LA REGIONAL NORORIENTE</t>
  </si>
  <si>
    <t>https://community.secop.gov.co/Public/Tendering/OpportunityDetail/Index?noticeUID=CO1.NTC.8631918&amp;isFromPublicArea=True&amp;isModal=False</t>
  </si>
  <si>
    <t>MiC-0024-DRNR-2025</t>
  </si>
  <si>
    <t>0031-DRNR-2025</t>
  </si>
  <si>
    <t>TECNOSOFT S.A.S</t>
  </si>
  <si>
    <t>ADQUISICIÓN DE UNIDADES ININTERRUMPIDAS DE POTENCIA (UPS) PARA LA REGIONAL NORORIENTE DEL INSTITUTO NACIONAL DE MEDICINA LEGAL Y CIENCIAS FORENSES.</t>
  </si>
  <si>
    <t>https://community.secop.gov.co/Public/Tendering/OpportunityDetail/Index?noticeUID=CO1.NTC.8647972&amp;isFromPublicArea=True&amp;isModal=False</t>
  </si>
  <si>
    <t>MiC-0025-DRNR-2025</t>
  </si>
  <si>
    <t>0032-DRNR-2025</t>
  </si>
  <si>
    <t>SUPERIOR DE DOTACIONES S.A.S.</t>
  </si>
  <si>
    <t>CONTRATAR LA ADQUISICIÓN DE PRENDAS VARIAS PARA LA PROTECCIÓN Y SEGURIDAD DE LOS FUNCIONARIOS DEL INSTITUTO NACIONAL DE MEDICINA LEGAL Y CIENCIAS FORENSES DE LA REGIONAL NORORIENTE.</t>
  </si>
  <si>
    <t>https://community.secop.gov.co/Public/Tendering/OpportunityDetail/Index?noticeUID=CO1.NTC.8664526&amp;isFromPublicArea=True&amp;isModal=False</t>
  </si>
  <si>
    <t>MiC-0026-DRNR-2025</t>
  </si>
  <si>
    <t>0033-DRNR-2025</t>
  </si>
  <si>
    <t>TECNIGEN LTDA</t>
  </si>
  <si>
    <t>CONTRATAR LA ADQUISICIÓN E INSTALACIÓN DE UN MICRODILUTOR (DISPENSADOR DILUTOR DE ALTA PRECISIÓN POR JERINGA), Y REPUESTOS PARA EL LABORATORIO DE TOXICOLOGÍA FORENSE DE LA REGIONAL NORORIENTE DEL INSTITUTO NACIONAL DE MEDICINA LEGAL Y CIENCIAS FORENSES.</t>
  </si>
  <si>
    <t>64.019.620 </t>
  </si>
  <si>
    <t>https://community.secop.gov.co/Public/Tendering/OpportunityDetail/Index?noticeUID=CO1.NTC.8685689&amp;isFromPublicArea=True&amp;isModal=False</t>
  </si>
  <si>
    <t>MiC-0027-DRNR-2025</t>
  </si>
  <si>
    <t>0034-DRNR-2025</t>
  </si>
  <si>
    <t>GRUPO EMPRESARIAL G &amp; G SAS</t>
  </si>
  <si>
    <r>
      <t>CONTRATAR LA A</t>
    </r>
    <r>
      <rPr>
        <sz val="10"/>
        <color rgb="FF000000"/>
        <rFont val="Arial"/>
        <family val="2"/>
      </rPr>
      <t>DQUISICIÓN DE ARCHIVADORES METALICOS RODANTES Y ESTANTERÍA EN LÀMINA GALVANIZADA PARA EL INSTITUTO NACIONAL DE MEDICINA LEGAL Y CIENCIAS FORENSES REGIONAL NORORIENTE</t>
    </r>
    <r>
      <rPr>
        <sz val="11"/>
        <color rgb="FF000000"/>
        <rFont val="Arial"/>
        <family val="2"/>
      </rPr>
      <t>.</t>
    </r>
  </si>
  <si>
    <t>30/10/205</t>
  </si>
  <si>
    <t>https://community.secop.gov.co/Public/Tendering/OpportunityDetail/Index?noticeUID=CO1.NTC.8780541&amp;isFromPublicArea=True&amp;isModal=False</t>
  </si>
  <si>
    <t>SASI-0008-DRNR-2025</t>
  </si>
  <si>
    <t>0035-DRNR-2025</t>
  </si>
  <si>
    <t>FRICON SOLUCIONES S.A.S.</t>
  </si>
  <si>
    <t>ADQUISICIÓN Y PUESTA EN FUNCIONAMIENTO DE ELEMENTOS PARA EL SERVICIO DE PATOLOGÍA EN LA REGIONAL NORORIENTE DEL INSTITUTO NACIONAL DE MEDICINA LEGAL Y CIENCIAS FORENSES</t>
  </si>
  <si>
    <t>https://community.secop.gov.co/Public/Tendering/OpportunityDetail/Index?noticeUID=CO1.NTC.8696327&amp;isFromPublicArea=True&amp;isModal=False</t>
  </si>
  <si>
    <t>REGIONAL SUROCCIDENTE</t>
  </si>
  <si>
    <t>Piedad Constanza Vargas Mosquera</t>
  </si>
  <si>
    <t>Rosa Elvira Galeano Franco</t>
  </si>
  <si>
    <t>Coordinadora Grupo Regional Administrativo y Financiero</t>
  </si>
  <si>
    <t>SASI-0027-DRSR-2025</t>
  </si>
  <si>
    <t>0024-DRSR-2025</t>
  </si>
  <si>
    <t>Grupo Novomark S.A.S</t>
  </si>
  <si>
    <t>Adquisición de Bienes para el Area de Patología del Instituto Nacional de Medicina Legal y Ciencias Forenses – Regional Suroccidente.</t>
  </si>
  <si>
    <t>$ 239.486.000</t>
  </si>
  <si>
    <t>https://community.secop.gov.co/Public/Tendering/OpportunityDetail/Index?noticeUID=CO1.NTC.8376666&amp;isFromPublicArea=True&amp;isModal=False</t>
  </si>
  <si>
    <t>3. PRORROGA</t>
  </si>
  <si>
    <t>SASI-0030-DRSR-2025</t>
  </si>
  <si>
    <t>0025-DRSR-2025</t>
  </si>
  <si>
    <t>Tecnologías Genéticas LTDA</t>
  </si>
  <si>
    <t>Adquisición e Instalación de Sistemas Dilutores/Dispensadores Para el Laboratorio de Toxicología del Instituto Nacional de Medicina Legal y Ciencias Forenses - Regional Suroccidente.</t>
  </si>
  <si>
    <t>$ 105.791.000</t>
  </si>
  <si>
    <t>https://community.secop.gov.co/Public/Tendering/OpportunityDetail/Index?noticeUID=CO1.NTC.8404030&amp;isFromPublicArea=True&amp;isModal=False</t>
  </si>
  <si>
    <t>SAMC-0032-DRSR-2025</t>
  </si>
  <si>
    <t>0029-DRSR-2025</t>
  </si>
  <si>
    <t>Alirio Noriel Mera Cano - Merabyte 2</t>
  </si>
  <si>
    <t>Adquirir e instalar a todo costo y en perfecto funcionamiento equipos de aire acondicionado, para el Instituto Nacional de Medicina Legal y Ciencias Forenses - Regional Suroccidente.</t>
  </si>
  <si>
    <t>https://community.secop.gov.co/Public/Tendering/OpportunityDetail/Index?noticeUID=CO1.NTC.8525442&amp;isFromPublicArea=True&amp;isModal=False</t>
  </si>
  <si>
    <t>SASI-0034-DRSR-2025</t>
  </si>
  <si>
    <t>0030-DRSR-2025</t>
  </si>
  <si>
    <t>Frio King Importaciones y Distribuciones S.A.S.</t>
  </si>
  <si>
    <t>Adquirir Repuestos e Insumos de Refrigeración para la Regional Suroccidente del Instituto Nacional de Medicina Legal y Ciencias Forenses.</t>
  </si>
  <si>
    <t>https://community.secop.gov.co/Public/Tendering/OpportunityDetail/Index?noticeUID=CO1.NTC.8550752&amp;isFromPublicArea=True&amp;isModal=False</t>
  </si>
  <si>
    <t>MiC-0035-DRSR-2025</t>
  </si>
  <si>
    <t>0032-DRSR-2025</t>
  </si>
  <si>
    <t>Moviltronics S.A.S.</t>
  </si>
  <si>
    <t>Adquirir Materiales y elementos eléctricos el Instituto Nacional de Medicina Legal y Ciencias Forenses - Regional Suroccidente.</t>
  </si>
  <si>
    <t>https://community.secop.gov.co/Public/Tendering/OpportunityDetail/Index?noticeUID=CO1.NTC.8593135&amp;isFromPublicArea=True&amp;isModal=False</t>
  </si>
  <si>
    <t>MiC-0036-DRSR-2025</t>
  </si>
  <si>
    <t>0034-DRSR-2025</t>
  </si>
  <si>
    <t>Prever SST S.A.S.</t>
  </si>
  <si>
    <t>Prestación del servicio de exámenes medicos ocupacionales de ingreso, egreso, periódicos, postincapacidad y pruebas para clínicas complementarias para los servidores de la Regional Suroccidente.</t>
  </si>
  <si>
    <t>https://community.secop.gov.co/Public/Tendering/OpportunityDetail/Index?noticeUID=CO1.NTC.8607768&amp;isFromPublicArea=True&amp;isModal=False</t>
  </si>
  <si>
    <t>MiC-0037-DRSR-2025</t>
  </si>
  <si>
    <t>0031-DRSR-2025</t>
  </si>
  <si>
    <t>QA REM SERVICE S.A.S.</t>
  </si>
  <si>
    <t>Prestar el servicio de Control de calidad y cálculo del blindaje estructural del área de radiología de las salas de necropsias de la Regional Suroccidente del Instituto Nacional de Medicina Legal y Ciencias Forenses.</t>
  </si>
  <si>
    <t>https://community.secop.gov.co/Public/Tendering/OpportunityDetail/Index?noticeUID=CO1.NTC.8599544&amp;isFromPublicArea=True&amp;isModal=False</t>
  </si>
  <si>
    <t>MiC-0038-DRSR-2025</t>
  </si>
  <si>
    <t>0033-DRSR-2025</t>
  </si>
  <si>
    <t>Ricard Respuesta Integradas S.A.S.</t>
  </si>
  <si>
    <t>Prestar el servicio de mantenimiento de las trampas de grasa de las sedes del Instituto Nacional de Medicina Legal y Ciencias Forenses de la Regional Suroccidente.</t>
  </si>
  <si>
    <t>https://community.secop.gov.co/Public/Tendering/OpportunityDetail/Index?noticeUID=CO1.NTC.8613788&amp;isFromPublicArea=True&amp;isModal=False</t>
  </si>
  <si>
    <t>SASI-0039-DRSR-2025</t>
  </si>
  <si>
    <t>0037-DRSR-2025</t>
  </si>
  <si>
    <t>Sanitas S.A.S.</t>
  </si>
  <si>
    <t>Adquisición e Instalación de equipo procesador de tejidos automatizado para el Laboratorio de Histotecnología del Instituto Nacional de Medicina Legal y Ciencias Forenses - Regional Suroccidente</t>
  </si>
  <si>
    <t>https://community.secop.gov.co/Public/Tendering/OpportunityDetail/Index?noticeUID=CO1.NTC.8712757&amp;isFromPublicArea=True&amp;isModal=False</t>
  </si>
  <si>
    <t>MiC-0040-DRSR-2025</t>
  </si>
  <si>
    <t>0035-DRSR-2025</t>
  </si>
  <si>
    <t>Profinas Sociedad por Accciones Simplificada</t>
  </si>
  <si>
    <t>Adquirir reactivos para el Laboratorio de Histotecnología del Instituto Nacional de Medicina Legal y Ciencias Forenses - Regional Suroccidente.</t>
  </si>
  <si>
    <t>$ 20.414.569</t>
  </si>
  <si>
    <t>https://community.secop.gov.co/Public/Tendering/OpportunityDetail/Index?noticeUID=CO1.NTC.8676836&amp;isFromPublicArea=True&amp;isModal=False</t>
  </si>
  <si>
    <t>MiC-0041-DRSR-2025</t>
  </si>
  <si>
    <t>0036-DRSR-2025</t>
  </si>
  <si>
    <t>Grupo TNK S.A.S.</t>
  </si>
  <si>
    <t>Prestar el Servicio de Lavado, Desinfección de los Tanques de Almacenamiento de Agua Potable y Análisis Bacteriológico y Fisicoquímico de Agua, en las Sedes de la Regional Suroccidente del Instituto Nacional de Medicina Legal y Ciencias Forenses</t>
  </si>
  <si>
    <t>$ 6.100.000</t>
  </si>
  <si>
    <t>https://community.secop.gov.co/Public/Tendering/OpportunityDetail/Index?noticeUID=CO1.NTC.8763318&amp;isFromPublicArea=True&amp;isModal=False</t>
  </si>
  <si>
    <t>MiC-0042-DRSR-2025</t>
  </si>
  <si>
    <t>Prestar el Servicio de Mantenimiento Preventivo y Correctivo del Mobiliario del Área de Necropsias con suministro de Repuestos para su Correcto Funcionamiento de las Sedes del Instituto Nacional de Medicina Legal y Ciencias Forenses - Regional Suroccidente.</t>
  </si>
  <si>
    <t>https://community.secop.gov.co/Public/Tendering/OpportunityDetail/Index?noticeUID=CO1.NTC.8832534&amp;isFromPublicArea=True&amp;isModal=False</t>
  </si>
  <si>
    <t>MiC-0043-DRSR-2025</t>
  </si>
  <si>
    <t>Adquirir Equipos para el Laboratorio de Antropología del Instituto Nacional de Medicina Legal y Ciencias Forenses - Regional Suroccidente</t>
  </si>
  <si>
    <t>https://community.secop.gov.co/Public/Tendering/OpportunityDetail/Index?noticeUID=CO1.NTC.8834527&amp;isFromPublicArea=True&amp;isModal=False</t>
  </si>
  <si>
    <t>REGIONAL SUR</t>
  </si>
  <si>
    <t>Mildred Daniela Alvira Cardozo</t>
  </si>
  <si>
    <t>Natalia Del Pilar Oviedo Prieto</t>
  </si>
  <si>
    <t>Profesional especializado - Coordinadora GRADF</t>
  </si>
  <si>
    <t>SOLICITUD No. 222369</t>
  </si>
  <si>
    <t>ORDEN DE COMPRA No. 148467</t>
  </si>
  <si>
    <t>HARDWARE ASESORIAS SOFTWARE LTDA.</t>
  </si>
  <si>
    <t>ADQUISICIÓN DE CONSUMIBLES DE IMPRESIÓN PARA EL INSTITUTO NACIONAL DE MEDICINA LEGAL Y CIENCIAS FORENSES REGIONAL SUR</t>
  </si>
  <si>
    <t xml:space="preserve"> $         62.681.000,00</t>
  </si>
  <si>
    <t xml:space="preserve"> $                                          -  </t>
  </si>
  <si>
    <t xml:space="preserve"> $                                                           -  </t>
  </si>
  <si>
    <t xml:space="preserve"> No aplica </t>
  </si>
  <si>
    <t>https://operaciones.colombiacompra.gov.co/tienda-virtual-del-estado-colombiano/ordenes-compra/148467</t>
  </si>
  <si>
    <t>MIC-0021-DRSU-2025</t>
  </si>
  <si>
    <t>0012-DRSU-2025</t>
  </si>
  <si>
    <t>EL KIOSCO DEL REGALO SAS</t>
  </si>
  <si>
    <t>SUMINISTRO DE BONOS CANJEABLES UNICAMENTE POR VESTIDO Y CALZADO CORRESPONDIENTE A LA DOTACION DEL AÑO 2025 PARA LOS FUNCIONARIOS DE LA REGIONAL SUR DEL INSTITUTO NACIONAL DE MEDICINA LEGAL Y CIENCIAS FORENSES</t>
  </si>
  <si>
    <t xml:space="preserve"> $         17.084.038,00</t>
  </si>
  <si>
    <t xml:space="preserve"> $                                            17.084.038</t>
  </si>
  <si>
    <t>https://community.secop.gov.co/Public/Tendering/OpportunityDetail/Index?noticeUID=CO1.NTC.8576908&amp;isFromPublicArea=True&amp;isModal=False</t>
  </si>
  <si>
    <t>MIC-0022-DRSU-2025</t>
  </si>
  <si>
    <t>0014-DRSU-2025</t>
  </si>
  <si>
    <t>ADQUISICIÓN DE INSUMOS DE VIDRIO Y MISCELÁNEOS PARA LOS LABORATORIOS FORENSES DE LA DIRECCIÓN REGIONAL SUR DEL INSTITUTO NACIONAL DE MEDICINA LEGAL Y CIENCIAS FORENSES. LOTE 1</t>
  </si>
  <si>
    <t xml:space="preserve"> $         11.708.190</t>
  </si>
  <si>
    <t xml:space="preserve"> $                                         -  </t>
  </si>
  <si>
    <t xml:space="preserve"> $                                       11.708.190</t>
  </si>
  <si>
    <t>https://community.secop.gov.co/Public/Tendering/OpportunityDetail/Index?noticeUID=CO1.NTC.8594139&amp;isFromPublicArea=True&amp;isModal=False</t>
  </si>
  <si>
    <t>ADQUISICIÓN DE INSUMOS DE VIDRIO Y MISCELÁNEOS PARA LOS LABORATORIOS FORENSES DE LA DIRECCIÓN REGIONAL SUR DEL INSTITUTO NACIONAL DE MEDICINA LEGAL Y CIENCIAS FORENSES. LOTE 2</t>
  </si>
  <si>
    <t>11. DESIERTO</t>
  </si>
  <si>
    <t>0013-DRSU-2025</t>
  </si>
  <si>
    <t>ADQUISICIÓN DE INSUMOS DE VIDRIO Y MISCELÁNEOS PARA LOS LABORATORIOS FORENSES DE LA DIRECCIÓN REGIONAL SUR DEL INSTITUTO NACIONAL DE MEDICINA LEGAL Y CIENCIAS FORENSES. LOTE 3</t>
  </si>
  <si>
    <t xml:space="preserve"> $         10.424.400</t>
  </si>
  <si>
    <t xml:space="preserve"> $                                       10.424.400</t>
  </si>
  <si>
    <t>MIC-0023-DRSU-2025</t>
  </si>
  <si>
    <t>SERVICIO DE LAVADO Y DESINFECCIÓN DE LOS TANQUES DE ALMACENAMIENTO DE AGUA POTABLE, AGUA LLUVIA Y RED CONTRAINCENDIOS DE LAS SEDES DEL INMLCF REGIONAL SUR</t>
  </si>
  <si>
    <t>https://community.secop.gov.co/Public/Tendering/OpportunityDetail/Index?noticeUID=CO1.NTC.8606941&amp;isFromPublicArea=True&amp;isModal=False</t>
  </si>
  <si>
    <t>MIC-0024-DRSU-2025</t>
  </si>
  <si>
    <t>SUMINISTRO DE ELEMENTOS DE PROTECCIÓN PERSONAL Y DE BIOSEGURIDAD PARA EL INSTITUTO NACIONAL DE MEDICINA LEGAL Y CIENCIAS FORENSES - REGIONAL SUR</t>
  </si>
  <si>
    <t>https://community.secop.gov.co/Public/Tendering/OpportunityDetail/Index?noticeUID=CO1.NTC.8684384&amp;isFromPublicArea=True&amp;isModal=False</t>
  </si>
  <si>
    <t>SOLICITUD No. 243040</t>
  </si>
  <si>
    <t>ORDEN DE COMPRA No. 150261</t>
  </si>
  <si>
    <t>ADQUISICIÓN DE UPS'S ONLINE Y BATERÍAS PARA EL INSTITUTO NACIONAL DE MEDICINA LEGAL Y CIENCIAS FORENSES REGIONAL SUR.</t>
  </si>
  <si>
    <t xml:space="preserve"> $         40.230.000</t>
  </si>
  <si>
    <t xml:space="preserve"> $                                       40.230.000</t>
  </si>
  <si>
    <t>https://operaciones.colombiacompra.gov.co/tienda-virtual-del-estado-colombiano/ordenes-compra/150261</t>
  </si>
  <si>
    <t>Solicitud 246009</t>
  </si>
  <si>
    <t>Orden de compra 150964</t>
  </si>
  <si>
    <t>ADQUISICIÓN DE DISPOSITIVOS PARA EL AHORRO DE AGUA Y ENERGÍA CON DESTINO A LAS DIFERENTES SEDES DEL INSTITUTO NACIONAL DE MEDICINA LEGAL Y CIENCIA FORENSES REGIONAL SUR</t>
  </si>
  <si>
    <t>$ 11.826.000</t>
  </si>
  <si>
    <t xml:space="preserve">$ -   </t>
  </si>
  <si>
    <t>https://operaciones.colombiacompra.gov.co/tienda-virtual-del-estado-colombiano/ordenes-compra/150964</t>
  </si>
  <si>
    <t>Solicitud 246991</t>
  </si>
  <si>
    <t>Orden de compra 150966</t>
  </si>
  <si>
    <t>POLYFLEX Y/O JAIME BELTRÁN URIBE</t>
  </si>
  <si>
    <t>$ 3.433.500</t>
  </si>
  <si>
    <t>https://operaciones.colombiacompra.gov.co/tienda-virtual-del-estado-colombiano/ordenes-compra/150966</t>
  </si>
  <si>
    <t>MIC-0026-DRSU-2025</t>
  </si>
  <si>
    <t>PRESTACION DEL SERVICIO DE EXAMENES MEDICOS OCUPACIONALES DE INGRESO EGRESO POST-INCAPACIDAD O REINTEGRO Y PRUEBAS PARACLINICAS COMPLEMENTARIAS PARA LOS SERVIDORES PUBLICOS DEL INSTITUTO NACIONAL DE MEDICINA LEGAL Y CIENCIAS FORENSES REGIONAL SUR.</t>
  </si>
  <si>
    <t xml:space="preserve">https://community.secop.gov.co/Public/Tendering/OpportunityDetail/IndexnoticeUID=CO1.NTC.8772429&amp;isFromPublicArea=True&amp;isModal=False
 </t>
  </si>
  <si>
    <t>MIC-0027-DRSU-2025</t>
  </si>
  <si>
    <t>0015-DRSU-2025</t>
  </si>
  <si>
    <t xml:space="preserve">	BEIMED SAS</t>
  </si>
  <si>
    <t>MANTENIMIENTO DE LA CENTRAL Y REDES DE GASES ESPECIALES DE LA REGIONAL SUR DEL INSTITUTO NACIONAL DE MEDICINA LEGAL Y CIENCIAS FORENSES</t>
  </si>
  <si>
    <t xml:space="preserve">https://community.secop.gov.co/Public/Tendering/OpportunityDetail/IndexnoticeUID=CO1.NTC.8788253&amp;isFromPublicArea=True&amp;isModal=False 
</t>
  </si>
  <si>
    <t>SASI-0001-DRSU-2025</t>
  </si>
  <si>
    <t>ADQUISICIÓN DE EQUIPOS PARA LOS LABORATORIOS FORENSES DE LA DIRECCIÓN REGIONAL SUR- DIRECCIÓN SECCIONAL TOLIMA DEL INSTITUTO NACIONAL DE MEDICINA LEGAL Y CIENCIAS FORENSES</t>
  </si>
  <si>
    <t xml:space="preserve">https://community.secop.gov.co/Public/Tendering/OpportunityDetail/IndexnoticeUID=CO1.NTC.8784561&amp;isFromPublicArea=True&amp;isModal=False
</t>
  </si>
  <si>
    <t>SUBDIRECCIÓN DE INVESTIGACIÓN CIENTÍFICA</t>
  </si>
  <si>
    <t>Johana Osorio</t>
  </si>
  <si>
    <t xml:space="preserve">Claudia Mercedes Monroy Avella </t>
  </si>
  <si>
    <t xml:space="preserve">Subdirectora de Investigación Científica </t>
  </si>
  <si>
    <t xml:space="preserve"> 9 de octubre de 2025</t>
  </si>
  <si>
    <t>LP-003-SG-2025</t>
  </si>
  <si>
    <t>CONTRATAR LA PRESTACIÓN DEL SERVICIO PARA LOS CURSOS DEL PLAN INSTITUCIONAL DE CAPACITACIÓN PIC DEL INSTITUTO NACIONAL DE MEDICINA LEGAL Y CIENCIAS FORENSES</t>
  </si>
  <si>
    <t xml:space="preserve">https://community.secop.gov.co/Public/Tendering/OpportunityDetail/Index?noticeUID=CO1.NTC.8679668&amp;isFromPublicArea=True&amp;isModal=False
</t>
  </si>
  <si>
    <t>128-SG-2025</t>
  </si>
  <si>
    <t>BUSINESS SUPPORT SAS</t>
  </si>
  <si>
    <t>REALIZAR LA CONSULTORIA PARA EL DISEÑO, IMPLEMENTACIÓN, EVALUACIÓN, TRANSFERENCIA Y DIVULGACIÓN DEL PROCESO DE GESTIÓN DEL CONOCIMIENTO EN EL INMLCF</t>
  </si>
  <si>
    <t xml:space="preserve">https://community.secop.gov.co/Public/Tendering/OpportunityDetail/Index?noticeUID=CO1.NTC.8594393&amp;isFromPublicArea=True&amp;isModal=False
</t>
  </si>
  <si>
    <t>138-SG-2025</t>
  </si>
  <si>
    <t xml:space="preserve">BITECA SAS </t>
  </si>
  <si>
    <t>PRESTACIÓN DE SERVICIOS PARA LA ADMINISTRACIÓN Y ASISTENCIA EDITORIAL DE LA REVISTA CIENTÍFICA DEL INMLCF (ANTISTIO) EN LA PLATAFORMA OPEN JOURNAL SYSTEMS (OJS).</t>
  </si>
  <si>
    <t xml:space="preserve">https://community.secop.gov.co/Public/Tendering/OpportunityDetail/Index?noticeUID=CO1.NTC.8778818&amp;isFromPublicArea=True&amp;isModal=False
</t>
  </si>
  <si>
    <t>140-SG-2025</t>
  </si>
  <si>
    <t xml:space="preserve">STAR MEMORY SAS </t>
  </si>
  <si>
    <t>PRESTAR EL SERVICIO PARA REALIZAR ACTIVIDADES RELACIONADAS CON LA  IMPLEMENTACIÓN, ADMINISTRACIÓN Y DIGITALIZACIÓN DE REPOSITORIO INSTITUCIONAL DE LA BIBLIOTECA FORENSE DEL INMLCF EN AMBIENTE VIRTUAL CON D-SPACE</t>
  </si>
  <si>
    <t xml:space="preserve">https://community.secop.gov.co/Public/Tendering/OpportunityDetail/Index?noticeUID=CO1.NTC.8807191&amp;isFromPublicArea=True&amp;isModal=False
</t>
  </si>
  <si>
    <t xml:space="preserve">UNIVERSIDAD DEL MAGDALENA </t>
  </si>
  <si>
    <t xml:space="preserve">https://community.secop.gov.co/Public/Tendering/OpportunityDetail/Index?noticeUID=CO1.NTC.8639411&amp;isFromPublicArea=True&amp;isModal=False
</t>
  </si>
  <si>
    <t>5. SELECCIÓN ABREVIADA POR ACUERDO MARCO DE PRECIO/INSTRUMENTO DE AGREGACION DE DEMANDA/SISTEMA DINÁMICO DE ADQUISICIÓN</t>
  </si>
  <si>
    <t>Secretaria General: https://community.secop.gov.co/Public/Tendering/ContractNotice... | Chat | Microsoft Teams</t>
  </si>
  <si>
    <t>ENLACE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</si>
</sst>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yyyy\-mm\-dd;@"/>
    <numFmt numFmtId="165" formatCode="_-&quot;$&quot;\ * #,##0_-;\-&quot;$&quot;\ * #,##0_-;_-&quot;$&quot;\ * &quot;-&quot;??_-;_-@_-"/>
    <numFmt numFmtId="166" formatCode="[$$-240A]\ #,##0.00"/>
    <numFmt numFmtId="167" formatCode="[$$-240A]\ #,##0"/>
    <numFmt numFmtId="168" formatCode="&quot;$&quot;#,##0.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sz val="14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Calibri"/>
      <family val="2"/>
    </font>
    <font>
      <sz val="14"/>
      <color theme="1"/>
      <name val="Verdana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4"/>
      <name val="Calibri"/>
      <family val="2"/>
      <scheme val="minor"/>
    </font>
    <font>
      <b/>
      <sz val="14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6"/>
      <color theme="1"/>
      <name val="Arial"/>
      <family val="2"/>
    </font>
    <font>
      <u/>
      <sz val="14"/>
      <color theme="10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  <charset val="1"/>
    </font>
    <font>
      <sz val="16"/>
      <color theme="1"/>
      <name val="Calibri"/>
      <family val="2"/>
      <scheme val="minor"/>
    </font>
    <font>
      <b/>
      <sz val="16"/>
      <color theme="0"/>
      <name val="Arial"/>
      <family val="2"/>
    </font>
    <font>
      <u/>
      <sz val="14"/>
      <color rgb="FF0563C1"/>
      <name val="Calibri"/>
      <family val="2"/>
    </font>
    <font>
      <u/>
      <sz val="12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name val="Arial"/>
      <family val="2"/>
    </font>
    <font>
      <sz val="11"/>
      <name val="Verdana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9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7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000000"/>
      </patternFill>
    </fill>
    <fill>
      <patternFill patternType="solid">
        <fgColor rgb="FFC6E0B4"/>
        <bgColor rgb="FFC6E0B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rgb="FFE2EFDA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9" tint="0.79998168889431442"/>
        <bgColor rgb="FFC6E0B4"/>
      </patternFill>
    </fill>
    <fill>
      <patternFill patternType="solid">
        <fgColor theme="9" tint="0.79998168889431442"/>
        <bgColor rgb="FF0070C0"/>
      </patternFill>
    </fill>
    <fill>
      <patternFill patternType="solid">
        <fgColor theme="9" tint="0.59999389629810485"/>
        <bgColor rgb="FF0070C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79">
    <xf numFmtId="0" fontId="0" fillId="0" borderId="0" xfId="0"/>
    <xf numFmtId="0" fontId="0" fillId="3" borderId="0" xfId="0" applyFill="1"/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0" borderId="0" xfId="0" applyFont="1"/>
    <xf numFmtId="164" fontId="0" fillId="3" borderId="0" xfId="0" applyNumberFormat="1" applyFill="1"/>
    <xf numFmtId="9" fontId="0" fillId="3" borderId="0" xfId="2" applyFont="1" applyFill="1"/>
    <xf numFmtId="9" fontId="11" fillId="2" borderId="4" xfId="2" applyFont="1" applyFill="1" applyBorder="1" applyAlignment="1">
      <alignment horizontal="center" vertical="center" wrapText="1"/>
    </xf>
    <xf numFmtId="165" fontId="0" fillId="3" borderId="0" xfId="1" applyNumberFormat="1" applyFont="1" applyFill="1"/>
    <xf numFmtId="165" fontId="11" fillId="2" borderId="4" xfId="1" applyNumberFormat="1" applyFont="1" applyFill="1" applyBorder="1" applyAlignment="1">
      <alignment horizontal="center" vertical="center" wrapText="1"/>
    </xf>
    <xf numFmtId="165" fontId="13" fillId="0" borderId="0" xfId="1" applyNumberFormat="1" applyFont="1"/>
    <xf numFmtId="164" fontId="13" fillId="0" borderId="0" xfId="0" applyNumberFormat="1" applyFont="1"/>
    <xf numFmtId="9" fontId="13" fillId="0" borderId="0" xfId="2" applyFont="1"/>
    <xf numFmtId="0" fontId="11" fillId="4" borderId="4" xfId="0" applyFont="1" applyFill="1" applyBorder="1" applyAlignment="1">
      <alignment horizontal="center" vertical="center" wrapText="1"/>
    </xf>
    <xf numFmtId="165" fontId="11" fillId="4" borderId="4" xfId="1" applyNumberFormat="1" applyFont="1" applyFill="1" applyBorder="1" applyAlignment="1">
      <alignment horizontal="center" vertical="center" wrapText="1"/>
    </xf>
    <xf numFmtId="164" fontId="10" fillId="4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13" fillId="3" borderId="0" xfId="0" applyFont="1" applyFill="1"/>
    <xf numFmtId="0" fontId="6" fillId="0" borderId="1" xfId="0" applyFont="1" applyBorder="1" applyAlignment="1">
      <alignment horizontal="right" vertical="center" wrapText="1"/>
    </xf>
    <xf numFmtId="0" fontId="30" fillId="3" borderId="0" xfId="0" applyFont="1" applyFill="1"/>
    <xf numFmtId="0" fontId="31" fillId="3" borderId="0" xfId="0" applyFont="1" applyFill="1"/>
    <xf numFmtId="0" fontId="32" fillId="3" borderId="0" xfId="0" applyFont="1" applyFill="1"/>
    <xf numFmtId="0" fontId="33" fillId="0" borderId="1" xfId="0" applyFont="1" applyBorder="1" applyAlignment="1">
      <alignment horizontal="center" vertical="center"/>
    </xf>
    <xf numFmtId="14" fontId="33" fillId="9" borderId="1" xfId="0" applyNumberFormat="1" applyFont="1" applyFill="1" applyBorder="1" applyAlignment="1">
      <alignment horizontal="center" vertical="center"/>
    </xf>
    <xf numFmtId="14" fontId="33" fillId="0" borderId="1" xfId="0" applyNumberFormat="1" applyFont="1" applyBorder="1" applyAlignment="1">
      <alignment horizontal="center" vertical="center"/>
    </xf>
    <xf numFmtId="165" fontId="34" fillId="0" borderId="1" xfId="1" applyNumberFormat="1" applyFont="1" applyFill="1" applyBorder="1" applyAlignment="1">
      <alignment horizontal="center" vertical="center"/>
    </xf>
    <xf numFmtId="165" fontId="34" fillId="9" borderId="1" xfId="1" applyNumberFormat="1" applyFont="1" applyFill="1" applyBorder="1" applyAlignment="1">
      <alignment horizontal="center" vertical="center"/>
    </xf>
    <xf numFmtId="165" fontId="34" fillId="5" borderId="1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6" fillId="2" borderId="4" xfId="0" applyFont="1" applyFill="1" applyBorder="1" applyAlignment="1">
      <alignment horizontal="center" vertical="center" wrapText="1"/>
    </xf>
    <xf numFmtId="0" fontId="35" fillId="3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8" fillId="0" borderId="1" xfId="4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5" fontId="0" fillId="3" borderId="0" xfId="1" applyNumberFormat="1" applyFont="1" applyFill="1" applyAlignment="1">
      <alignment vertical="center"/>
    </xf>
    <xf numFmtId="164" fontId="0" fillId="3" borderId="0" xfId="0" applyNumberFormat="1" applyFill="1" applyAlignment="1">
      <alignment vertical="center"/>
    </xf>
    <xf numFmtId="9" fontId="0" fillId="3" borderId="0" xfId="2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21" fillId="8" borderId="1" xfId="0" applyFont="1" applyFill="1" applyBorder="1" applyAlignment="1">
      <alignment vertical="center"/>
    </xf>
    <xf numFmtId="0" fontId="21" fillId="8" borderId="11" xfId="0" applyFont="1" applyFill="1" applyBorder="1" applyAlignment="1">
      <alignment vertical="center" wrapText="1"/>
    </xf>
    <xf numFmtId="14" fontId="22" fillId="8" borderId="14" xfId="0" applyNumberFormat="1" applyFont="1" applyFill="1" applyBorder="1" applyAlignment="1">
      <alignment vertical="center" wrapText="1"/>
    </xf>
    <xf numFmtId="10" fontId="1" fillId="0" borderId="1" xfId="2" applyNumberFormat="1" applyFont="1" applyBorder="1" applyAlignment="1">
      <alignment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1" fillId="6" borderId="1" xfId="0" applyFont="1" applyFill="1" applyBorder="1" applyAlignment="1">
      <alignment vertical="center"/>
    </xf>
    <xf numFmtId="0" fontId="21" fillId="6" borderId="11" xfId="0" applyFont="1" applyFill="1" applyBorder="1" applyAlignment="1">
      <alignment vertical="center" wrapText="1"/>
    </xf>
    <xf numFmtId="14" fontId="22" fillId="6" borderId="14" xfId="0" applyNumberFormat="1" applyFont="1" applyFill="1" applyBorder="1" applyAlignment="1">
      <alignment vertical="center" wrapText="1"/>
    </xf>
    <xf numFmtId="0" fontId="23" fillId="8" borderId="1" xfId="0" applyFont="1" applyFill="1" applyBorder="1" applyAlignment="1">
      <alignment vertical="center"/>
    </xf>
    <xf numFmtId="0" fontId="21" fillId="8" borderId="12" xfId="0" applyFont="1" applyFill="1" applyBorder="1" applyAlignment="1">
      <alignment vertical="center"/>
    </xf>
    <xf numFmtId="0" fontId="21" fillId="8" borderId="13" xfId="0" applyFont="1" applyFill="1" applyBorder="1" applyAlignment="1">
      <alignment vertical="center" wrapText="1"/>
    </xf>
    <xf numFmtId="14" fontId="24" fillId="8" borderId="14" xfId="0" applyNumberFormat="1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/>
    </xf>
    <xf numFmtId="14" fontId="24" fillId="6" borderId="14" xfId="0" applyNumberFormat="1" applyFont="1" applyFill="1" applyBorder="1" applyAlignment="1">
      <alignment vertical="center" wrapText="1"/>
    </xf>
    <xf numFmtId="0" fontId="0" fillId="9" borderId="1" xfId="0" applyFill="1" applyBorder="1" applyAlignment="1">
      <alignment vertical="center"/>
    </xf>
    <xf numFmtId="0" fontId="21" fillId="9" borderId="1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16" xfId="0" applyFont="1" applyFill="1" applyBorder="1" applyAlignment="1">
      <alignment vertical="center" wrapText="1"/>
    </xf>
    <xf numFmtId="0" fontId="21" fillId="5" borderId="17" xfId="0" applyFont="1" applyFill="1" applyBorder="1" applyAlignment="1">
      <alignment vertical="center" wrapText="1"/>
    </xf>
    <xf numFmtId="0" fontId="24" fillId="5" borderId="14" xfId="0" applyFont="1" applyFill="1" applyBorder="1" applyAlignment="1">
      <alignment vertical="center" wrapText="1"/>
    </xf>
    <xf numFmtId="14" fontId="24" fillId="5" borderId="14" xfId="0" applyNumberFormat="1" applyFont="1" applyFill="1" applyBorder="1" applyAlignment="1">
      <alignment vertical="center" wrapText="1"/>
    </xf>
    <xf numFmtId="0" fontId="21" fillId="9" borderId="1" xfId="0" applyFont="1" applyFill="1" applyBorder="1" applyAlignment="1">
      <alignment vertical="center" wrapText="1"/>
    </xf>
    <xf numFmtId="14" fontId="21" fillId="9" borderId="11" xfId="0" applyNumberFormat="1" applyFont="1" applyFill="1" applyBorder="1" applyAlignment="1">
      <alignment vertical="center"/>
    </xf>
    <xf numFmtId="9" fontId="1" fillId="9" borderId="1" xfId="2" applyFont="1" applyFill="1" applyBorder="1" applyAlignment="1">
      <alignment vertical="center"/>
    </xf>
    <xf numFmtId="0" fontId="25" fillId="9" borderId="15" xfId="0" applyFont="1" applyFill="1" applyBorder="1" applyAlignment="1">
      <alignment vertical="center" wrapText="1"/>
    </xf>
    <xf numFmtId="0" fontId="25" fillId="9" borderId="11" xfId="0" applyFont="1" applyFill="1" applyBorder="1" applyAlignment="1">
      <alignment vertical="center" wrapText="1"/>
    </xf>
    <xf numFmtId="0" fontId="25" fillId="9" borderId="12" xfId="0" applyFont="1" applyFill="1" applyBorder="1" applyAlignment="1">
      <alignment vertical="center" wrapText="1"/>
    </xf>
    <xf numFmtId="14" fontId="25" fillId="9" borderId="11" xfId="0" applyNumberFormat="1" applyFont="1" applyFill="1" applyBorder="1" applyAlignment="1">
      <alignment vertical="center" wrapText="1"/>
    </xf>
    <xf numFmtId="10" fontId="1" fillId="9" borderId="1" xfId="2" applyNumberFormat="1" applyFont="1" applyFill="1" applyBorder="1" applyAlignment="1">
      <alignment vertical="center"/>
    </xf>
    <xf numFmtId="165" fontId="1" fillId="9" borderId="1" xfId="1" applyNumberFormat="1" applyFont="1" applyFill="1" applyBorder="1" applyAlignment="1">
      <alignment vertical="center"/>
    </xf>
    <xf numFmtId="0" fontId="25" fillId="5" borderId="15" xfId="0" applyFont="1" applyFill="1" applyBorder="1" applyAlignment="1">
      <alignment vertical="center" wrapText="1"/>
    </xf>
    <xf numFmtId="0" fontId="25" fillId="5" borderId="11" xfId="0" applyFont="1" applyFill="1" applyBorder="1" applyAlignment="1">
      <alignment vertical="center" wrapText="1"/>
    </xf>
    <xf numFmtId="14" fontId="21" fillId="5" borderId="13" xfId="0" applyNumberFormat="1" applyFont="1" applyFill="1" applyBorder="1" applyAlignment="1">
      <alignment vertical="center"/>
    </xf>
    <xf numFmtId="9" fontId="1" fillId="0" borderId="1" xfId="2" applyFont="1" applyBorder="1" applyAlignment="1">
      <alignment vertical="center"/>
    </xf>
    <xf numFmtId="0" fontId="25" fillId="8" borderId="1" xfId="0" applyFont="1" applyFill="1" applyBorder="1" applyAlignment="1">
      <alignment vertical="center"/>
    </xf>
    <xf numFmtId="0" fontId="21" fillId="8" borderId="12" xfId="0" applyFont="1" applyFill="1" applyBorder="1" applyAlignment="1">
      <alignment vertical="center" wrapText="1"/>
    </xf>
    <xf numFmtId="166" fontId="1" fillId="0" borderId="1" xfId="1" applyNumberFormat="1" applyFont="1" applyBorder="1" applyAlignment="1">
      <alignment vertical="center"/>
    </xf>
    <xf numFmtId="0" fontId="21" fillId="5" borderId="2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 wrapText="1"/>
    </xf>
    <xf numFmtId="14" fontId="21" fillId="5" borderId="2" xfId="0" applyNumberFormat="1" applyFont="1" applyFill="1" applyBorder="1" applyAlignment="1">
      <alignment vertical="center"/>
    </xf>
    <xf numFmtId="0" fontId="21" fillId="9" borderId="14" xfId="0" applyFont="1" applyFill="1" applyBorder="1" applyAlignment="1">
      <alignment vertical="center"/>
    </xf>
    <xf numFmtId="0" fontId="21" fillId="9" borderId="13" xfId="0" applyFont="1" applyFill="1" applyBorder="1" applyAlignment="1">
      <alignment vertical="center" wrapText="1"/>
    </xf>
    <xf numFmtId="14" fontId="21" fillId="9" borderId="14" xfId="0" applyNumberFormat="1" applyFont="1" applyFill="1" applyBorder="1" applyAlignment="1">
      <alignment vertical="center"/>
    </xf>
    <xf numFmtId="10" fontId="21" fillId="9" borderId="14" xfId="0" applyNumberFormat="1" applyFont="1" applyFill="1" applyBorder="1" applyAlignment="1">
      <alignment vertical="center"/>
    </xf>
    <xf numFmtId="0" fontId="21" fillId="9" borderId="1" xfId="0" applyFont="1" applyFill="1" applyBorder="1" applyAlignment="1">
      <alignment horizontal="right" vertical="center"/>
    </xf>
    <xf numFmtId="0" fontId="29" fillId="9" borderId="1" xfId="0" applyFont="1" applyFill="1" applyBorder="1" applyAlignment="1">
      <alignment vertical="center"/>
    </xf>
    <xf numFmtId="0" fontId="21" fillId="6" borderId="20" xfId="0" applyFont="1" applyFill="1" applyBorder="1" applyAlignment="1">
      <alignment vertical="center"/>
    </xf>
    <xf numFmtId="0" fontId="21" fillId="6" borderId="21" xfId="0" applyFont="1" applyFill="1" applyBorder="1" applyAlignment="1">
      <alignment vertical="center"/>
    </xf>
    <xf numFmtId="14" fontId="21" fillId="6" borderId="21" xfId="0" applyNumberFormat="1" applyFont="1" applyFill="1" applyBorder="1" applyAlignment="1">
      <alignment vertical="center"/>
    </xf>
    <xf numFmtId="167" fontId="21" fillId="6" borderId="21" xfId="0" applyNumberFormat="1" applyFont="1" applyFill="1" applyBorder="1" applyAlignment="1">
      <alignment vertical="center"/>
    </xf>
    <xf numFmtId="0" fontId="21" fillId="6" borderId="2" xfId="0" applyFont="1" applyFill="1" applyBorder="1" applyAlignment="1">
      <alignment vertical="center"/>
    </xf>
    <xf numFmtId="0" fontId="21" fillId="7" borderId="20" xfId="0" applyFont="1" applyFill="1" applyBorder="1" applyAlignment="1">
      <alignment vertical="center"/>
    </xf>
    <xf numFmtId="0" fontId="21" fillId="7" borderId="21" xfId="0" applyFont="1" applyFill="1" applyBorder="1" applyAlignment="1">
      <alignment vertical="center"/>
    </xf>
    <xf numFmtId="0" fontId="25" fillId="7" borderId="22" xfId="0" applyFont="1" applyFill="1" applyBorder="1" applyAlignment="1">
      <alignment vertical="center"/>
    </xf>
    <xf numFmtId="0" fontId="21" fillId="7" borderId="15" xfId="0" applyFont="1" applyFill="1" applyBorder="1" applyAlignment="1">
      <alignment vertical="center" wrapText="1"/>
    </xf>
    <xf numFmtId="14" fontId="21" fillId="7" borderId="21" xfId="0" applyNumberFormat="1" applyFont="1" applyFill="1" applyBorder="1" applyAlignment="1">
      <alignment vertical="center"/>
    </xf>
    <xf numFmtId="10" fontId="21" fillId="8" borderId="14" xfId="0" applyNumberFormat="1" applyFont="1" applyFill="1" applyBorder="1" applyAlignment="1">
      <alignment vertical="center"/>
    </xf>
    <xf numFmtId="0" fontId="21" fillId="7" borderId="21" xfId="0" applyFont="1" applyFill="1" applyBorder="1" applyAlignment="1">
      <alignment horizontal="right" vertical="center"/>
    </xf>
    <xf numFmtId="0" fontId="29" fillId="8" borderId="1" xfId="0" applyFont="1" applyFill="1" applyBorder="1" applyAlignment="1">
      <alignment vertical="center"/>
    </xf>
    <xf numFmtId="0" fontId="21" fillId="6" borderId="14" xfId="0" applyFont="1" applyFill="1" applyBorder="1" applyAlignment="1">
      <alignment vertical="center"/>
    </xf>
    <xf numFmtId="0" fontId="21" fillId="8" borderId="2" xfId="0" applyFont="1" applyFill="1" applyBorder="1" applyAlignment="1">
      <alignment vertical="center"/>
    </xf>
    <xf numFmtId="167" fontId="1" fillId="0" borderId="1" xfId="1" applyNumberFormat="1" applyFont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 wrapText="1"/>
    </xf>
    <xf numFmtId="14" fontId="21" fillId="5" borderId="21" xfId="0" applyNumberFormat="1" applyFont="1" applyFill="1" applyBorder="1" applyAlignment="1">
      <alignment vertical="center"/>
    </xf>
    <xf numFmtId="10" fontId="23" fillId="5" borderId="1" xfId="0" applyNumberFormat="1" applyFont="1" applyFill="1" applyBorder="1" applyAlignment="1">
      <alignment vertical="center"/>
    </xf>
    <xf numFmtId="167" fontId="23" fillId="5" borderId="1" xfId="0" applyNumberFormat="1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14" fontId="21" fillId="8" borderId="1" xfId="0" applyNumberFormat="1" applyFont="1" applyFill="1" applyBorder="1" applyAlignment="1">
      <alignment vertical="center"/>
    </xf>
    <xf numFmtId="167" fontId="21" fillId="7" borderId="21" xfId="0" applyNumberFormat="1" applyFont="1" applyFill="1" applyBorder="1" applyAlignment="1">
      <alignment horizontal="right" vertical="center"/>
    </xf>
    <xf numFmtId="0" fontId="21" fillId="6" borderId="12" xfId="0" applyFont="1" applyFill="1" applyBorder="1" applyAlignment="1">
      <alignment vertical="center" wrapText="1"/>
    </xf>
    <xf numFmtId="14" fontId="23" fillId="6" borderId="1" xfId="0" applyNumberFormat="1" applyFont="1" applyFill="1" applyBorder="1" applyAlignment="1">
      <alignment vertical="center"/>
    </xf>
    <xf numFmtId="0" fontId="22" fillId="6" borderId="14" xfId="0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/>
    </xf>
    <xf numFmtId="0" fontId="25" fillId="0" borderId="26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27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14" fontId="25" fillId="0" borderId="19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165" fontId="13" fillId="0" borderId="0" xfId="1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9" fontId="13" fillId="0" borderId="0" xfId="2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11" borderId="1" xfId="1" applyNumberFormat="1" applyFont="1" applyFill="1" applyBorder="1" applyAlignment="1">
      <alignment horizontal="center" vertical="center" wrapText="1"/>
    </xf>
    <xf numFmtId="165" fontId="17" fillId="11" borderId="1" xfId="1" applyNumberFormat="1" applyFont="1" applyFill="1" applyBorder="1" applyAlignment="1">
      <alignment horizontal="left" vertical="center" wrapText="1"/>
    </xf>
    <xf numFmtId="168" fontId="17" fillId="11" borderId="1" xfId="2" applyNumberFormat="1" applyFont="1" applyFill="1" applyBorder="1" applyAlignment="1">
      <alignment horizontal="center" vertical="center"/>
    </xf>
    <xf numFmtId="14" fontId="17" fillId="0" borderId="1" xfId="2" applyNumberFormat="1" applyFont="1" applyFill="1" applyBorder="1" applyAlignment="1">
      <alignment horizontal="center" vertical="center"/>
    </xf>
    <xf numFmtId="14" fontId="17" fillId="0" borderId="1" xfId="1" applyNumberFormat="1" applyFont="1" applyFill="1" applyBorder="1" applyAlignment="1">
      <alignment horizontal="center" vertical="center"/>
    </xf>
    <xf numFmtId="9" fontId="17" fillId="0" borderId="1" xfId="2" applyFont="1" applyFill="1" applyBorder="1" applyAlignment="1">
      <alignment horizontal="center" vertical="center"/>
    </xf>
    <xf numFmtId="44" fontId="17" fillId="0" borderId="1" xfId="1" applyFont="1" applyFill="1" applyBorder="1" applyAlignment="1">
      <alignment horizontal="right" vertical="center"/>
    </xf>
    <xf numFmtId="165" fontId="17" fillId="0" borderId="1" xfId="1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10" borderId="1" xfId="1" applyNumberFormat="1" applyFont="1" applyFill="1" applyBorder="1" applyAlignment="1">
      <alignment horizontal="center" vertical="center" wrapText="1"/>
    </xf>
    <xf numFmtId="0" fontId="17" fillId="10" borderId="1" xfId="1" applyNumberFormat="1" applyFont="1" applyFill="1" applyBorder="1" applyAlignment="1">
      <alignment horizontal="left" vertical="center" wrapText="1"/>
    </xf>
    <xf numFmtId="168" fontId="17" fillId="10" borderId="1" xfId="2" applyNumberFormat="1" applyFont="1" applyFill="1" applyBorder="1" applyAlignment="1">
      <alignment horizontal="center" vertical="center"/>
    </xf>
    <xf numFmtId="0" fontId="17" fillId="11" borderId="1" xfId="1" applyNumberFormat="1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center" vertical="center" wrapText="1"/>
    </xf>
    <xf numFmtId="9" fontId="17" fillId="9" borderId="1" xfId="2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14" fontId="17" fillId="5" borderId="1" xfId="2" applyNumberFormat="1" applyFont="1" applyFill="1" applyBorder="1" applyAlignment="1">
      <alignment horizontal="center" vertical="center"/>
    </xf>
    <xf numFmtId="9" fontId="17" fillId="5" borderId="1" xfId="2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14" fontId="17" fillId="9" borderId="1" xfId="2" applyNumberFormat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168" fontId="17" fillId="0" borderId="1" xfId="2" applyNumberFormat="1" applyFont="1" applyFill="1" applyBorder="1" applyAlignment="1">
      <alignment horizontal="center" vertical="center"/>
    </xf>
    <xf numFmtId="44" fontId="17" fillId="0" borderId="1" xfId="1" applyFont="1" applyBorder="1" applyAlignment="1">
      <alignment horizontal="right" vertical="center" wrapText="1"/>
    </xf>
    <xf numFmtId="44" fontId="17" fillId="0" borderId="1" xfId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left" vertical="center" wrapText="1"/>
    </xf>
    <xf numFmtId="0" fontId="40" fillId="0" borderId="17" xfId="0" applyFont="1" applyBorder="1" applyAlignment="1">
      <alignment horizontal="center" vertical="center" wrapText="1"/>
    </xf>
    <xf numFmtId="44" fontId="17" fillId="5" borderId="1" xfId="1" applyFont="1" applyFill="1" applyBorder="1" applyAlignment="1">
      <alignment horizontal="center" vertical="center"/>
    </xf>
    <xf numFmtId="44" fontId="17" fillId="5" borderId="1" xfId="1" applyFont="1" applyFill="1" applyBorder="1" applyAlignment="1">
      <alignment horizontal="right" vertical="center"/>
    </xf>
    <xf numFmtId="0" fontId="39" fillId="0" borderId="17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left" vertical="center" wrapText="1"/>
    </xf>
    <xf numFmtId="44" fontId="17" fillId="9" borderId="1" xfId="1" applyFont="1" applyFill="1" applyBorder="1" applyAlignment="1">
      <alignment horizontal="center" vertical="center"/>
    </xf>
    <xf numFmtId="44" fontId="17" fillId="9" borderId="1" xfId="1" applyFont="1" applyFill="1" applyBorder="1" applyAlignment="1">
      <alignment horizontal="right" vertical="center"/>
    </xf>
    <xf numFmtId="14" fontId="17" fillId="0" borderId="1" xfId="0" applyNumberFormat="1" applyFont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/>
    </xf>
    <xf numFmtId="0" fontId="39" fillId="0" borderId="29" xfId="0" applyFont="1" applyBorder="1" applyAlignment="1">
      <alignment horizontal="center" vertical="center" wrapText="1"/>
    </xf>
    <xf numFmtId="44" fontId="17" fillId="0" borderId="1" xfId="1" applyFont="1" applyBorder="1" applyAlignment="1">
      <alignment horizontal="center" vertical="center" wrapText="1"/>
    </xf>
    <xf numFmtId="0" fontId="38" fillId="0" borderId="2" xfId="4" applyFont="1" applyBorder="1" applyAlignment="1">
      <alignment horizontal="center" vertical="center" wrapText="1"/>
    </xf>
    <xf numFmtId="0" fontId="38" fillId="9" borderId="1" xfId="4" applyFont="1" applyFill="1" applyBorder="1" applyAlignment="1">
      <alignment horizontal="center" vertical="center" wrapText="1"/>
    </xf>
    <xf numFmtId="0" fontId="39" fillId="0" borderId="17" xfId="0" applyFont="1" applyBorder="1" applyAlignment="1">
      <alignment horizontal="left" vertical="center" wrapText="1"/>
    </xf>
    <xf numFmtId="0" fontId="17" fillId="0" borderId="1" xfId="1" applyNumberFormat="1" applyFont="1" applyFill="1" applyBorder="1" applyAlignment="1">
      <alignment horizontal="left" vertical="center" wrapText="1"/>
    </xf>
    <xf numFmtId="0" fontId="39" fillId="0" borderId="19" xfId="0" applyFont="1" applyBorder="1" applyAlignment="1">
      <alignment horizontal="center" vertical="center" wrapText="1"/>
    </xf>
    <xf numFmtId="14" fontId="38" fillId="0" borderId="1" xfId="4" applyNumberFormat="1" applyFont="1" applyBorder="1" applyAlignment="1">
      <alignment horizontal="center" vertical="center" wrapText="1"/>
    </xf>
    <xf numFmtId="165" fontId="17" fillId="9" borderId="1" xfId="1" applyNumberFormat="1" applyFont="1" applyFill="1" applyBorder="1" applyAlignment="1">
      <alignment horizontal="center" vertical="center"/>
    </xf>
    <xf numFmtId="168" fontId="17" fillId="9" borderId="1" xfId="2" applyNumberFormat="1" applyFont="1" applyFill="1" applyBorder="1" applyAlignment="1">
      <alignment horizontal="center" vertical="center"/>
    </xf>
    <xf numFmtId="14" fontId="38" fillId="9" borderId="1" xfId="4" applyNumberFormat="1" applyFont="1" applyFill="1" applyBorder="1" applyAlignment="1">
      <alignment horizontal="center" vertical="center" wrapText="1"/>
    </xf>
    <xf numFmtId="0" fontId="17" fillId="5" borderId="1" xfId="1" applyNumberFormat="1" applyFont="1" applyFill="1" applyBorder="1" applyAlignment="1">
      <alignment horizontal="center" vertical="center" wrapText="1"/>
    </xf>
    <xf numFmtId="44" fontId="17" fillId="10" borderId="1" xfId="1" applyFont="1" applyFill="1" applyBorder="1" applyAlignment="1">
      <alignment horizontal="center" vertical="center" wrapText="1"/>
    </xf>
    <xf numFmtId="0" fontId="38" fillId="5" borderId="2" xfId="4" applyFont="1" applyFill="1" applyBorder="1" applyAlignment="1">
      <alignment horizontal="center" vertical="center" wrapText="1"/>
    </xf>
    <xf numFmtId="168" fontId="17" fillId="5" borderId="1" xfId="2" applyNumberFormat="1" applyFont="1" applyFill="1" applyBorder="1" applyAlignment="1">
      <alignment horizontal="center" vertical="center"/>
    </xf>
    <xf numFmtId="3" fontId="41" fillId="0" borderId="17" xfId="0" applyNumberFormat="1" applyFont="1" applyBorder="1" applyAlignment="1">
      <alignment horizontal="center" vertical="center"/>
    </xf>
    <xf numFmtId="3" fontId="39" fillId="0" borderId="17" xfId="0" applyNumberFormat="1" applyFont="1" applyBorder="1" applyAlignment="1">
      <alignment horizontal="right" vertical="center" wrapText="1"/>
    </xf>
    <xf numFmtId="165" fontId="17" fillId="5" borderId="1" xfId="1" applyNumberFormat="1" applyFont="1" applyFill="1" applyBorder="1" applyAlignment="1">
      <alignment horizontal="center" vertical="center"/>
    </xf>
    <xf numFmtId="44" fontId="17" fillId="5" borderId="1" xfId="1" applyFont="1" applyFill="1" applyBorder="1" applyAlignment="1">
      <alignment horizontal="center" vertical="center" wrapText="1"/>
    </xf>
    <xf numFmtId="165" fontId="17" fillId="11" borderId="1" xfId="1" applyNumberFormat="1" applyFont="1" applyFill="1" applyBorder="1" applyAlignment="1">
      <alignment horizontal="center" vertical="center"/>
    </xf>
    <xf numFmtId="0" fontId="39" fillId="0" borderId="29" xfId="0" applyFont="1" applyBorder="1" applyAlignment="1">
      <alignment horizontal="left" vertical="center" wrapText="1"/>
    </xf>
    <xf numFmtId="3" fontId="39" fillId="0" borderId="17" xfId="0" applyNumberFormat="1" applyFont="1" applyBorder="1" applyAlignment="1">
      <alignment horizontal="center" vertical="center" wrapText="1"/>
    </xf>
    <xf numFmtId="43" fontId="39" fillId="0" borderId="29" xfId="0" applyNumberFormat="1" applyFont="1" applyBorder="1" applyAlignment="1">
      <alignment horizontal="center" vertical="center" wrapText="1"/>
    </xf>
    <xf numFmtId="4" fontId="39" fillId="0" borderId="17" xfId="0" applyNumberFormat="1" applyFont="1" applyBorder="1" applyAlignment="1">
      <alignment horizontal="right" vertical="center" wrapText="1"/>
    </xf>
    <xf numFmtId="2" fontId="17" fillId="5" borderId="1" xfId="1" applyNumberFormat="1" applyFont="1" applyFill="1" applyBorder="1" applyAlignment="1">
      <alignment horizontal="center" vertical="center" wrapText="1"/>
    </xf>
    <xf numFmtId="0" fontId="17" fillId="9" borderId="1" xfId="1" applyNumberFormat="1" applyFont="1" applyFill="1" applyBorder="1" applyAlignment="1">
      <alignment horizontal="center" vertical="center" wrapText="1"/>
    </xf>
    <xf numFmtId="43" fontId="39" fillId="0" borderId="17" xfId="0" applyNumberFormat="1" applyFont="1" applyBorder="1" applyAlignment="1">
      <alignment horizontal="center" vertical="center" wrapText="1"/>
    </xf>
    <xf numFmtId="43" fontId="39" fillId="0" borderId="17" xfId="0" applyNumberFormat="1" applyFont="1" applyBorder="1" applyAlignment="1">
      <alignment horizontal="right" vertical="center" wrapText="1"/>
    </xf>
    <xf numFmtId="44" fontId="17" fillId="11" borderId="1" xfId="1" applyFont="1" applyFill="1" applyBorder="1" applyAlignment="1">
      <alignment horizontal="center" vertical="center" wrapText="1"/>
    </xf>
    <xf numFmtId="14" fontId="17" fillId="10" borderId="1" xfId="0" applyNumberFormat="1" applyFont="1" applyFill="1" applyBorder="1" applyAlignment="1">
      <alignment horizontal="center" vertical="center" wrapText="1"/>
    </xf>
    <xf numFmtId="44" fontId="17" fillId="9" borderId="1" xfId="1" applyFont="1" applyFill="1" applyBorder="1" applyAlignment="1">
      <alignment horizontal="center" vertical="center" wrapText="1"/>
    </xf>
    <xf numFmtId="14" fontId="17" fillId="11" borderId="1" xfId="2" applyNumberFormat="1" applyFont="1" applyFill="1" applyBorder="1" applyAlignment="1">
      <alignment horizontal="center" vertical="center"/>
    </xf>
    <xf numFmtId="165" fontId="38" fillId="9" borderId="1" xfId="4" applyNumberFormat="1" applyFont="1" applyFill="1" applyBorder="1" applyAlignment="1">
      <alignment horizontal="center" vertical="center" wrapText="1"/>
    </xf>
    <xf numFmtId="44" fontId="38" fillId="5" borderId="1" xfId="4" applyNumberFormat="1" applyFont="1" applyFill="1" applyBorder="1" applyAlignment="1">
      <alignment horizontal="center" vertical="center" wrapText="1"/>
    </xf>
    <xf numFmtId="0" fontId="40" fillId="0" borderId="17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43" fillId="2" borderId="5" xfId="0" applyFont="1" applyFill="1" applyBorder="1" applyAlignment="1">
      <alignment horizontal="center" vertical="center" wrapText="1"/>
    </xf>
    <xf numFmtId="0" fontId="42" fillId="3" borderId="0" xfId="0" applyFont="1" applyFill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165" fontId="22" fillId="0" borderId="2" xfId="1" applyNumberFormat="1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8" borderId="14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 wrapText="1"/>
    </xf>
    <xf numFmtId="167" fontId="21" fillId="9" borderId="11" xfId="0" applyNumberFormat="1" applyFont="1" applyFill="1" applyBorder="1" applyAlignment="1">
      <alignment horizontal="center" vertical="center"/>
    </xf>
    <xf numFmtId="0" fontId="24" fillId="6" borderId="14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1" fillId="9" borderId="14" xfId="0" applyFont="1" applyFill="1" applyBorder="1" applyAlignment="1">
      <alignment horizontal="center" vertical="center"/>
    </xf>
    <xf numFmtId="0" fontId="21" fillId="6" borderId="21" xfId="0" applyFont="1" applyFill="1" applyBorder="1" applyAlignment="1">
      <alignment horizontal="center" vertical="center"/>
    </xf>
    <xf numFmtId="0" fontId="21" fillId="7" borderId="2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167" fontId="21" fillId="6" borderId="21" xfId="0" applyNumberFormat="1" applyFont="1" applyFill="1" applyBorder="1" applyAlignment="1">
      <alignment horizontal="center" vertical="center"/>
    </xf>
    <xf numFmtId="167" fontId="21" fillId="8" borderId="1" xfId="0" applyNumberFormat="1" applyFont="1" applyFill="1" applyBorder="1" applyAlignment="1">
      <alignment horizontal="center" vertical="center"/>
    </xf>
    <xf numFmtId="0" fontId="22" fillId="6" borderId="14" xfId="0" applyFont="1" applyFill="1" applyBorder="1" applyAlignment="1">
      <alignment horizontal="center" vertical="center" wrapText="1"/>
    </xf>
    <xf numFmtId="4" fontId="25" fillId="0" borderId="19" xfId="0" applyNumberFormat="1" applyFont="1" applyBorder="1" applyAlignment="1">
      <alignment horizontal="center" vertical="center" wrapText="1"/>
    </xf>
    <xf numFmtId="0" fontId="38" fillId="8" borderId="1" xfId="4" applyFont="1" applyFill="1" applyBorder="1" applyAlignment="1">
      <alignment vertical="center" wrapText="1"/>
    </xf>
    <xf numFmtId="0" fontId="38" fillId="6" borderId="1" xfId="4" applyFont="1" applyFill="1" applyBorder="1" applyAlignment="1">
      <alignment vertical="center" wrapText="1"/>
    </xf>
    <xf numFmtId="0" fontId="38" fillId="9" borderId="13" xfId="4" applyFont="1" applyFill="1" applyBorder="1" applyAlignment="1">
      <alignment vertical="center" wrapText="1"/>
    </xf>
    <xf numFmtId="0" fontId="38" fillId="5" borderId="13" xfId="4" applyFont="1" applyFill="1" applyBorder="1" applyAlignment="1">
      <alignment vertical="center" wrapText="1"/>
    </xf>
    <xf numFmtId="0" fontId="38" fillId="8" borderId="13" xfId="4" applyFont="1" applyFill="1" applyBorder="1" applyAlignment="1">
      <alignment vertical="center" wrapText="1"/>
    </xf>
    <xf numFmtId="0" fontId="44" fillId="9" borderId="13" xfId="0" applyFont="1" applyFill="1" applyBorder="1" applyAlignment="1">
      <alignment vertical="center" wrapText="1"/>
    </xf>
    <xf numFmtId="0" fontId="44" fillId="7" borderId="13" xfId="0" applyFont="1" applyFill="1" applyBorder="1" applyAlignment="1">
      <alignment vertical="center" wrapText="1"/>
    </xf>
    <xf numFmtId="0" fontId="38" fillId="6" borderId="13" xfId="4" applyFont="1" applyFill="1" applyBorder="1" applyAlignment="1">
      <alignment vertical="center" wrapText="1"/>
    </xf>
    <xf numFmtId="0" fontId="38" fillId="0" borderId="17" xfId="4" applyFont="1" applyFill="1" applyBorder="1" applyAlignment="1">
      <alignment vertical="center" wrapText="1"/>
    </xf>
    <xf numFmtId="0" fontId="38" fillId="0" borderId="12" xfId="4" applyFont="1" applyFill="1" applyBorder="1" applyAlignment="1">
      <alignment vertical="center" wrapText="1"/>
    </xf>
    <xf numFmtId="3" fontId="19" fillId="0" borderId="2" xfId="1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vertical="center" wrapText="1"/>
    </xf>
    <xf numFmtId="164" fontId="18" fillId="0" borderId="1" xfId="0" applyNumberFormat="1" applyFont="1" applyBorder="1" applyAlignment="1">
      <alignment vertical="center"/>
    </xf>
    <xf numFmtId="9" fontId="18" fillId="0" borderId="1" xfId="2" applyFont="1" applyBorder="1" applyAlignment="1">
      <alignment vertical="center"/>
    </xf>
    <xf numFmtId="165" fontId="18" fillId="0" borderId="1" xfId="1" applyNumberFormat="1" applyFont="1" applyBorder="1" applyAlignment="1">
      <alignment vertical="center"/>
    </xf>
    <xf numFmtId="3" fontId="18" fillId="0" borderId="1" xfId="1" applyNumberFormat="1" applyFont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0" fontId="18" fillId="0" borderId="6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3" fontId="20" fillId="0" borderId="0" xfId="0" applyNumberFormat="1" applyFont="1" applyAlignment="1">
      <alignment horizontal="right" vertical="center"/>
    </xf>
    <xf numFmtId="164" fontId="18" fillId="0" borderId="8" xfId="0" applyNumberFormat="1" applyFont="1" applyBorder="1" applyAlignment="1">
      <alignment vertical="center"/>
    </xf>
    <xf numFmtId="9" fontId="18" fillId="0" borderId="8" xfId="2" applyFont="1" applyBorder="1" applyAlignment="1">
      <alignment vertical="center"/>
    </xf>
    <xf numFmtId="165" fontId="18" fillId="0" borderId="8" xfId="1" applyNumberFormat="1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5" fillId="0" borderId="1" xfId="4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top" wrapText="1"/>
    </xf>
    <xf numFmtId="0" fontId="8" fillId="5" borderId="0" xfId="0" applyFont="1" applyFill="1" applyAlignment="1">
      <alignment horizontal="center" vertical="center" wrapText="1"/>
    </xf>
    <xf numFmtId="0" fontId="37" fillId="5" borderId="0" xfId="0" applyFont="1" applyFill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3" borderId="0" xfId="0" applyFill="1" applyAlignment="1">
      <alignment wrapText="1"/>
    </xf>
    <xf numFmtId="0" fontId="13" fillId="0" borderId="0" xfId="0" applyFont="1" applyAlignment="1">
      <alignment wrapText="1"/>
    </xf>
    <xf numFmtId="0" fontId="19" fillId="9" borderId="1" xfId="0" applyFont="1" applyFill="1" applyBorder="1" applyAlignment="1">
      <alignment horizontal="center" vertical="center" wrapText="1"/>
    </xf>
    <xf numFmtId="0" fontId="20" fillId="9" borderId="2" xfId="4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20" fillId="5" borderId="5" xfId="4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 wrapText="1"/>
    </xf>
    <xf numFmtId="0" fontId="20" fillId="9" borderId="5" xfId="4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left" vertical="center" wrapText="1"/>
    </xf>
    <xf numFmtId="0" fontId="18" fillId="5" borderId="8" xfId="0" applyFont="1" applyFill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0" fontId="47" fillId="3" borderId="0" xfId="0" applyFont="1" applyFill="1"/>
    <xf numFmtId="0" fontId="47" fillId="3" borderId="0" xfId="0" applyFont="1" applyFill="1" applyAlignment="1">
      <alignment wrapText="1"/>
    </xf>
    <xf numFmtId="3" fontId="19" fillId="9" borderId="2" xfId="0" applyNumberFormat="1" applyFont="1" applyFill="1" applyBorder="1" applyAlignment="1">
      <alignment horizontal="center" vertical="center"/>
    </xf>
    <xf numFmtId="14" fontId="19" fillId="9" borderId="2" xfId="0" applyNumberFormat="1" applyFont="1" applyFill="1" applyBorder="1" applyAlignment="1">
      <alignment horizontal="center" vertical="center"/>
    </xf>
    <xf numFmtId="9" fontId="20" fillId="9" borderId="2" xfId="0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/>
    </xf>
    <xf numFmtId="3" fontId="19" fillId="5" borderId="5" xfId="0" applyNumberFormat="1" applyFont="1" applyFill="1" applyBorder="1" applyAlignment="1">
      <alignment horizontal="center" vertical="center"/>
    </xf>
    <xf numFmtId="14" fontId="19" fillId="5" borderId="5" xfId="0" applyNumberFormat="1" applyFont="1" applyFill="1" applyBorder="1" applyAlignment="1">
      <alignment horizontal="center" vertical="center"/>
    </xf>
    <xf numFmtId="9" fontId="20" fillId="5" borderId="5" xfId="0" applyNumberFormat="1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3" fontId="19" fillId="9" borderId="5" xfId="0" applyNumberFormat="1" applyFont="1" applyFill="1" applyBorder="1" applyAlignment="1">
      <alignment horizontal="center" vertical="center"/>
    </xf>
    <xf numFmtId="14" fontId="19" fillId="9" borderId="5" xfId="0" applyNumberFormat="1" applyFont="1" applyFill="1" applyBorder="1" applyAlignment="1">
      <alignment horizontal="center" vertical="center"/>
    </xf>
    <xf numFmtId="9" fontId="20" fillId="9" borderId="5" xfId="0" applyNumberFormat="1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0" fontId="45" fillId="0" borderId="1" xfId="4" applyFont="1" applyFill="1" applyBorder="1" applyAlignment="1">
      <alignment vertical="center" wrapText="1"/>
    </xf>
    <xf numFmtId="0" fontId="45" fillId="0" borderId="4" xfId="4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vertical="center" wrapText="1"/>
    </xf>
    <xf numFmtId="4" fontId="26" fillId="0" borderId="3" xfId="0" applyNumberFormat="1" applyFont="1" applyBorder="1" applyAlignment="1">
      <alignment vertical="center" wrapText="1"/>
    </xf>
    <xf numFmtId="14" fontId="26" fillId="0" borderId="2" xfId="0" applyNumberFormat="1" applyFont="1" applyBorder="1" applyAlignment="1">
      <alignment vertical="center" wrapText="1"/>
    </xf>
    <xf numFmtId="10" fontId="27" fillId="0" borderId="2" xfId="0" applyNumberFormat="1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3" fontId="26" fillId="0" borderId="2" xfId="0" applyNumberFormat="1" applyFont="1" applyBorder="1" applyAlignment="1">
      <alignment vertical="center" wrapText="1"/>
    </xf>
    <xf numFmtId="0" fontId="5" fillId="0" borderId="2" xfId="4" applyFill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4" fontId="26" fillId="0" borderId="2" xfId="0" applyNumberFormat="1" applyFont="1" applyBorder="1" applyAlignment="1">
      <alignment vertical="center" wrapText="1"/>
    </xf>
    <xf numFmtId="14" fontId="26" fillId="0" borderId="5" xfId="0" applyNumberFormat="1" applyFont="1" applyBorder="1" applyAlignment="1">
      <alignment vertical="center" wrapText="1"/>
    </xf>
    <xf numFmtId="10" fontId="27" fillId="0" borderId="5" xfId="0" applyNumberFormat="1" applyFont="1" applyBorder="1" applyAlignment="1">
      <alignment vertical="center" wrapText="1"/>
    </xf>
    <xf numFmtId="0" fontId="27" fillId="0" borderId="19" xfId="0" applyFont="1" applyBorder="1" applyAlignment="1">
      <alignment vertical="center" wrapText="1"/>
    </xf>
    <xf numFmtId="4" fontId="26" fillId="0" borderId="5" xfId="0" applyNumberFormat="1" applyFont="1" applyBorder="1" applyAlignment="1">
      <alignment vertical="center" wrapText="1"/>
    </xf>
    <xf numFmtId="0" fontId="5" fillId="0" borderId="5" xfId="4" applyBorder="1" applyAlignment="1">
      <alignment vertical="center" wrapText="1"/>
    </xf>
    <xf numFmtId="0" fontId="5" fillId="0" borderId="5" xfId="4" applyFill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center" vertical="center" wrapText="1"/>
    </xf>
    <xf numFmtId="165" fontId="0" fillId="3" borderId="0" xfId="1" applyNumberFormat="1" applyFont="1" applyFill="1" applyAlignment="1">
      <alignment horizontal="center"/>
    </xf>
    <xf numFmtId="4" fontId="26" fillId="0" borderId="3" xfId="0" applyNumberFormat="1" applyFont="1" applyBorder="1" applyAlignment="1">
      <alignment horizontal="center" vertical="center" wrapText="1"/>
    </xf>
    <xf numFmtId="4" fontId="26" fillId="0" borderId="2" xfId="0" applyNumberFormat="1" applyFont="1" applyBorder="1" applyAlignment="1">
      <alignment horizontal="center" vertical="center" wrapText="1"/>
    </xf>
    <xf numFmtId="4" fontId="26" fillId="0" borderId="5" xfId="0" applyNumberFormat="1" applyFont="1" applyBorder="1" applyAlignment="1">
      <alignment horizontal="center" vertical="center" wrapText="1"/>
    </xf>
    <xf numFmtId="165" fontId="13" fillId="0" borderId="0" xfId="1" applyNumberFormat="1" applyFont="1" applyAlignment="1">
      <alignment horizontal="center"/>
    </xf>
    <xf numFmtId="0" fontId="49" fillId="9" borderId="2" xfId="0" applyFont="1" applyFill="1" applyBorder="1" applyAlignment="1">
      <alignment horizontal="center" vertical="center"/>
    </xf>
    <xf numFmtId="0" fontId="49" fillId="5" borderId="2" xfId="0" applyFont="1" applyFill="1" applyBorder="1" applyAlignment="1">
      <alignment horizontal="center" vertical="center"/>
    </xf>
    <xf numFmtId="0" fontId="50" fillId="9" borderId="1" xfId="0" applyFont="1" applyFill="1" applyBorder="1" applyAlignment="1">
      <alignment horizontal="left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left" vertical="center" wrapText="1"/>
    </xf>
    <xf numFmtId="0" fontId="27" fillId="9" borderId="1" xfId="0" applyFont="1" applyFill="1" applyBorder="1" applyAlignment="1">
      <alignment horizontal="right" vertical="center" wrapText="1"/>
    </xf>
    <xf numFmtId="15" fontId="27" fillId="0" borderId="1" xfId="0" applyNumberFormat="1" applyFont="1" applyBorder="1" applyAlignment="1">
      <alignment horizontal="center" vertical="center" wrapText="1"/>
    </xf>
    <xf numFmtId="15" fontId="27" fillId="0" borderId="2" xfId="0" applyNumberFormat="1" applyFont="1" applyBorder="1" applyAlignment="1">
      <alignment horizontal="center" vertical="center" wrapText="1"/>
    </xf>
    <xf numFmtId="9" fontId="50" fillId="9" borderId="1" xfId="2" applyFont="1" applyFill="1" applyBorder="1" applyAlignment="1">
      <alignment vertical="center"/>
    </xf>
    <xf numFmtId="165" fontId="50" fillId="9" borderId="1" xfId="1" applyNumberFormat="1" applyFont="1" applyFill="1" applyBorder="1" applyAlignment="1">
      <alignment vertical="center"/>
    </xf>
    <xf numFmtId="0" fontId="50" fillId="9" borderId="1" xfId="0" applyFont="1" applyFill="1" applyBorder="1" applyAlignment="1">
      <alignment vertical="center"/>
    </xf>
    <xf numFmtId="165" fontId="50" fillId="9" borderId="1" xfId="1" applyNumberFormat="1" applyFont="1" applyFill="1" applyBorder="1" applyAlignment="1">
      <alignment horizontal="right" vertical="center"/>
    </xf>
    <xf numFmtId="0" fontId="51" fillId="0" borderId="1" xfId="4" applyFont="1" applyFill="1" applyBorder="1" applyAlignment="1">
      <alignment horizontal="center" vertical="center" wrapText="1"/>
    </xf>
    <xf numFmtId="0" fontId="50" fillId="9" borderId="6" xfId="0" applyFont="1" applyFill="1" applyBorder="1" applyAlignment="1">
      <alignment vertical="center"/>
    </xf>
    <xf numFmtId="0" fontId="50" fillId="5" borderId="1" xfId="0" applyFont="1" applyFill="1" applyBorder="1" applyAlignment="1">
      <alignment horizontal="left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left" vertical="center" wrapText="1"/>
    </xf>
    <xf numFmtId="0" fontId="27" fillId="5" borderId="4" xfId="0" applyFont="1" applyFill="1" applyBorder="1" applyAlignment="1">
      <alignment horizontal="right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15" fontId="27" fillId="0" borderId="5" xfId="0" applyNumberFormat="1" applyFont="1" applyBorder="1" applyAlignment="1">
      <alignment horizontal="center" vertical="center" wrapText="1"/>
    </xf>
    <xf numFmtId="9" fontId="50" fillId="5" borderId="1" xfId="2" applyFont="1" applyFill="1" applyBorder="1" applyAlignment="1">
      <alignment vertical="center"/>
    </xf>
    <xf numFmtId="165" fontId="50" fillId="5" borderId="1" xfId="1" applyNumberFormat="1" applyFont="1" applyFill="1" applyBorder="1" applyAlignment="1">
      <alignment vertical="center"/>
    </xf>
    <xf numFmtId="0" fontId="50" fillId="5" borderId="1" xfId="0" applyFont="1" applyFill="1" applyBorder="1" applyAlignment="1">
      <alignment vertical="center"/>
    </xf>
    <xf numFmtId="165" fontId="50" fillId="5" borderId="1" xfId="1" applyNumberFormat="1" applyFont="1" applyFill="1" applyBorder="1" applyAlignment="1">
      <alignment horizontal="right" vertical="center"/>
    </xf>
    <xf numFmtId="0" fontId="51" fillId="0" borderId="4" xfId="4" applyFont="1" applyFill="1" applyBorder="1" applyAlignment="1">
      <alignment horizontal="center" vertical="center" wrapText="1"/>
    </xf>
    <xf numFmtId="0" fontId="50" fillId="5" borderId="6" xfId="0" applyFont="1" applyFill="1" applyBorder="1" applyAlignment="1">
      <alignment vertical="center"/>
    </xf>
    <xf numFmtId="0" fontId="27" fillId="9" borderId="24" xfId="0" applyFont="1" applyFill="1" applyBorder="1" applyAlignment="1">
      <alignment horizontal="center" vertical="center"/>
    </xf>
    <xf numFmtId="0" fontId="27" fillId="9" borderId="24" xfId="0" applyFont="1" applyFill="1" applyBorder="1" applyAlignment="1">
      <alignment horizontal="center" vertical="center" wrapText="1"/>
    </xf>
    <xf numFmtId="0" fontId="27" fillId="9" borderId="24" xfId="0" applyFont="1" applyFill="1" applyBorder="1" applyAlignment="1">
      <alignment horizontal="left" vertical="center" wrapText="1"/>
    </xf>
    <xf numFmtId="165" fontId="26" fillId="9" borderId="2" xfId="1" applyNumberFormat="1" applyFont="1" applyFill="1" applyBorder="1" applyAlignment="1">
      <alignment horizontal="right" vertical="center" wrapText="1"/>
    </xf>
    <xf numFmtId="15" fontId="27" fillId="9" borderId="1" xfId="0" applyNumberFormat="1" applyFont="1" applyFill="1" applyBorder="1" applyAlignment="1">
      <alignment horizontal="center" vertical="center" wrapText="1"/>
    </xf>
    <xf numFmtId="15" fontId="27" fillId="9" borderId="2" xfId="0" applyNumberFormat="1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 wrapText="1"/>
    </xf>
    <xf numFmtId="0" fontId="50" fillId="10" borderId="25" xfId="0" applyFont="1" applyFill="1" applyBorder="1" applyAlignment="1">
      <alignment horizontal="center" vertical="center"/>
    </xf>
    <xf numFmtId="0" fontId="50" fillId="10" borderId="1" xfId="0" applyFont="1" applyFill="1" applyBorder="1" applyAlignment="1">
      <alignment horizontal="center" vertical="center" wrapText="1"/>
    </xf>
    <xf numFmtId="0" fontId="50" fillId="10" borderId="1" xfId="0" applyFont="1" applyFill="1" applyBorder="1" applyAlignment="1">
      <alignment horizontal="left" vertical="center" wrapText="1"/>
    </xf>
    <xf numFmtId="165" fontId="50" fillId="0" borderId="1" xfId="1" applyNumberFormat="1" applyFont="1" applyBorder="1" applyAlignment="1">
      <alignment horizontal="right" vertical="center"/>
    </xf>
    <xf numFmtId="9" fontId="50" fillId="0" borderId="1" xfId="2" applyFont="1" applyBorder="1" applyAlignment="1">
      <alignment vertical="center"/>
    </xf>
    <xf numFmtId="165" fontId="50" fillId="0" borderId="1" xfId="1" applyNumberFormat="1" applyFont="1" applyBorder="1" applyAlignment="1">
      <alignment vertical="center"/>
    </xf>
    <xf numFmtId="0" fontId="50" fillId="0" borderId="1" xfId="0" applyFont="1" applyBorder="1" applyAlignment="1">
      <alignment vertical="center"/>
    </xf>
    <xf numFmtId="0" fontId="50" fillId="0" borderId="6" xfId="0" applyFont="1" applyBorder="1" applyAlignment="1">
      <alignment vertical="center"/>
    </xf>
    <xf numFmtId="0" fontId="27" fillId="9" borderId="24" xfId="0" quotePrefix="1" applyFont="1" applyFill="1" applyBorder="1" applyAlignment="1">
      <alignment horizontal="center" vertical="center"/>
    </xf>
    <xf numFmtId="0" fontId="51" fillId="9" borderId="1" xfId="4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/>
    </xf>
    <xf numFmtId="0" fontId="27" fillId="5" borderId="24" xfId="0" quotePrefix="1" applyFont="1" applyFill="1" applyBorder="1" applyAlignment="1">
      <alignment horizontal="center" vertical="center"/>
    </xf>
    <xf numFmtId="0" fontId="51" fillId="5" borderId="1" xfId="4" applyFont="1" applyFill="1" applyBorder="1" applyAlignment="1">
      <alignment horizontal="center" vertical="center" wrapText="1"/>
    </xf>
    <xf numFmtId="0" fontId="50" fillId="5" borderId="8" xfId="0" applyFont="1" applyFill="1" applyBorder="1" applyAlignment="1">
      <alignment horizontal="left" vertical="center" wrapText="1"/>
    </xf>
    <xf numFmtId="0" fontId="50" fillId="5" borderId="25" xfId="0" applyFont="1" applyFill="1" applyBorder="1" applyAlignment="1">
      <alignment horizontal="center" vertical="center"/>
    </xf>
    <xf numFmtId="0" fontId="50" fillId="5" borderId="25" xfId="0" quotePrefix="1" applyFont="1" applyFill="1" applyBorder="1" applyAlignment="1">
      <alignment horizontal="center" vertical="center"/>
    </xf>
    <xf numFmtId="0" fontId="50" fillId="5" borderId="1" xfId="0" applyFont="1" applyFill="1" applyBorder="1" applyAlignment="1">
      <alignment horizontal="center" vertical="center"/>
    </xf>
    <xf numFmtId="165" fontId="50" fillId="5" borderId="8" xfId="1" applyNumberFormat="1" applyFont="1" applyFill="1" applyBorder="1" applyAlignment="1">
      <alignment horizontal="right" vertical="center"/>
    </xf>
    <xf numFmtId="15" fontId="27" fillId="5" borderId="1" xfId="0" applyNumberFormat="1" applyFont="1" applyFill="1" applyBorder="1" applyAlignment="1">
      <alignment horizontal="center" vertical="center" wrapText="1"/>
    </xf>
    <xf numFmtId="15" fontId="27" fillId="5" borderId="2" xfId="0" applyNumberFormat="1" applyFont="1" applyFill="1" applyBorder="1" applyAlignment="1">
      <alignment horizontal="center" vertical="center" wrapText="1"/>
    </xf>
    <xf numFmtId="9" fontId="50" fillId="5" borderId="8" xfId="2" applyFont="1" applyFill="1" applyBorder="1" applyAlignment="1">
      <alignment vertical="center"/>
    </xf>
    <xf numFmtId="165" fontId="50" fillId="5" borderId="8" xfId="1" applyNumberFormat="1" applyFont="1" applyFill="1" applyBorder="1" applyAlignment="1">
      <alignment vertical="center"/>
    </xf>
    <xf numFmtId="0" fontId="50" fillId="5" borderId="8" xfId="0" applyFont="1" applyFill="1" applyBorder="1" applyAlignment="1">
      <alignment vertical="center"/>
    </xf>
    <xf numFmtId="0" fontId="51" fillId="5" borderId="8" xfId="4" applyFont="1" applyFill="1" applyBorder="1" applyAlignment="1">
      <alignment horizontal="center" vertical="center" wrapText="1"/>
    </xf>
    <xf numFmtId="0" fontId="50" fillId="5" borderId="9" xfId="0" applyFont="1" applyFill="1" applyBorder="1" applyAlignment="1">
      <alignment vertical="center"/>
    </xf>
    <xf numFmtId="0" fontId="50" fillId="9" borderId="1" xfId="0" applyFont="1" applyFill="1" applyBorder="1" applyAlignment="1">
      <alignment horizontal="center" vertical="center"/>
    </xf>
    <xf numFmtId="0" fontId="50" fillId="5" borderId="1" xfId="0" quotePrefix="1" applyFont="1" applyFill="1" applyBorder="1" applyAlignment="1">
      <alignment horizontal="center" vertical="center"/>
    </xf>
    <xf numFmtId="0" fontId="50" fillId="9" borderId="1" xfId="0" quotePrefix="1" applyFont="1" applyFill="1" applyBorder="1" applyAlignment="1">
      <alignment horizontal="center" vertical="center"/>
    </xf>
    <xf numFmtId="164" fontId="50" fillId="9" borderId="1" xfId="0" applyNumberFormat="1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right" vertical="center" wrapText="1"/>
    </xf>
    <xf numFmtId="0" fontId="27" fillId="9" borderId="28" xfId="0" applyFont="1" applyFill="1" applyBorder="1" applyAlignment="1">
      <alignment horizontal="center" vertical="center" wrapText="1"/>
    </xf>
    <xf numFmtId="0" fontId="27" fillId="9" borderId="4" xfId="0" applyFont="1" applyFill="1" applyBorder="1" applyAlignment="1">
      <alignment horizontal="center" vertical="center" wrapText="1"/>
    </xf>
    <xf numFmtId="0" fontId="27" fillId="9" borderId="4" xfId="0" applyFont="1" applyFill="1" applyBorder="1" applyAlignment="1">
      <alignment horizontal="right" vertical="center" wrapText="1"/>
    </xf>
    <xf numFmtId="0" fontId="50" fillId="9" borderId="6" xfId="0" applyFont="1" applyFill="1" applyBorder="1" applyAlignment="1">
      <alignment horizontal="left" vertical="center"/>
    </xf>
    <xf numFmtId="0" fontId="50" fillId="5" borderId="6" xfId="0" applyFont="1" applyFill="1" applyBorder="1" applyAlignment="1">
      <alignment horizontal="left" vertical="center" wrapText="1"/>
    </xf>
    <xf numFmtId="0" fontId="26" fillId="5" borderId="17" xfId="0" applyFont="1" applyFill="1" applyBorder="1" applyAlignment="1">
      <alignment horizontal="center" vertical="center"/>
    </xf>
    <xf numFmtId="0" fontId="50" fillId="5" borderId="2" xfId="0" applyFont="1" applyFill="1" applyBorder="1" applyAlignment="1">
      <alignment horizontal="center" vertical="center"/>
    </xf>
    <xf numFmtId="0" fontId="50" fillId="5" borderId="0" xfId="0" applyFont="1" applyFill="1" applyAlignment="1">
      <alignment horizontal="left" wrapText="1"/>
    </xf>
    <xf numFmtId="0" fontId="26" fillId="9" borderId="0" xfId="0" applyFont="1" applyFill="1" applyAlignment="1">
      <alignment horizontal="center" vertical="center"/>
    </xf>
    <xf numFmtId="0" fontId="50" fillId="9" borderId="6" xfId="0" applyFont="1" applyFill="1" applyBorder="1" applyAlignment="1">
      <alignment horizontal="center" vertical="center"/>
    </xf>
    <xf numFmtId="0" fontId="50" fillId="9" borderId="17" xfId="0" applyFont="1" applyFill="1" applyBorder="1" applyAlignment="1">
      <alignment horizontal="left" vertical="center" wrapText="1"/>
    </xf>
    <xf numFmtId="0" fontId="50" fillId="9" borderId="2" xfId="0" applyFont="1" applyFill="1" applyBorder="1" applyAlignment="1">
      <alignment horizontal="center" vertical="center"/>
    </xf>
    <xf numFmtId="0" fontId="39" fillId="8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 wrapText="1"/>
    </xf>
    <xf numFmtId="0" fontId="27" fillId="7" borderId="2" xfId="0" applyFont="1" applyFill="1" applyBorder="1" applyAlignment="1">
      <alignment horizontal="center" vertical="center"/>
    </xf>
    <xf numFmtId="14" fontId="27" fillId="8" borderId="1" xfId="0" applyNumberFormat="1" applyFont="1" applyFill="1" applyBorder="1" applyAlignment="1">
      <alignment horizontal="center" vertical="center"/>
    </xf>
    <xf numFmtId="9" fontId="27" fillId="8" borderId="1" xfId="0" applyNumberFormat="1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/>
    </xf>
    <xf numFmtId="14" fontId="27" fillId="6" borderId="1" xfId="0" applyNumberFormat="1" applyFont="1" applyFill="1" applyBorder="1" applyAlignment="1">
      <alignment horizontal="center" vertical="center"/>
    </xf>
    <xf numFmtId="9" fontId="27" fillId="6" borderId="1" xfId="0" applyNumberFormat="1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165" fontId="50" fillId="0" borderId="1" xfId="1" applyNumberFormat="1" applyFont="1" applyBorder="1" applyAlignment="1">
      <alignment horizontal="center" vertical="center"/>
    </xf>
    <xf numFmtId="164" fontId="50" fillId="0" borderId="1" xfId="0" applyNumberFormat="1" applyFont="1" applyBorder="1" applyAlignment="1">
      <alignment horizontal="center" vertical="center"/>
    </xf>
    <xf numFmtId="9" fontId="50" fillId="0" borderId="1" xfId="2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/>
    </xf>
    <xf numFmtId="0" fontId="27" fillId="12" borderId="22" xfId="0" applyFont="1" applyFill="1" applyBorder="1" applyAlignment="1">
      <alignment horizontal="center" vertical="center"/>
    </xf>
    <xf numFmtId="14" fontId="27" fillId="12" borderId="1" xfId="0" applyNumberFormat="1" applyFont="1" applyFill="1" applyBorder="1" applyAlignment="1">
      <alignment horizontal="center" vertical="center"/>
    </xf>
    <xf numFmtId="9" fontId="27" fillId="12" borderId="1" xfId="0" applyNumberFormat="1" applyFont="1" applyFill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27" fillId="12" borderId="29" xfId="0" applyFont="1" applyFill="1" applyBorder="1" applyAlignment="1">
      <alignment horizontal="center" vertical="center"/>
    </xf>
    <xf numFmtId="0" fontId="27" fillId="12" borderId="29" xfId="0" applyFont="1" applyFill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center"/>
    </xf>
    <xf numFmtId="0" fontId="27" fillId="14" borderId="17" xfId="0" applyFont="1" applyFill="1" applyBorder="1" applyAlignment="1">
      <alignment horizontal="center" vertical="center"/>
    </xf>
    <xf numFmtId="0" fontId="27" fillId="14" borderId="17" xfId="0" applyFont="1" applyFill="1" applyBorder="1" applyAlignment="1">
      <alignment horizontal="center" vertical="center" wrapText="1"/>
    </xf>
    <xf numFmtId="0" fontId="27" fillId="14" borderId="8" xfId="0" applyFont="1" applyFill="1" applyBorder="1" applyAlignment="1">
      <alignment horizontal="center" vertical="center"/>
    </xf>
    <xf numFmtId="0" fontId="27" fillId="14" borderId="8" xfId="0" applyFont="1" applyFill="1" applyBorder="1" applyAlignment="1">
      <alignment horizontal="center" vertical="center" wrapText="1"/>
    </xf>
    <xf numFmtId="0" fontId="27" fillId="14" borderId="1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27" fillId="14" borderId="1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left" vertical="center" wrapText="1"/>
    </xf>
    <xf numFmtId="0" fontId="27" fillId="6" borderId="6" xfId="0" applyFont="1" applyFill="1" applyBorder="1" applyAlignment="1">
      <alignment horizontal="left" vertical="center" wrapText="1"/>
    </xf>
    <xf numFmtId="0" fontId="27" fillId="12" borderId="6" xfId="0" applyFont="1" applyFill="1" applyBorder="1" applyAlignment="1">
      <alignment horizontal="left" vertical="center" wrapText="1"/>
    </xf>
    <xf numFmtId="0" fontId="27" fillId="14" borderId="6" xfId="0" applyFont="1" applyFill="1" applyBorder="1" applyAlignment="1">
      <alignment horizontal="left" vertical="center" wrapText="1"/>
    </xf>
    <xf numFmtId="0" fontId="27" fillId="14" borderId="9" xfId="0" applyFont="1" applyFill="1" applyBorder="1" applyAlignment="1">
      <alignment horizontal="left" vertical="center" wrapText="1"/>
    </xf>
    <xf numFmtId="0" fontId="27" fillId="12" borderId="30" xfId="0" applyFont="1" applyFill="1" applyBorder="1" applyAlignment="1">
      <alignment horizontal="left" vertical="center" wrapText="1"/>
    </xf>
    <xf numFmtId="0" fontId="27" fillId="14" borderId="31" xfId="0" applyFont="1" applyFill="1" applyBorder="1" applyAlignment="1">
      <alignment horizontal="left" vertical="center" wrapText="1"/>
    </xf>
    <xf numFmtId="0" fontId="50" fillId="0" borderId="6" xfId="0" applyFont="1" applyBorder="1" applyAlignment="1">
      <alignment horizontal="left" wrapText="1"/>
    </xf>
    <xf numFmtId="0" fontId="50" fillId="0" borderId="6" xfId="0" applyFont="1" applyBorder="1" applyAlignment="1">
      <alignment horizontal="left" vertical="center" wrapText="1"/>
    </xf>
    <xf numFmtId="0" fontId="27" fillId="7" borderId="1" xfId="0" applyFont="1" applyFill="1" applyBorder="1" applyAlignment="1">
      <alignment horizontal="center" vertical="center"/>
    </xf>
    <xf numFmtId="14" fontId="27" fillId="14" borderId="1" xfId="0" applyNumberFormat="1" applyFont="1" applyFill="1" applyBorder="1" applyAlignment="1">
      <alignment horizontal="center" vertical="center"/>
    </xf>
    <xf numFmtId="9" fontId="27" fillId="14" borderId="1" xfId="0" applyNumberFormat="1" applyFont="1" applyFill="1" applyBorder="1" applyAlignment="1">
      <alignment horizontal="center" vertical="center"/>
    </xf>
    <xf numFmtId="0" fontId="27" fillId="8" borderId="2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 wrapText="1"/>
    </xf>
    <xf numFmtId="0" fontId="27" fillId="12" borderId="2" xfId="0" applyFont="1" applyFill="1" applyBorder="1" applyAlignment="1">
      <alignment horizontal="center" vertical="center"/>
    </xf>
    <xf numFmtId="0" fontId="27" fillId="14" borderId="2" xfId="0" applyFont="1" applyFill="1" applyBorder="1" applyAlignment="1">
      <alignment horizontal="center" vertical="center"/>
    </xf>
    <xf numFmtId="0" fontId="27" fillId="14" borderId="3" xfId="0" applyFont="1" applyFill="1" applyBorder="1" applyAlignment="1">
      <alignment horizontal="center" vertical="center"/>
    </xf>
    <xf numFmtId="0" fontId="27" fillId="12" borderId="12" xfId="0" applyFont="1" applyFill="1" applyBorder="1" applyAlignment="1">
      <alignment horizontal="center" vertical="center"/>
    </xf>
    <xf numFmtId="0" fontId="27" fillId="14" borderId="5" xfId="0" applyFont="1" applyFill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" fillId="8" borderId="1" xfId="4" applyFill="1" applyBorder="1" applyAlignment="1">
      <alignment horizontal="center" vertical="center" wrapText="1"/>
    </xf>
    <xf numFmtId="0" fontId="5" fillId="6" borderId="1" xfId="4" applyFill="1" applyBorder="1" applyAlignment="1">
      <alignment horizontal="center" vertical="center" wrapText="1"/>
    </xf>
    <xf numFmtId="0" fontId="5" fillId="12" borderId="1" xfId="4" applyFill="1" applyBorder="1" applyAlignment="1">
      <alignment horizontal="center" vertical="center" wrapText="1"/>
    </xf>
    <xf numFmtId="0" fontId="5" fillId="14" borderId="1" xfId="4" applyFill="1" applyBorder="1" applyAlignment="1">
      <alignment horizontal="center" vertical="center" wrapText="1"/>
    </xf>
    <xf numFmtId="0" fontId="5" fillId="0" borderId="1" xfId="4" applyBorder="1" applyAlignment="1">
      <alignment horizontal="center" vertical="center" wrapText="1"/>
    </xf>
    <xf numFmtId="0" fontId="53" fillId="0" borderId="1" xfId="0" applyFont="1" applyBorder="1" applyAlignment="1">
      <alignment vertical="center"/>
    </xf>
    <xf numFmtId="164" fontId="53" fillId="0" borderId="1" xfId="0" applyNumberFormat="1" applyFont="1" applyBorder="1" applyAlignment="1">
      <alignment vertical="center"/>
    </xf>
    <xf numFmtId="9" fontId="53" fillId="0" borderId="1" xfId="2" applyFont="1" applyBorder="1" applyAlignment="1">
      <alignment vertical="center"/>
    </xf>
    <xf numFmtId="165" fontId="53" fillId="0" borderId="1" xfId="1" applyNumberFormat="1" applyFont="1" applyBorder="1" applyAlignment="1">
      <alignment vertical="center"/>
    </xf>
    <xf numFmtId="14" fontId="53" fillId="0" borderId="1" xfId="2" applyNumberFormat="1" applyFont="1" applyBorder="1" applyAlignment="1">
      <alignment vertical="center"/>
    </xf>
    <xf numFmtId="0" fontId="52" fillId="0" borderId="1" xfId="0" applyFont="1" applyBorder="1" applyAlignment="1">
      <alignment vertical="center" wrapText="1"/>
    </xf>
    <xf numFmtId="165" fontId="48" fillId="0" borderId="1" xfId="1" applyNumberFormat="1" applyFont="1" applyBorder="1" applyAlignment="1">
      <alignment vertical="center" wrapText="1"/>
    </xf>
    <xf numFmtId="164" fontId="48" fillId="0" borderId="1" xfId="0" applyNumberFormat="1" applyFont="1" applyBorder="1" applyAlignment="1">
      <alignment vertical="center" wrapText="1"/>
    </xf>
    <xf numFmtId="0" fontId="48" fillId="15" borderId="1" xfId="0" applyFont="1" applyFill="1" applyBorder="1" applyAlignment="1">
      <alignment horizontal="center" vertical="center"/>
    </xf>
    <xf numFmtId="0" fontId="48" fillId="16" borderId="1" xfId="0" applyFont="1" applyFill="1" applyBorder="1" applyAlignment="1">
      <alignment horizontal="center" vertical="center"/>
    </xf>
    <xf numFmtId="0" fontId="3" fillId="0" borderId="1" xfId="3" applyBorder="1" applyAlignment="1">
      <alignment vertical="center" wrapText="1"/>
    </xf>
  </cellXfs>
  <cellStyles count="5">
    <cellStyle name="Hipervínculo" xfId="3" builtinId="8"/>
    <cellStyle name="Hyperlink" xfId="4" xr:uid="{576A6F39-6537-41B1-AF09-9AA42BA056C6}"/>
    <cellStyle name="Moneda" xfId="1" builtinId="4"/>
    <cellStyle name="Normal" xfId="0" builtinId="0"/>
    <cellStyle name="Porcentaje" xfId="2" builtinId="5"/>
  </cellStyles>
  <dxfs count="160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yyyy\-mm\-dd;@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yyyy\-mm\-dd;@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5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8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8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5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703742</xdr:colOff>
      <xdr:row>1</xdr:row>
      <xdr:rowOff>1</xdr:rowOff>
    </xdr:from>
    <xdr:to>
      <xdr:col>1</xdr:col>
      <xdr:colOff>1246908</xdr:colOff>
      <xdr:row>5</xdr:row>
      <xdr:rowOff>339632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0CA4-A351-4819-97F4-B384F8E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742" y="329046"/>
          <a:ext cx="1270530" cy="1257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184450</xdr:colOff>
      <xdr:row>1</xdr:row>
      <xdr:rowOff>10406</xdr:rowOff>
    </xdr:from>
    <xdr:to>
      <xdr:col>1</xdr:col>
      <xdr:colOff>1411942</xdr:colOff>
      <xdr:row>5</xdr:row>
      <xdr:rowOff>167923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1B898-BC8B-4E4B-89BE-7081E192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126" y="200906"/>
          <a:ext cx="1227492" cy="1076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407768</xdr:colOff>
      <xdr:row>0</xdr:row>
      <xdr:rowOff>65231</xdr:rowOff>
    </xdr:from>
    <xdr:to>
      <xdr:col>1</xdr:col>
      <xdr:colOff>1476774</xdr:colOff>
      <xdr:row>5</xdr:row>
      <xdr:rowOff>548369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992C2-2F1E-42B5-8E5E-B1A517EEB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768" y="65231"/>
          <a:ext cx="1633303" cy="1435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394160</xdr:colOff>
      <xdr:row>0</xdr:row>
      <xdr:rowOff>103190</xdr:rowOff>
    </xdr:from>
    <xdr:to>
      <xdr:col>1</xdr:col>
      <xdr:colOff>1360714</xdr:colOff>
      <xdr:row>5</xdr:row>
      <xdr:rowOff>276226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173B3-7D71-4215-B53F-C76AF958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160" y="103190"/>
          <a:ext cx="1497233" cy="1316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13159</xdr:colOff>
      <xdr:row>0</xdr:row>
      <xdr:rowOff>188127</xdr:rowOff>
    </xdr:from>
    <xdr:to>
      <xdr:col>1</xdr:col>
      <xdr:colOff>1537606</xdr:colOff>
      <xdr:row>5</xdr:row>
      <xdr:rowOff>575583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D963F-6652-48AA-9861-0FDBD9C7A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38" y="188127"/>
          <a:ext cx="1524447" cy="13399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149678</xdr:rowOff>
    </xdr:from>
    <xdr:to>
      <xdr:col>1</xdr:col>
      <xdr:colOff>1302203</xdr:colOff>
      <xdr:row>5</xdr:row>
      <xdr:rowOff>425903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EA821-E641-47AF-8524-10945210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49678"/>
          <a:ext cx="1397901" cy="1228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163285</xdr:rowOff>
    </xdr:from>
    <xdr:to>
      <xdr:col>1</xdr:col>
      <xdr:colOff>1077066</xdr:colOff>
      <xdr:row>5</xdr:row>
      <xdr:rowOff>330653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4FCF4-AC58-4E84-A216-1D98508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63285"/>
          <a:ext cx="1397901" cy="1228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314119</xdr:colOff>
      <xdr:row>1</xdr:row>
      <xdr:rowOff>27213</xdr:rowOff>
    </xdr:from>
    <xdr:to>
      <xdr:col>1</xdr:col>
      <xdr:colOff>1463286</xdr:colOff>
      <xdr:row>5</xdr:row>
      <xdr:rowOff>328039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1434B-C7D0-46B8-8F41-EA12C66C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798" y="217713"/>
          <a:ext cx="1149167" cy="11716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B6481F-5CAB-4676-AD45-E1BE4BB63146}" name="Tabla138103" displayName="Tabla138103" ref="A14:P111" totalsRowShown="0" headerRowDxfId="159" dataDxfId="157" headerRowBorderDxfId="158" tableBorderDxfId="156">
  <autoFilter ref="A14:P111" xr:uid="{B280B452-285C-4D85-BF83-B04A7DE4EF57}"/>
  <tableColumns count="16">
    <tableColumn id="1" xr3:uid="{557FF0CE-307A-40B0-AA85-E19B2471A13D}" name="ITEM" dataDxfId="155"/>
    <tableColumn id="2" xr3:uid="{4E7EB6DE-ED6B-43EC-A434-F8B61DB64BBA}" name="MODALIDAD CONTRACTUAL" dataDxfId="154"/>
    <tableColumn id="3" xr3:uid="{A8CCCBC4-3380-413E-99E1-E0100332AD99}" name="NÚMERO DEL PROCESO" dataDxfId="153" dataCellStyle="Moneda"/>
    <tableColumn id="4" xr3:uid="{B9EE305E-A951-4C17-816B-0653D64326AB}" name="NÚMERO DEL CONTRATO" dataDxfId="152" dataCellStyle="Moneda"/>
    <tableColumn id="5" xr3:uid="{6C68F7FF-EC3E-4396-A245-2A34D9C9935D}" name="NOMBRE  DEL CONTRATISTA" dataDxfId="151" dataCellStyle="Moneda"/>
    <tableColumn id="6" xr3:uid="{78A148D4-EFFE-44DF-B6FE-B36BBDA64EB1}" name="OBJETO" dataDxfId="150" dataCellStyle="Moneda"/>
    <tableColumn id="7" xr3:uid="{60BA5C3F-1743-4F52-B663-DE69AC56B6A6}" name="VALOR  TOTAL_x000a_(sumadas las adiciones o reducciones)_x000a_" dataDxfId="149" dataCellStyle="Porcentaje"/>
    <tableColumn id="8" xr3:uid="{ABE14BB0-5F2A-45A7-815B-98D58E059E8F}" name="FECHA DE INICIO_x000a_( fecha inicial_x000a_dd-mm-aaaa)" dataDxfId="148" dataCellStyle="Porcentaje"/>
    <tableColumn id="9" xr3:uid="{025B851B-A02C-4EDF-8344-D412E4D01488}" name="PLAZO FINAL_x000a_(suma de todas las prórrogas/suspensiones)_x000a_(fecha final _x000a_dd-mm-aaaa)" dataDxfId="147" dataCellStyle="Porcentaje"/>
    <tableColumn id="10" xr3:uid="{54FE087D-EF07-4F9E-BC5C-7B93D5007FD2}" name="PORCENTAJE DE EJECUCIÓN" dataDxfId="146" dataCellStyle="Porcentaje"/>
    <tableColumn id="11" xr3:uid="{5152794A-519C-4F89-8087-1071EA5B0F6F}" name="RECURSOS TOTALES DESEMBOLSADOS O PAGADOS" dataDxfId="145" dataCellStyle="Moneda"/>
    <tableColumn id="12" xr3:uid="{B2F2D59A-C547-4D17-94D4-7512A8EAA8AF}" name="RECURSOS PENDIENTES DE EJECUTAR" dataDxfId="144" dataCellStyle="Porcentaje"/>
    <tableColumn id="13" xr3:uid="{36EC762D-BB00-474A-8E14-E2AD7655FFBA}" name="CANTIDAD DE OTROSÍES Y ADICIONES REALIZADAS" dataDxfId="143"/>
    <tableColumn id="16" xr3:uid="{0BB3ED6B-4162-416C-9AF5-9EEEE5E6D3C8}" name="MONTO DEL OTROSÍ / ADICIÓN REALIZADA" dataDxfId="142" dataCellStyle="Moneda"/>
    <tableColumn id="14" xr3:uid="{2E55FFC6-D857-420B-AAF3-D1F3AD0F1859}" name="ENLACE DEL PROCESO" dataDxfId="141"/>
    <tableColumn id="15" xr3:uid="{FDBF1169-5DB7-41C3-BE5C-3ACEFC596E82}" name="ÚLTIMA ACTUACIÓN" dataDxfId="140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E2A6259-202C-45C1-84C1-D749556A2745}" name="Tabla13810" displayName="Tabla13810" ref="A14:P38" totalsRowShown="0" headerRowDxfId="139" dataDxfId="137" headerRowBorderDxfId="138" tableBorderDxfId="136">
  <autoFilter ref="A14:P38" xr:uid="{D26BC895-A491-4C82-82B0-72A8235A0EE8}"/>
  <tableColumns count="16">
    <tableColumn id="1" xr3:uid="{73846C3A-40F8-43E3-B689-3E6EEDFBF928}" name="ITEM" dataDxfId="135"/>
    <tableColumn id="2" xr3:uid="{2B138AD4-FCE6-4C18-B035-5972B8574A09}" name="MODALIDAD CONTRACTUAL" dataDxfId="134"/>
    <tableColumn id="3" xr3:uid="{B0FFEC99-A63F-4DA6-8DFB-F51350528751}" name="NÚMERO DEL PROCESO" dataDxfId="133"/>
    <tableColumn id="4" xr3:uid="{79FEF9AC-04C8-4FAE-84A0-3912FCF39A43}" name="NÚMERO DEL CONTRATO" dataDxfId="132"/>
    <tableColumn id="5" xr3:uid="{C6CCAE65-B533-43BD-AA84-AF1D626C21CF}" name="NOMBRE  DEL CONTRATISTA" dataDxfId="131"/>
    <tableColumn id="6" xr3:uid="{2D620C87-FCC3-4A6E-86E1-00EF2AC064DF}" name="OBJETO" dataDxfId="130"/>
    <tableColumn id="7" xr3:uid="{3CF3A4F4-1C8B-45FF-859D-612628AE29E0}" name="VALOR  TOTAL_x000a_(sumadas las adiciones o reducciones)_x000a_" dataDxfId="129" dataCellStyle="Moneda"/>
    <tableColumn id="8" xr3:uid="{959677C2-BAF4-449A-8339-8DE320ED30F7}" name="FECHA DE INICIO_x000a_( fecha inicial_x000a_dd-mm-aaaa)" dataDxfId="128"/>
    <tableColumn id="9" xr3:uid="{C756BA92-218F-41C5-9C7E-C1E7332B999D}" name="PLAZO FINAL_x000a_(suma de todas las prórrogas/suspensiones)_x000a_(fecha final _x000a_dd-mm-aaaa)" dataDxfId="127"/>
    <tableColumn id="10" xr3:uid="{B78914F0-B403-4111-96CB-EAB5CF19DEB9}" name="PORCENTAJE DE EJECUCIÓN" dataDxfId="126" dataCellStyle="Porcentaje"/>
    <tableColumn id="11" xr3:uid="{7BABC95E-A6E3-41C9-AF78-AC740A77BAB4}" name="RECURSOS TOTALES DESEMBOLSADOS O PAGADOS" dataDxfId="125" dataCellStyle="Moneda"/>
    <tableColumn id="12" xr3:uid="{B8AA5047-6831-4E3C-BCB9-7DE5952A275B}" name="RECURSOS PENDIENTES DE EJECUTAR" dataDxfId="124" dataCellStyle="Moneda"/>
    <tableColumn id="13" xr3:uid="{B01D6D29-4ED6-413F-8563-8EE554BAB45F}" name="CANTIDAD DE OTROSÍES Y ADICIONES REALIZADAS" dataDxfId="123"/>
    <tableColumn id="16" xr3:uid="{3B4D5F7F-9C41-4643-8CB0-F08DA4A7075F}" name="MONTO DEL OTROSÍ / ADICIÓN REALIZADA" dataDxfId="122" dataCellStyle="Moneda"/>
    <tableColumn id="14" xr3:uid="{85651311-25C9-40AC-9159-872278E06A7A}" name="ENLACE DEL PROCESO" dataDxfId="121"/>
    <tableColumn id="15" xr3:uid="{6B3FDFC3-2A06-4CA5-8E75-B4D653BD1EDC}" name="ÚLTIMA ACTUACIÓN" dataDxfId="120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1FEE7C0-41DA-419A-8107-28AAB6A41D8A}" name="Tabla13811" displayName="Tabla13811" ref="A14:P19" totalsRowShown="0" headerRowDxfId="119" dataDxfId="117" headerRowBorderDxfId="118" tableBorderDxfId="116">
  <autoFilter ref="A14:P19" xr:uid="{D2585034-8080-42D8-8264-F88BFEB3C838}"/>
  <tableColumns count="16">
    <tableColumn id="1" xr3:uid="{D0B85155-5842-4145-B0D1-96E8E0EDFD4B}" name="ITEM" dataDxfId="115"/>
    <tableColumn id="2" xr3:uid="{27AB2C2C-2361-401D-AF75-42A7D7927D0A}" name="MODALIDAD CONTRACTUAL" dataDxfId="114"/>
    <tableColumn id="3" xr3:uid="{FC668783-CFC2-4872-A6EA-0E51199093FA}" name="NÚMERO DEL PROCESO" dataDxfId="113"/>
    <tableColumn id="4" xr3:uid="{6E75D421-1DC3-4FA4-9168-F2637ECC2152}" name="NÚMERO DEL CONTRATO" dataDxfId="112"/>
    <tableColumn id="5" xr3:uid="{A5E495CB-CFD1-45DC-AA6A-E40F98722E40}" name="NOMBRE  DEL CONTRATISTA" dataDxfId="111"/>
    <tableColumn id="6" xr3:uid="{41B315C2-F72F-4642-AD2F-23B6DCE6A62C}" name="OBJETO" dataDxfId="110"/>
    <tableColumn id="7" xr3:uid="{D6EF70CD-0EA4-4615-8F0B-3F5742F23682}" name="VALOR  TOTAL_x000a_(sumadas las adiciones o reducciones)_x000a_" dataDxfId="109" dataCellStyle="Moneda"/>
    <tableColumn id="8" xr3:uid="{19B7B605-AEB4-42A6-9705-B80B017BD038}" name="FECHA DE INICIO_x000a_( fecha inicial_x000a_dd-mm-aaaa)" dataDxfId="108"/>
    <tableColumn id="9" xr3:uid="{F16A4E20-DBB6-4C1C-B97D-81554643CCC8}" name="PLAZO FINAL_x000a_(suma de todas las prórrogas/suspensiones)_x000a_(fecha final _x000a_dd-mm-aaaa)" dataDxfId="107"/>
    <tableColumn id="10" xr3:uid="{A80CEFB3-C005-4E78-A9EE-78407CC33B51}" name="PORCENTAJE DE EJECUCIÓN" dataDxfId="106" dataCellStyle="Porcentaje"/>
    <tableColumn id="11" xr3:uid="{095BABC6-E78B-453D-BE76-A64D90187D4D}" name="RECURSOS TOTALES DESEMBOLSADOS O PAGADOS" dataDxfId="105" dataCellStyle="Moneda"/>
    <tableColumn id="12" xr3:uid="{CC002D21-1D64-4902-9269-9F4C07F066F0}" name="RECURSOS PENDIENTES DE EJECUTAR" dataDxfId="104" dataCellStyle="Moneda"/>
    <tableColumn id="13" xr3:uid="{15D997AB-8487-4262-92D2-3F345B11888A}" name="CANTIDAD DE OTROSÍES Y ADICIONES REALIZADAS" dataDxfId="103"/>
    <tableColumn id="16" xr3:uid="{4B53AABE-A796-4745-9154-21BF9C0A073D}" name="MONTO DEL OTROSÍ / ADICIÓN REALIZADA" dataDxfId="102" dataCellStyle="Moneda"/>
    <tableColumn id="14" xr3:uid="{01F29E21-2822-4970-B380-FE8A10074FD5}" name="ENLACE DEL PROCESO" dataDxfId="101" dataCellStyle="Hyperlink"/>
    <tableColumn id="15" xr3:uid="{58107D27-8794-486E-88B2-15CA3C323251}" name="ÚLTIMA ACTUACIÓN" dataDxfId="100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4E32D1-C678-40F9-9850-F129BA903D7E}" name="Tabla13812" displayName="Tabla13812" ref="A14:P18" totalsRowShown="0" headerRowDxfId="99" dataDxfId="63" headerRowBorderDxfId="98" tableBorderDxfId="97">
  <autoFilter ref="A14:P18" xr:uid="{AE8E5CA2-305B-443A-9CB7-EE2D10EB8099}"/>
  <tableColumns count="16">
    <tableColumn id="1" xr3:uid="{B590FB78-DB2B-43F6-9318-314E4FCF0057}" name="ITEM" dataDxfId="78"/>
    <tableColumn id="2" xr3:uid="{34B7DE52-50D1-4120-92F2-8348F876A7AB}" name="MODALIDAD CONTRACTUAL" dataDxfId="77"/>
    <tableColumn id="3" xr3:uid="{E8723BB6-94BF-4405-BE88-8E7210FE7846}" name="NÚMERO DEL PROCESO" dataDxfId="76"/>
    <tableColumn id="4" xr3:uid="{5FAF6589-93FB-4274-9058-1A7529CF6C2B}" name="NÚMERO DEL CONTRATO" dataDxfId="75"/>
    <tableColumn id="5" xr3:uid="{C06CA767-8A58-4968-910A-D1EC3FB45986}" name="NOMBRE  DEL CONTRATISTA" dataDxfId="74"/>
    <tableColumn id="6" xr3:uid="{4BD3B5D3-1389-44C0-AD23-12E69AE21208}" name="OBJETO" dataDxfId="73"/>
    <tableColumn id="7" xr3:uid="{6A73BD01-98F1-4FEE-9CFD-BE73F3E7903B}" name="VALOR  TOTAL_x000a_(sumadas las adiciones o reducciones)_x000a_" dataDxfId="72" dataCellStyle="Moneda"/>
    <tableColumn id="8" xr3:uid="{2F7E8B94-C3E2-420F-BAD5-1D12A6A8481C}" name="FECHA DE INICIO_x000a_( fecha inicial_x000a_dd-mm-aaaa)" dataDxfId="71"/>
    <tableColumn id="9" xr3:uid="{8E51004C-2424-48D1-9137-8F12D87A4F8B}" name="PLAZO FINAL_x000a_(suma de todas las prórrogas/suspensiones)_x000a_(fecha final _x000a_dd-mm-aaaa)" dataDxfId="70"/>
    <tableColumn id="10" xr3:uid="{3180532A-3F68-4529-8562-994C6BE0B94F}" name="PORCENTAJE DE EJECUCIÓN" dataDxfId="69" dataCellStyle="Porcentaje"/>
    <tableColumn id="11" xr3:uid="{E01367BC-44C9-42D1-B4C0-12E0239C659A}" name="RECURSOS TOTALES DESEMBOLSADOS O PAGADOS" dataDxfId="68" dataCellStyle="Moneda"/>
    <tableColumn id="12" xr3:uid="{43295468-D6E0-4907-88B8-A89D83BD8284}" name="RECURSOS PENDIENTES DE EJECUTAR" dataDxfId="67" dataCellStyle="Moneda"/>
    <tableColumn id="13" xr3:uid="{5E877A94-51E0-4AAB-9C20-0D145F513253}" name="CANTIDAD DE OTROSÍES Y ADICIONES REALIZADAS" dataDxfId="66"/>
    <tableColumn id="16" xr3:uid="{FB096FEE-2AEC-4437-9BA0-E15CDEC4F960}" name="MONTO DEL OTROSÍ / ADICIÓN REALIZADA" dataDxfId="65" dataCellStyle="Moneda"/>
    <tableColumn id="14" xr3:uid="{5B560D7E-7846-4827-954C-16F9D4E9C2F2}" name="ENLACE DEL PROCESO" dataDxfId="62"/>
    <tableColumn id="15" xr3:uid="{B5E1E03E-4616-49C1-918A-BA4B8906D6BF}" name="ÚLTIMA ACTUACIÓN" dataDxfId="64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BCAAD02-676F-48C9-884F-D0FB7E935E46}" name="Tabla13813" displayName="Tabla13813" ref="A14:P21" totalsRowShown="0" headerRowDxfId="96" dataDxfId="94" headerRowBorderDxfId="95" tableBorderDxfId="93">
  <autoFilter ref="A14:P21" xr:uid="{E132861A-54D9-48B9-8301-B1E15A99743C}"/>
  <tableColumns count="16">
    <tableColumn id="1" xr3:uid="{9A521547-6801-4D69-ABFA-87A1B8393DBE}" name="ITEM" dataDxfId="61"/>
    <tableColumn id="2" xr3:uid="{0E266282-AAC8-4F9B-8663-951F39C4C4E0}" name="MODALIDAD CONTRACTUAL" dataDxfId="60"/>
    <tableColumn id="3" xr3:uid="{9F2EC599-9199-4FC2-84CF-37EBFE94F901}" name="NÚMERO DEL PROCESO" dataDxfId="59"/>
    <tableColumn id="4" xr3:uid="{7CF094CD-0857-4A0C-B38B-1BE75BF339C7}" name="NÚMERO DEL CONTRATO" dataDxfId="58"/>
    <tableColumn id="5" xr3:uid="{A3AC254A-D07A-41AA-BB58-8953EBDD5575}" name="NOMBRE  DEL CONTRATISTA" dataDxfId="49"/>
    <tableColumn id="6" xr3:uid="{2D671994-25F4-4AE5-8B63-A0340A827B8D}" name="OBJETO" dataDxfId="47"/>
    <tableColumn id="7" xr3:uid="{2FFF95A5-5A91-49C3-BC84-74431A37D9ED}" name="VALOR  TOTAL_x000a_(sumadas las adiciones o reducciones)_x000a_" dataDxfId="48" dataCellStyle="Moneda"/>
    <tableColumn id="8" xr3:uid="{25DCDB32-CFA0-4E00-BCC5-76F9DF10AC81}" name="FECHA DE INICIO_x000a_( fecha inicial_x000a_dd-mm-aaaa)" dataDxfId="57"/>
    <tableColumn id="9" xr3:uid="{8627B432-CEB4-402E-87FF-F194FABCB2F7}" name="PLAZO FINAL_x000a_(suma de todas las prórrogas/suspensiones)_x000a_(fecha final _x000a_dd-mm-aaaa)" dataDxfId="56"/>
    <tableColumn id="10" xr3:uid="{4B8B660A-85A8-40A0-98CC-D5B14245D149}" name="PORCENTAJE DE EJECUCIÓN" dataDxfId="55" dataCellStyle="Porcentaje"/>
    <tableColumn id="11" xr3:uid="{E2696910-D625-4C4E-BD15-1029D200FF1E}" name="RECURSOS TOTALES DESEMBOLSADOS O PAGADOS" dataDxfId="54" dataCellStyle="Moneda"/>
    <tableColumn id="12" xr3:uid="{5DC0E705-532E-4DAA-81FE-E21BF4A9A60A}" name="RECURSOS PENDIENTES DE EJECUTAR" dataDxfId="46" dataCellStyle="Moneda"/>
    <tableColumn id="13" xr3:uid="{406CD9A4-BBDF-4B28-AA6B-3BD447F11C31}" name="CANTIDAD DE OTROSÍES Y ADICIONES REALIZADAS" dataDxfId="53"/>
    <tableColumn id="16" xr3:uid="{0A46BD81-D1BD-4382-9FC6-C150E19BC0B1}" name="MONTO DEL OTROSÍ / ADICIÓN REALIZADA" dataDxfId="52" dataCellStyle="Moneda"/>
    <tableColumn id="14" xr3:uid="{3A8DB6F6-086F-4B06-BD87-2885EE7E7518}" name="ENLACE DEL PROCESO" dataDxfId="51" dataCellStyle="Hyperlink"/>
    <tableColumn id="15" xr3:uid="{0685D233-7583-46B7-8B5D-B7C7683A23F9}" name="ÚLTIMA ACTUACIÓN" dataDxfId="50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6057401-0F48-4B00-A683-5A0577D59AAE}" name="Tabla13814" displayName="Tabla13814" ref="A14:P29" totalsRowShown="0" headerRowDxfId="92" dataDxfId="45" headerRowBorderDxfId="91" tableBorderDxfId="90">
  <autoFilter ref="A14:P29" xr:uid="{7134B0BB-96E6-4AF7-B332-F1E53C53EAD3}"/>
  <tableColumns count="16">
    <tableColumn id="1" xr3:uid="{263BAA2D-F71E-4C5A-814F-B7015CFECAE0}" name="ITEM" dataDxfId="44"/>
    <tableColumn id="2" xr3:uid="{22DBE822-1907-4E2F-86F9-138C1A5D5DDA}" name="MODALIDAD CONTRACTUAL" dataDxfId="43"/>
    <tableColumn id="3" xr3:uid="{F3688CC4-0D00-4ADD-838B-D6A2CA0DB922}" name="NÚMERO DEL PROCESO" dataDxfId="42"/>
    <tableColumn id="4" xr3:uid="{579BF381-351C-4BB5-82FE-0F38CD5C6450}" name="NÚMERO DEL CONTRATO" dataDxfId="41"/>
    <tableColumn id="5" xr3:uid="{95F02ABD-0531-4A55-8FA6-C10FBBCD6C5C}" name="NOMBRE  DEL CONTRATISTA" dataDxfId="40"/>
    <tableColumn id="6" xr3:uid="{4FE6D636-F419-4CAA-BA34-AA64D3A4B6CE}" name="OBJETO" dataDxfId="39"/>
    <tableColumn id="7" xr3:uid="{5107A63B-7B95-4848-8E77-18827CE6726A}" name="VALOR  TOTAL_x000a_(sumadas las adiciones o reducciones)_x000a_" dataDxfId="38" dataCellStyle="Moneda"/>
    <tableColumn id="8" xr3:uid="{65C60D06-8CBE-4FE0-8838-73200DD3DD29}" name="FECHA DE INICIO_x000a_( fecha inicial_x000a_dd-mm-aaaa)" dataDxfId="37"/>
    <tableColumn id="9" xr3:uid="{0ED5A30F-8DC0-4AF8-A5D4-F84B61641C17}" name="PLAZO FINAL_x000a_(suma de todas las prórrogas/suspensiones)_x000a_(fecha final _x000a_dd-mm-aaaa)" dataDxfId="36"/>
    <tableColumn id="10" xr3:uid="{018358E0-2257-44A8-96A1-577C0AB5153F}" name="PORCENTAJE DE EJECUCIÓN" dataDxfId="35" dataCellStyle="Porcentaje"/>
    <tableColumn id="11" xr3:uid="{AB0A8248-3B0B-4F33-B9A9-DC4DFD51EB27}" name="RECURSOS TOTALES DESEMBOLSADOS O PAGADOS" dataDxfId="34" dataCellStyle="Moneda"/>
    <tableColumn id="12" xr3:uid="{BE3F1F30-E7D5-4AD9-8B0F-52058CACA495}" name="RECURSOS PENDIENTES DE EJECUTAR" dataDxfId="33" dataCellStyle="Moneda"/>
    <tableColumn id="13" xr3:uid="{B9127CC7-3386-49EE-B824-9A2594249070}" name="CANTIDAD DE OTROSÍES Y ADICIONES REALIZADAS" dataDxfId="32"/>
    <tableColumn id="16" xr3:uid="{ED9E2322-F3BC-41D8-A538-02050BEFF1EC}" name="MONTO DEL OTROSÍ / ADICIÓN REALIZADA" dataDxfId="31" dataCellStyle="Moneda"/>
    <tableColumn id="14" xr3:uid="{AFC9922F-851B-464A-A9E8-932A758A23EA}" name="ENLACE DEL PROCESO" dataDxfId="30"/>
    <tableColumn id="15" xr3:uid="{12684AE7-05D3-4B67-AC57-F098E1F99869}" name="ÚLTIMA ACTUACIÓN" dataDxfId="29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5C7E87D-65BC-4773-980E-34013EE8B54C}" name="Tabla138" displayName="Tabla138" ref="A14:P27" totalsRowShown="0" headerRowDxfId="89" dataDxfId="87" headerRowBorderDxfId="88" tableBorderDxfId="86">
  <autoFilter ref="A14:P27" xr:uid="{608B72B7-38FC-4A24-BED9-BB5F87AD5CBE}"/>
  <tableColumns count="16">
    <tableColumn id="1" xr3:uid="{EF522C03-8FD4-4DBF-AAA9-6E6E7B6C27E2}" name="ITEM" dataDxfId="28"/>
    <tableColumn id="2" xr3:uid="{821C5C68-A484-409F-BDBB-AA6E6366B540}" name="MODALIDAD CONTRACTUAL" dataDxfId="27"/>
    <tableColumn id="3" xr3:uid="{8B04B001-246C-4C9A-8CAD-F4128B013058}" name="NÚMERO DEL PROCESO" dataDxfId="85"/>
    <tableColumn id="4" xr3:uid="{37F0C643-5A83-4A8F-9624-152CD8244FBF}" name="NÚMERO DEL CONTRATO" dataDxfId="84"/>
    <tableColumn id="5" xr3:uid="{F35F1CA1-F72A-422E-B3AB-B4BC9E06DA84}" name="NOMBRE  DEL CONTRATISTA" dataDxfId="83"/>
    <tableColumn id="6" xr3:uid="{2440E755-027A-45E5-8ED8-C4DA5A7FBB25}" name="OBJETO" dataDxfId="26"/>
    <tableColumn id="7" xr3:uid="{D5889F13-0869-417B-9677-12F3F0F3116F}" name="VALOR  TOTAL_x000a_(sumadas las adiciones o reducciones)_x000a_" dataDxfId="25" dataCellStyle="Moneda"/>
    <tableColumn id="8" xr3:uid="{3CAAADBB-48D5-449F-9737-1C03054D08F4}" name="FECHA DE INICIO_x000a_( fecha inicial_x000a_dd-mm-aaaa)" dataDxfId="24"/>
    <tableColumn id="9" xr3:uid="{9B7B1B57-45EA-483A-97FE-3AAFA34534C9}" name="PLAZO FINAL_x000a_(suma de todas las prórrogas/suspensiones)_x000a_(fecha final _x000a_dd-mm-aaaa)" dataDxfId="23"/>
    <tableColumn id="10" xr3:uid="{F0A0C4F3-4B5E-4696-B4F4-2F0465BB62C8}" name="PORCENTAJE DE EJECUCIÓN" dataDxfId="22" dataCellStyle="Porcentaje"/>
    <tableColumn id="11" xr3:uid="{377C7D99-B956-4A72-AF3D-A192B16C2B53}" name="RECURSOS TOTALES DESEMBOLSADOS O PAGADOS" dataDxfId="21" dataCellStyle="Moneda"/>
    <tableColumn id="12" xr3:uid="{5BB0AFB5-7307-4506-A434-6DE00F6A423B}" name="RECURSOS PENDIENTES DE EJECUTAR" dataDxfId="20" dataCellStyle="Moneda"/>
    <tableColumn id="13" xr3:uid="{53ABA179-5764-460F-A0FE-22DA63D69E55}" name="CANTIDAD DE OTROSÍES Y ADICIONES REALIZADAS" dataDxfId="19"/>
    <tableColumn id="16" xr3:uid="{009ECDE4-E9F5-40A7-99C7-F60D02141F7C}" name="MONTO DEL OTROSÍ / ADICIÓN REALIZADA" dataDxfId="18" dataCellStyle="Moneda"/>
    <tableColumn id="14" xr3:uid="{BBB6C04F-68D1-4D3B-8925-85BCBF83A10F}" name="ENLACE DEL PROCESO" dataDxfId="17" dataCellStyle="Hyperlink"/>
    <tableColumn id="15" xr3:uid="{0E3EAB9F-1548-4421-B2AA-B8B1456ABAC3}" name="ÚLTIMA ACTUACIÓN" dataDxfId="82"/>
  </tableColumns>
  <tableStyleInfo name="TableStyleMedium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A168A0-887A-44D6-B07D-4FD2310B8CBE}" name="Tabla1382" displayName="Tabla1382" ref="A14:P19" totalsRowShown="0" headerRowDxfId="81" dataDxfId="16" headerRowBorderDxfId="80" tableBorderDxfId="79">
  <autoFilter ref="A14:P19" xr:uid="{1303090C-A4FE-471F-91C6-32504DA65C47}"/>
  <tableColumns count="16">
    <tableColumn id="1" xr3:uid="{29BC6464-5977-4866-B0BF-D020BB221521}" name="ITEM" dataDxfId="15"/>
    <tableColumn id="2" xr3:uid="{F2CE430F-955E-4639-B30D-51E434A98904}" name="MODALIDAD CONTRACTUAL" dataDxfId="14"/>
    <tableColumn id="3" xr3:uid="{DB002343-DD06-433D-BC13-7E63ABA28BF9}" name="NÚMERO DEL PROCESO" dataDxfId="13"/>
    <tableColumn id="4" xr3:uid="{3EF1CCCB-0FB3-40EF-BA1D-92742E78B448}" name="NÚMERO DEL CONTRATO" dataDxfId="12"/>
    <tableColumn id="5" xr3:uid="{D6566A72-4315-4CB3-A958-089D3737CDA0}" name="NOMBRE  DEL CONTRATISTA" dataDxfId="11"/>
    <tableColumn id="6" xr3:uid="{CFC41BA2-5292-47A6-B3C9-423CBB47CB0F}" name="OBJETO" dataDxfId="10"/>
    <tableColumn id="7" xr3:uid="{2D565912-FCF4-44F9-810D-65BD2BEF7B37}" name="VALOR  TOTAL_x000a_(sumadas las adiciones o reducciones)_x000a_" dataDxfId="9" dataCellStyle="Moneda"/>
    <tableColumn id="8" xr3:uid="{01F73186-B9DF-4BEF-B89C-1BFFD4943AA0}" name="FECHA DE INICIO_x000a_( fecha inicial_x000a_dd-mm-aaaa)" dataDxfId="8"/>
    <tableColumn id="9" xr3:uid="{59173C84-7F4C-44FE-8628-994DF6A9A158}" name="PLAZO FINAL_x000a_(suma de todas las prórrogas/suspensiones)_x000a_(fecha final _x000a_dd-mm-aaaa)" dataDxfId="7"/>
    <tableColumn id="10" xr3:uid="{571E85A3-B6A0-48DC-BF4B-9F54E4065C9E}" name="PORCENTAJE DE EJECUCIÓN" dataDxfId="6" dataCellStyle="Porcentaje"/>
    <tableColumn id="11" xr3:uid="{B90378AA-8832-4AD3-813B-10ACA4185E51}" name="RECURSOS TOTALES DESEMBOLSADOS O PAGADOS" dataDxfId="5" dataCellStyle="Moneda"/>
    <tableColumn id="12" xr3:uid="{017250D3-541F-484C-A6D7-0B0E8BB16097}" name="RECURSOS PENDIENTES DE EJECUTAR" dataDxfId="4" dataCellStyle="Moneda"/>
    <tableColumn id="13" xr3:uid="{3A11CB8F-656B-421F-8C06-6D52A2B2B016}" name="CANTIDAD DE OTROSÍES Y ADICIONES REALIZADAS" dataDxfId="3"/>
    <tableColumn id="16" xr3:uid="{24834EEE-E670-4DB8-8015-122313DD87FE}" name="MONTO DEL OTROSÍ / ADICIÓN REALIZADA" dataDxfId="2" dataCellStyle="Moneda"/>
    <tableColumn id="14" xr3:uid="{C197A74D-0CA2-4418-AB29-A7429FFFCF74}" name="ENLACE DEL PROCESO" dataDxfId="1" dataCellStyle="Hyperlink"/>
    <tableColumn id="15" xr3:uid="{786753F0-63C2-43F0-94B7-3DBE4E08C803}" name="ÚLTIMA ACTUACIÓN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6323904&amp;isFromPublicArea=True&amp;isModal=False" TargetMode="External"/><Relationship Id="rId21" Type="http://schemas.openxmlformats.org/officeDocument/2006/relationships/hyperlink" Target="https://nam02.safelinks.protection.outlook.com/?url=https%3A%2F%2Foperaciones.colombiacompra.gov.co%2Ftienda-virtual-del-estado-colombiano%2Fordenes-compra%2F65962&amp;data=05%7C02%7CMargarita.Ancinez%40medicinalegal.gov.co%7C0a1331efbeb943b0bb9208de0134eddf%7Cce000cd508414431a124062ac493f284%7C0%7C0%7C638949523998141232%7CUnknown%7CTWFpbGZsb3d8eyJFbXB0eU1hcGkiOnRydWUsIlYiOiIwLjAuMDAwMCIsIlAiOiJXaW4zMiIsIkFOIjoiTWFpbCIsIldUIjoyfQ%3D%3D%7C0%7C%7C%7C&amp;sdata=hUkemJhU%2FONa3OatoXuQD2zIQJRK2N3vjNvzdRf6N%2FM%3D&amp;reserved=0" TargetMode="External"/><Relationship Id="rId42" Type="http://schemas.openxmlformats.org/officeDocument/2006/relationships/hyperlink" Target="https://nam02.safelinks.protection.outlook.com/?url=https%3A%2F%2Fcommunity.secop.gov.co%2FPublic%2FTendering%2FOpportunityDetail%2FIndex%3FnoticeUID%3DCO1.NTC.2284313%26isFromPublicArea%3DTrue%26isModal%3DFalse&amp;data=05%7C02%7CMargarita.Ancinez%40medicinalegal.gov.co%7C18a7f4e52025432c58d108ddfd3742ec%7Cce000cd508414431a124062ac493f284%7C0%7C0%7C638945136013082437%7CUnknown%7CTWFpbGZsb3d8eyJFbXB0eU1hcGkiOnRydWUsIlYiOiIwLjAuMDAwMCIsIlAiOiJXaW4zMiIsIkFOIjoiTWFpbCIsIldUIjoyfQ%3D%3D%7C0%7C%7C%7C&amp;sdata=jrhgw2JZWif%2BeLvTUYfaYr1wUVCYfg%2BOUXjWttIuK80%3D&amp;reserved=0" TargetMode="External"/><Relationship Id="rId47" Type="http://schemas.openxmlformats.org/officeDocument/2006/relationships/hyperlink" Target="https://nam02.safelinks.protection.outlook.com/?url=https%3A%2F%2Fcommunity.secop.gov.co%2FPublic%2FTendering%2FOpportunityDetail%2FIndex%3FnoticeUID%3DCO1.NTC.2281218%26isFromPublicArea%3DTrue%26isModal%3DFalse&amp;data=05%7C02%7CMargarita.Ancinez%40medicinalegal.gov.co%7C18a7f4e52025432c58d108ddfd3742ec%7Cce000cd508414431a124062ac493f284%7C0%7C0%7C638945136012923118%7CUnknown%7CTWFpbGZsb3d8eyJFbXB0eU1hcGkiOnRydWUsIlYiOiIwLjAuMDAwMCIsIlAiOiJXaW4zMiIsIkFOIjoiTWFpbCIsIldUIjoyfQ%3D%3D%7C0%7C%7C%7C&amp;sdata=WipYSa0u9cKrnX4Vq8W8TEEsYWOqXokqQ4jmuNGLWlA%3D&amp;reserved=0" TargetMode="External"/><Relationship Id="rId63" Type="http://schemas.openxmlformats.org/officeDocument/2006/relationships/hyperlink" Target="https://community.secop.gov.co/Public/Tendering/OpportunityDetail/Index?noticeUID=CO1.NTC.8725212&amp;isFromPublicArea=True&amp;isModal=False" TargetMode="External"/><Relationship Id="rId68" Type="http://schemas.openxmlformats.org/officeDocument/2006/relationships/hyperlink" Target="https://www.secop.gov.co/CO1ContractsManagement/Tendering/ProcurementContractEdit/View?docUniqueIdentifier=CO1.PCCNTR.7432118&amp;prevCtxUrl=https%3a%2f%2fwww.secop.gov.co%3a443%2fCO1ContractsManagement%2fTendering%2fProcurementContractManagement%2fIndex&amp;prevCtxLbl=Contratos+" TargetMode="External"/><Relationship Id="rId84" Type="http://schemas.openxmlformats.org/officeDocument/2006/relationships/hyperlink" Target="https://community.secop.gov.co/Public/Tendering/OpportunityDetail/Index?noticeUID=CO1.NTC.8346407&amp;isFromPublicArea=True&amp;isModal=False" TargetMode="External"/><Relationship Id="rId89" Type="http://schemas.openxmlformats.org/officeDocument/2006/relationships/hyperlink" Target="https://community.secop.gov.co/Public/Tendering/OpportunityDetail/Index?noticeUID=CO1.NTC.8406135&amp;isFromPublicArea=True&amp;isModal=False" TargetMode="External"/><Relationship Id="rId16" Type="http://schemas.openxmlformats.org/officeDocument/2006/relationships/hyperlink" Target="https://nam02.safelinks.protection.outlook.com/?url=https%3A%2F%2Fcommunity.secop.gov.co%2FPublic%2FTendering%2FOpportunityDetail%2FIndex%3FnoticeUID%3DCO1.NTC.1095682%26isFromPublicArea%3DTrue%26isModal%3DFalse&amp;data=05%7C02%7CMargarita.Ancinez%40medicinalegal.gov.co%7C18a7f4e52025432c58d108ddfd3742ec%7Cce000cd508414431a124062ac493f284%7C0%7C0%7C638945136013159739%7CUnknown%7CTWFpbGZsb3d8eyJFbXB0eU1hcGkiOnRydWUsIlYiOiIwLjAuMDAwMCIsIlAiOiJXaW4zMiIsIkFOIjoiTWFpbCIsIldUIjoyfQ%3D%3D%7C0%7C%7C%7C&amp;sdata=X9KuMztEQ9kraa953F6FAMH9fO3PolQDEOCqbvYp6Cs%3D&amp;reserved=0" TargetMode="External"/><Relationship Id="rId11" Type="http://schemas.openxmlformats.org/officeDocument/2006/relationships/hyperlink" Target="https://community.secop.gov.co/Public/Tendering/OpportunityDetail/Index?noticeUID=CO1.NTC.8858092&amp;isFromPublicArea=True&amp;isModal=False" TargetMode="External"/><Relationship Id="rId32" Type="http://schemas.openxmlformats.org/officeDocument/2006/relationships/hyperlink" Target="https://www.secop.gov.co/CO1ContractsManagement/Tendering/ProcurementContractEdit/Update?ProfileName=CCE-10-Minima_Cuantia&amp;PPI=CO1.PPI.41785247&amp;DocUniqueName=ContratoDeCompra&amp;DocTypeName=NextWay.Entities.Marketplace.Tendering.ProcurementContract&amp;ProfileVersion=12&amp;DocUniqueIdentifier=CO1.PCCNTR.8336139&amp;prevCtxUrl=https%3a%2f%2fwww.secop.gov.co%2fCO1BusinessLine%2fTendering%2fBuyerDossierWorkspace%2fIndex%3fsortingState%3dLastModifiedDESC%26showAdvancedSearch%3dFalse%26showAdvancedSearchFields%3dFalse%26selectedDossier%3dCO1.BDOS.8658661%26selectedRequest%3dCO1.REQ.8815457%26&amp;prevCtxLbl=Procesos+de+la+Entidad+Estatal" TargetMode="External"/><Relationship Id="rId37" Type="http://schemas.openxmlformats.org/officeDocument/2006/relationships/hyperlink" Target="https://community.secop.gov.co/Public/Tendering/OpportunityDetail/Index?noticeUID=CO1.NTC.8771262&amp;isFromPublicArea=True&amp;isModal=False" TargetMode="External"/><Relationship Id="rId53" Type="http://schemas.openxmlformats.org/officeDocument/2006/relationships/hyperlink" Target="https://nam02.safelinks.protection.outlook.com/?url=https%3A%2F%2Fcommunity.secop.gov.co%2FPublic%2FTendering%2FOpportunityDetail%2FIndex%3FnoticeUID%3DCO1.NTC.2118819%26isFromPublicArea%3DTrue%26isModal%3DFalse&amp;data=05%7C02%7CMargarita.Ancinez%40medicinalegal.gov.co%7C85137800da164b08fe4108ddfaa06e7a%7Cce000cd508414431a124062ac493f284%7C0%7C0%7C638942289158133294%7CUnknown%7CTWFpbGZsb3d8eyJFbXB0eU1hcGkiOnRydWUsIlYiOiIwLjAuMDAwMCIsIlAiOiJXaW4zMiIsIkFOIjoiTWFpbCIsIldUIjoyfQ%3D%3D%7C0%7C%7C%7C&amp;sdata=4rFraBLZy3uYRUHkLWyW3ko5YH7MgHKsLViQCd%2B6UFE%3D&amp;reserved=0" TargetMode="External"/><Relationship Id="rId58" Type="http://schemas.openxmlformats.org/officeDocument/2006/relationships/hyperlink" Target="https://community.secop.gov.co/Public/Tendering/OpportunityDetail/Index?noticeUID=CO1.NTC.8558760&amp;isFromPublicArea=True&amp;isModal=False" TargetMode="External"/><Relationship Id="rId74" Type="http://schemas.openxmlformats.org/officeDocument/2006/relationships/hyperlink" Target="https://community.secop.gov.co/Public/Tendering/OpportunityDetail/Index?noticeUID=CO1.NTC.8287919&amp;isFromPublicArea=True&amp;isModal=False" TargetMode="External"/><Relationship Id="rId79" Type="http://schemas.openxmlformats.org/officeDocument/2006/relationships/hyperlink" Target="https://community.secop.gov.co/Public/Tendering/OpportunityDetail/Index?noticeUID=CO1.NTC.8197075&amp;isFromPublicArea=True&amp;isModal=False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community.secop.gov.co/Public/Tendering/ContractNoticePhases/View?PPI=CO1.PPI.39591529&amp;isFromPublicArea=True&amp;isModal=False" TargetMode="External"/><Relationship Id="rId90" Type="http://schemas.openxmlformats.org/officeDocument/2006/relationships/hyperlink" Target="https://community.secop.gov.co/Public/Tendering/OpportunityDetail/Index?noticeUID=CO1.NTC.8639411&amp;isFromPublicArea=True&amp;isModal=False" TargetMode="External"/><Relationship Id="rId95" Type="http://schemas.openxmlformats.org/officeDocument/2006/relationships/hyperlink" Target="https://community.secop.gov.co/Public/Tendering/OpportunityDetail/Index?noticeUID=CO1.NTC.2025814&amp;isFromPublicArea=True&amp;isModal=False" TargetMode="External"/><Relationship Id="rId22" Type="http://schemas.openxmlformats.org/officeDocument/2006/relationships/hyperlink" Target="https://nam02.safelinks.protection.outlook.com/?url=https%3A%2F%2Fcommunity.secop.gov.co%2FPublic%2FTendering%2FOpportunityDetail%2FIndex%3FnoticeUID%3DCO1.NTC.1119420%26isFromPublicArea%3DTrue%26isModal%3DFalse&amp;data=05%7C02%7CMargarita.Ancinez%40medicinalegal.gov.co%7C18a7f4e52025432c58d108ddfd3742ec%7Cce000cd508414431a124062ac493f284%7C0%7C0%7C638945136013102445%7CUnknown%7CTWFpbGZsb3d8eyJFbXB0eU1hcGkiOnRydWUsIlYiOiIwLjAuMDAwMCIsIlAiOiJXaW4zMiIsIkFOIjoiTWFpbCIsIldUIjoyfQ%3D%3D%7C0%7C%7C%7C&amp;sdata=soEetgRM0xaOJz25q%2FYezbuG5WPrF0QdSU%2Fb1T79F88%3D&amp;reserved=0" TargetMode="External"/><Relationship Id="rId27" Type="http://schemas.openxmlformats.org/officeDocument/2006/relationships/hyperlink" Target="https://nam02.safelinks.protection.outlook.com/?url=https%3A%2F%2Fcommunity.secop.gov.co%2FPublic%2FTendering%2FOpportunityDetail%2FIndex%3FnoticeUID%3DCO1.NTC.6283034%26isFromPublicArea%3DTrue%26isModal%3DFalse&amp;data=05%7C02%7CMargarita.Ancinez%40medicinalegal.gov.co%7C85137800da164b08fe4108ddfaa06e7a%7Cce000cd508414431a124062ac493f284%7C0%7C0%7C638942289158035632%7CUnknown%7CTWFpbGZsb3d8eyJFbXB0eU1hcGkiOnRydWUsIlYiOiIwLjAuMDAwMCIsIlAiOiJXaW4zMiIsIkFOIjoiTWFpbCIsIldUIjoyfQ%3D%3D%7C0%7C%7C%7C&amp;sdata=n3VxnBRaAPagkyCHs%2FhHGS%2FoR5hIFSKc14r6LIjF2y8%3D&amp;reserved=0" TargetMode="External"/><Relationship Id="rId43" Type="http://schemas.openxmlformats.org/officeDocument/2006/relationships/hyperlink" Target="https://nam02.safelinks.protection.outlook.com/?url=https%3A%2F%2Fcommunity.secop.gov.co%2FPublic%2FTendering%2FOpportunityDetail%2FIndex%3FnoticeUID%3DCO1.NTC.1119420%26isFromPublicArea%3DTrue%26isModal%3DFalse&amp;data=05%7C02%7CMargarita.Ancinez%40medicinalegal.gov.co%7C18a7f4e52025432c58d108ddfd3742ec%7Cce000cd508414431a124062ac493f284%7C0%7C0%7C638945136013102445%7CUnknown%7CTWFpbGZsb3d8eyJFbXB0eU1hcGkiOnRydWUsIlYiOiIwLjAuMDAwMCIsIlAiOiJXaW4zMiIsIkFOIjoiTWFpbCIsIldUIjoyfQ%3D%3D%7C0%7C%7C%7C&amp;sdata=soEetgRM0xaOJz25q%2FYezbuG5WPrF0QdSU%2Fb1T79F88%3D&amp;reserved=0" TargetMode="External"/><Relationship Id="rId48" Type="http://schemas.openxmlformats.org/officeDocument/2006/relationships/hyperlink" Target="https://nam02.safelinks.protection.outlook.com/?url=https%3A%2F%2Fcommunity.secop.gov.co%2FPublic%2FTendering%2FOpportunityDetail%2FIndex%3FnoticeUID%3DCO1.NTC.2229243%26isFromPublicArea%3DTrue%26isModal%3DFalse&amp;data=05%7C02%7CMargarita.Ancinez%40medicinalegal.gov.co%7C18a7f4e52025432c58d108ddfd3742ec%7Cce000cd508414431a124062ac493f284%7C0%7C0%7C638945136013063368%7CUnknown%7CTWFpbGZsb3d8eyJFbXB0eU1hcGkiOnRydWUsIlYiOiIwLjAuMDAwMCIsIlAiOiJXaW4zMiIsIkFOIjoiTWFpbCIsIldUIjoyfQ%3D%3D%7C0%7C%7C%7C&amp;sdata=Az9zoW%2BNz6CCafSyigTY2b8tfMq77AdvowmanJ41W68%3D&amp;reserved=0" TargetMode="External"/><Relationship Id="rId64" Type="http://schemas.openxmlformats.org/officeDocument/2006/relationships/hyperlink" Target="https://community.secop.gov.co/Public/Tendering/OpportunityDetail/Index?noticeUID=CO1.NTC.8715965&amp;isFromPublicArea=True&amp;isModal=False" TargetMode="External"/><Relationship Id="rId69" Type="http://schemas.openxmlformats.org/officeDocument/2006/relationships/hyperlink" Target="https://www.secop.gov.co/CO1ContractsManagement/Tendering/ProcurementContractEdit/View?docUniqueIdentifier=CO1.PCCNTR.8276464&amp;awardUniqueIdentifier=CO1.AWD.2353317&amp;buyerDossierUniqueIdentifier=CO1.BDOS.8199285&amp;id=5069777" TargetMode="External"/><Relationship Id="rId80" Type="http://schemas.openxmlformats.org/officeDocument/2006/relationships/hyperlink" Target="https://community.secop.gov.co/Public/Tendering/ContractNoticePhases/View?PPI=CO1.PPI.38801173&amp;isFromPublicArea=True&amp;isModal=False" TargetMode="External"/><Relationship Id="rId85" Type="http://schemas.openxmlformats.org/officeDocument/2006/relationships/hyperlink" Target="https://community.secop.gov.co/Public/Tendering/OpportunityDetail/Index?noticeUID=CO1.NTC.8346407&amp;isFromPublicArea=True&amp;isModal=False" TargetMode="External"/><Relationship Id="rId12" Type="http://schemas.openxmlformats.org/officeDocument/2006/relationships/hyperlink" Target="https://community.secop.gov.co/Public/Tendering/OpportunityDetail/Index?noticeUID=CO1.NTC.8771262&amp;isFromPublicArea=True&amp;isModal=False" TargetMode="External"/><Relationship Id="rId17" Type="http://schemas.openxmlformats.org/officeDocument/2006/relationships/hyperlink" Target="https://nam02.safelinks.protection.outlook.com/?url=https%3A%2F%2Fcommunity.secop.gov.co%2FPublic%2FTendering%2FOpportunityDetail%2FIndex%3FnoticeUID%3DCO1.NTC.1237377%26isFromPublicArea%3DTrue%26isModal%3DFalse&amp;data=05%7C02%7CMargarita.Ancinez%40medicinalegal.gov.co%7C85137800da164b08fe4108ddfaa06e7a%7Cce000cd508414431a124062ac493f284%7C0%7C0%7C638942289158099773%7CUnknown%7CTWFpbGZsb3d8eyJFbXB0eU1hcGkiOnRydWUsIlYiOiIwLjAuMDAwMCIsIlAiOiJXaW4zMiIsIkFOIjoiTWFpbCIsIldUIjoyfQ%3D%3D%7C0%7C%7C%7C&amp;sdata=a4JVSOO2CWaUtUrAMGoh68ffv59C%2BlOI5mjO4lwqvSs%3D&amp;reserved=0" TargetMode="External"/><Relationship Id="rId25" Type="http://schemas.openxmlformats.org/officeDocument/2006/relationships/hyperlink" Target="https://nam02.safelinks.protection.outlook.com/?url=https%3A%2F%2Fcommunity.secop.gov.co%2FPublic%2FTendering%2FOpportunityDetail%2FIndex%3FnoticeUID%3DCO1.NTC.6015610%26isFromPublicArea%3DTrue%26isModal%3DFalse&amp;data=05%7C02%7CMargarita.Ancinez%40medicinalegal.gov.co%7C18a7f4e52025432c58d108ddfd3742ec%7Cce000cd508414431a124062ac493f284%7C0%7C0%7C638945136012981387%7CUnknown%7CTWFpbGZsb3d8eyJFbXB0eU1hcGkiOnRydWUsIlYiOiIwLjAuMDAwMCIsIlAiOiJXaW4zMiIsIkFOIjoiTWFpbCIsIldUIjoyfQ%3D%3D%7C0%7C%7C%7C&amp;sdata=51r1p3Yghb1s3ksjlwrofklmH%2BCIRHKNTlblhL3aHDw%3D&amp;reserved=0" TargetMode="External"/><Relationship Id="rId33" Type="http://schemas.openxmlformats.org/officeDocument/2006/relationships/hyperlink" Target="https://www.secop.gov.co/CO1BusinessLine/Tendering/ProcedureEdit/View?docUniqueIdentifier=CO1.REQ.8957898&amp;prevCtxUrl=https%3a%2f%2fwww.secop.gov.co%2fCO1BusinessLine%2fTendering%2fBuyerDossierWorkspace%2fIndex%3fcreateDateFrom%3d29%2f03%2f2025+13%3a07%3a15%26createDateTo%3d29%2f09%2f2025+13%3a07%3a15%26filteringState%3d1%26sortingState%3dLastModifiedDESC%26showAdvancedSearch%3dFalse%26showAdvancedSearchFields%3dFalse%26folderCode%3dALL%26selectedDossier%3dCO1.BDOS.8798511%26selectedRequest%3dCO1.REQ.8957898%26&amp;prevCtxLbl=Procesos+de+la+Entidad+Estatal" TargetMode="External"/><Relationship Id="rId38" Type="http://schemas.openxmlformats.org/officeDocument/2006/relationships/hyperlink" Target="https://nam02.safelinks.protection.outlook.com/?url=https%3A%2F%2Fcommunity.secop.gov.co%2FPublic%2FTendering%2FOpportunityDetail%2FIndex%3FnoticeUID%3DCO1.NTC.2281218%26isFromPublicArea%3DTrue%26isModal%3DFalse&amp;data=05%7C02%7CMargarita.Ancinez%40medicinalegal.gov.co%7C18a7f4e52025432c58d108ddfd3742ec%7Cce000cd508414431a124062ac493f284%7C0%7C0%7C638945136013000950%7CUnknown%7CTWFpbGZsb3d8eyJFbXB0eU1hcGkiOnRydWUsIlYiOiIwLjAuMDAwMCIsIlAiOiJXaW4zMiIsIkFOIjoiTWFpbCIsIldUIjoyfQ%3D%3D%7C0%7C%7C%7C&amp;sdata=TY2FDsBIAZuGkICumnKQ7X0RIuOL4Qh%2FxtGo4A7GE3o%3D&amp;reserved=0" TargetMode="External"/><Relationship Id="rId46" Type="http://schemas.openxmlformats.org/officeDocument/2006/relationships/hyperlink" Target="https://nam02.safelinks.protection.outlook.com/?url=https%3A%2F%2Fcommunity.secop.gov.co%2FPublic%2FTendering%2FOpportunityDetail%2FIndex%3FnoticeUID%3DCO1.NTC.2077380%26isFromPublicArea%3DTrue%26isModal%3DFalse&amp;data=05%7C02%7CMargarita.Ancinez%40medicinalegal.gov.co%7C85137800da164b08fe4108ddfaa06e7a%7Cce000cd508414431a124062ac493f284%7C0%7C0%7C638942289158111295%7CUnknown%7CTWFpbGZsb3d8eyJFbXB0eU1hcGkiOnRydWUsIlYiOiIwLjAuMDAwMCIsIlAiOiJXaW4zMiIsIkFOIjoiTWFpbCIsIldUIjoyfQ%3D%3D%7C0%7C%7C%7C&amp;sdata=EN0N4dvI0KbiFu7IQCxfKBttj0%2BEoPUlPEnkhWmd9UM%3D&amp;reserved=0" TargetMode="External"/><Relationship Id="rId59" Type="http://schemas.openxmlformats.org/officeDocument/2006/relationships/hyperlink" Target="https://community.secop.gov.co/Public/Tendering/OpportunityDetail/Index?noticeUID=CO1.NTC.8741473&amp;isFromPublicArea=True&amp;isModal=False" TargetMode="External"/><Relationship Id="rId67" Type="http://schemas.openxmlformats.org/officeDocument/2006/relationships/hyperlink" Target="https://community.secop.gov.co/Public/Tendering/OpportunityDetail/Index?noticeUID=CO1.NTC.8559121&amp;isFromPublicArea=True&amp;isModal=False" TargetMode="External"/><Relationship Id="rId103" Type="http://schemas.openxmlformats.org/officeDocument/2006/relationships/table" Target="../tables/table1.xml"/><Relationship Id="rId20" Type="http://schemas.openxmlformats.org/officeDocument/2006/relationships/hyperlink" Target="https://nam02.safelinks.protection.outlook.com/?url=https%3A%2F%2Foperaciones.colombiacompra.gov.co%2Ftienda-virtual-del-estado-colombiano%2Fordenes-compra%2F77937&amp;data=05%7C02%7CMargarita.Ancinez%40medicinalegal.gov.co%7C85137800da164b08fe4108ddfaa06e7a%7Cce000cd508414431a124062ac493f284%7C0%7C0%7C638942289158176255%7CUnknown%7CTWFpbGZsb3d8eyJFbXB0eU1hcGkiOnRydWUsIlYiOiIwLjAuMDAwMCIsIlAiOiJXaW4zMiIsIkFOIjoiTWFpbCIsIldUIjoyfQ%3D%3D%7C0%7C%7C%7C&amp;sdata=75jvNd2T%2F5YNSE0DWTKh748%2BioZbvcRBTTvg7QAUGdY%3D&amp;reserved=0" TargetMode="External"/><Relationship Id="rId41" Type="http://schemas.openxmlformats.org/officeDocument/2006/relationships/hyperlink" Target="https://nam02.safelinks.protection.outlook.com/?url=https%3A%2F%2Fcommunity.secop.gov.co%2FPublic%2FTendering%2FOpportunityDetail%2FIndex%3FnoticeUID%3DCO1.NTC.1405617%26isFromPublicArea%3DTrue%26isModal%3DFalse&amp;data=05%7C02%7CMargarita.Ancinez%40medicinalegal.gov.co%7C18a7f4e52025432c58d108ddfd3742ec%7Cce000cd508414431a124062ac493f284%7C0%7C0%7C638945136013053719%7CUnknown%7CTWFpbGZsb3d8eyJFbXB0eU1hcGkiOnRydWUsIlYiOiIwLjAuMDAwMCIsIlAiOiJXaW4zMiIsIkFOIjoiTWFpbCIsIldUIjoyfQ%3D%3D%7C0%7C%7C%7C&amp;sdata=GYgksBPgmaQCtZ0larCAdmZkHvnq6sBqC3nF%2FhwFUwo%3D&amp;reserved=0" TargetMode="External"/><Relationship Id="rId54" Type="http://schemas.openxmlformats.org/officeDocument/2006/relationships/hyperlink" Target="https://nam02.safelinks.protection.outlook.com/?url=https%3A%2F%2Fcommunity.secop.gov.co%2FPublic%2FTendering%2FOpportunityDetail%2FIndex%3FnoticeUID%3DCO1.NTC.2119150%26isFromPublicArea%3DTrue%26isModal%3DFalse&amp;data=05%7C02%7CMargarita.Ancinez%40medicinalegal.gov.co%7C85137800da164b08fe4108ddfaa06e7a%7Cce000cd508414431a124062ac493f284%7C0%7C0%7C638942289158144447%7CUnknown%7CTWFpbGZsb3d8eyJFbXB0eU1hcGkiOnRydWUsIlYiOiIwLjAuMDAwMCIsIlAiOiJXaW4zMiIsIkFOIjoiTWFpbCIsIldUIjoyfQ%3D%3D%7C0%7C%7C%7C&amp;sdata=Vf09yAchIjihCCXQaLROzXXe8MpgYhEQA7B0LIvKi8w%3D&amp;reserved=0" TargetMode="External"/><Relationship Id="rId62" Type="http://schemas.openxmlformats.org/officeDocument/2006/relationships/hyperlink" Target="https://community.secop.gov.co/Public/Tendering/OpportunityDetail/Index?noticeUID=CO1.NTC.8832649&amp;isFromPublicArea=True&amp;isModal=False" TargetMode="External"/><Relationship Id="rId70" Type="http://schemas.openxmlformats.org/officeDocument/2006/relationships/hyperlink" Target="https://www.secop.gov.co/CO1ContractsManagement/Tendering/ProcurementContractEdit/View?docUniqueIdentifier=CO1.PCCNTR.7536147&amp;prevCtxUrl=https%3a%2f%2fwww.secop.gov.co%3a443%2fCO1ContractsManagement%2fTendering%2fProcurementContractManagement%2fIndex&amp;prevCtxLbl=Contratos+" TargetMode="External"/><Relationship Id="rId75" Type="http://schemas.openxmlformats.org/officeDocument/2006/relationships/hyperlink" Target="https://community.secop.gov.co/Public/Tendering/OpportunityDetail/Index?noticeUID=CO1.NTC.8842560&amp;isFromPublicArea=True&amp;isModal=False" TargetMode="External"/><Relationship Id="rId83" Type="http://schemas.openxmlformats.org/officeDocument/2006/relationships/hyperlink" Target="https://community.secop.gov.co/Public/Tendering/OpportunityDetail/Index?noticeUID=CO1.NTC.8297801&amp;isFromPublicArea=True&amp;isModal=False" TargetMode="External"/><Relationship Id="rId88" Type="http://schemas.openxmlformats.org/officeDocument/2006/relationships/hyperlink" Target="https://community.secop.gov.co/Public/Tendering/OpportunityDetail/Index?noticeUID=CO1.NTC.8346407&amp;isFromPublicArea=True&amp;isModal=False" TargetMode="External"/><Relationship Id="rId91" Type="http://schemas.openxmlformats.org/officeDocument/2006/relationships/hyperlink" Target="https://community.secop.gov.co/Public/Tendering/OpportunityDetail/Index?noticeUID=CO1.NTC.8653718&amp;isFromPublicArea=True&amp;isModal=False" TargetMode="External"/><Relationship Id="rId96" Type="http://schemas.openxmlformats.org/officeDocument/2006/relationships/hyperlink" Target="https://community.secop.gov.co/Public/Tendering/OpportunityDetail/Index?noticeUID=CO1.NTC.1237377&amp;isFromPublicArea=True&amp;isModal=False" TargetMode="External"/><Relationship Id="rId1" Type="http://schemas.openxmlformats.org/officeDocument/2006/relationships/hyperlink" Target="https://nam02.safelinks.protection.outlook.com/?url=https%3A%2F%2Fcommunity.secop.gov.co%2FPublic%2FTendering%2FContractNoticePhases%2FView%3FPPI%3DCO1.PPI.40031652%26isFromPublicArea%3DTrue%26isModal%3DFalse&amp;data=05%7C02%7CMargarita.Ancinez%40medicinalegal.gov.co%7C1317495bae274d6f118c08ddfae374cc%7Cce000cd508414431a124062ac493f284%7C0%7C0%7C638942577012916232%7CUnknown%7CTWFpbGZsb3d8eyJFbXB0eU1hcGkiOnRydWUsIlYiOiIwLjAuMDAwMCIsIlAiOiJXaW4zMiIsIkFOIjoiTWFpbCIsIldUIjoyfQ%3D%3D%7C0%7C%7C%7C&amp;sdata=TzD87Aoa3zv9jVgL5XeSF9ShkfTOO7slvTP%2FEn%2Be%2Bjg%3D&amp;reserved=0" TargetMode="External"/><Relationship Id="rId6" Type="http://schemas.openxmlformats.org/officeDocument/2006/relationships/hyperlink" Target="https://community.secop.gov.co/Public/Tendering/ContractNoticePhases/View?PPI=CO1.PPI.41300857&amp;isFromPublicArea=True&amp;isModal=False" TargetMode="External"/><Relationship Id="rId15" Type="http://schemas.openxmlformats.org/officeDocument/2006/relationships/hyperlink" Target="https://nam02.safelinks.protection.outlook.com/?url=https%3A%2F%2Fcommunity.secop.gov.co%2FPublic%2FTendering%2FOpportunityDetail%2FIndex%3FnoticeUID%3DCO1.NTC.2451649%26isFromPublicArea%3DTrue%26isModal%3DFalse&amp;data=05%7C02%7CMargarita.Ancinez%40medicinalegal.gov.co%7C18a7f4e52025432c58d108ddfd3742ec%7Cce000cd508414431a124062ac493f284%7C0%7C0%7C638945136013150566%7CUnknown%7CTWFpbGZsb3d8eyJFbXB0eU1hcGkiOnRydWUsIlYiOiIwLjAuMDAwMCIsIlAiOiJXaW4zMiIsIkFOIjoiTWFpbCIsIldUIjoyfQ%3D%3D%7C0%7C%7C%7C&amp;sdata=2iY%2Bz2PLThJt3T1DBwet5JyF9%2F4rp%2BoKC9LE%2BgCtc88%3D&amp;reserved=0" TargetMode="External"/><Relationship Id="rId23" Type="http://schemas.openxmlformats.org/officeDocument/2006/relationships/hyperlink" Target="https://nam02.safelinks.protection.outlook.com/?url=https%3A%2F%2Fcommunity.secop.gov.co%2FPublic%2FTendering%2FOpportunityDetail%2FIndex%3FnoticeUID%3DCO1.NTC.1419295%26isFromPublicArea%3DTrue%26isModal%3DFalse&amp;data=05%7C02%7CMargarita.Ancinez%40medicinalegal.gov.co%7C18a7f4e52025432c58d108ddfd3742ec%7Cce000cd508414431a124062ac493f284%7C0%7C0%7C638945136013130824%7CUnknown%7CTWFpbGZsb3d8eyJFbXB0eU1hcGkiOnRydWUsIlYiOiIwLjAuMDAwMCIsIlAiOiJXaW4zMiIsIkFOIjoiTWFpbCIsIldUIjoyfQ%3D%3D%7C0%7C%7C%7C&amp;sdata=0YAzk8M28IZ82v3OwAKqn92UXpNiMY%2F4GQbB1D%2F8QpI%3D&amp;reserved=0" TargetMode="External"/><Relationship Id="rId28" Type="http://schemas.openxmlformats.org/officeDocument/2006/relationships/hyperlink" Target="https://nam02.safelinks.protection.outlook.com/?url=https%3A%2F%2Fcommunity.secop.gov.co%2FPublic%2FTendering%2FOpportunityDetail%2FIndex%3FnoticeUID%3DCO1.NTC.5881805%26isFromPublicArea%3DTrue%26isModal%3DFalse&amp;data=05%7C02%7CMargarita.Ancinez%40medicinalegal.gov.co%7C85137800da164b08fe4108ddfaa06e7a%7Cce000cd508414431a124062ac493f284%7C0%7C0%7C638942289158063786%7CUnknown%7CTWFpbGZsb3d8eyJFbXB0eU1hcGkiOnRydWUsIlYiOiIwLjAuMDAwMCIsIlAiOiJXaW4zMiIsIkFOIjoiTWFpbCIsIldUIjoyfQ%3D%3D%7C0%7C%7C%7C&amp;sdata=IInz8kAYFcxjJoPf8sVx2ljHzHPS7Oinv%2B%2FV%2BovG3sg%3D&amp;reserved=0" TargetMode="External"/><Relationship Id="rId36" Type="http://schemas.openxmlformats.org/officeDocument/2006/relationships/hyperlink" Target="https://nam02.safelinks.protection.outlook.com/?url=https%3A%2F%2Fcommunity.secop.gov.co%2FPublic%2FTendering%2FOpportunityDetail%2FIndex%3FnoticeUID%3DCO1.NTC.1294836%26isFromPublicArea%3DTrue%26isModal%3DFalse&amp;data=05%7C02%7CMargarita.Ancinez%40medicinalegal.gov.co%7C18a7f4e52025432c58d108ddfd3742ec%7Cce000cd508414431a124062ac493f284%7C0%7C0%7C638945136013111906%7CUnknown%7CTWFpbGZsb3d8eyJFbXB0eU1hcGkiOnRydWUsIlYiOiIwLjAuMDAwMCIsIlAiOiJXaW4zMiIsIkFOIjoiTWFpbCIsIldUIjoyfQ%3D%3D%7C0%7C%7C%7C&amp;sdata=y1vGcED71hnmNlzlOPz8r7qSkZoPPrWYR2yqKRebcL8%3D&amp;reserved=0" TargetMode="External"/><Relationship Id="rId49" Type="http://schemas.openxmlformats.org/officeDocument/2006/relationships/hyperlink" Target="https://nam02.safelinks.protection.outlook.com/?url=https%3A%2F%2Fcommunity.secop.gov.co%2FPublic%2FTendering%2FOpportunityDetail%2FIndex%3FnoticeUID%3DCO1.NTC.2344472%26isFromPublicArea%3DTrue%26isModal%3DFalse&amp;data=05%7C02%7CMargarita.Ancinez%40medicinalegal.gov.co%7C85137800da164b08fe4108ddfaa06e7a%7Cce000cd508414431a124062ac493f284%7C0%7C0%7C638942289158201288%7CUnknown%7CTWFpbGZsb3d8eyJFbXB0eU1hcGkiOnRydWUsIlYiOiIwLjAuMDAwMCIsIlAiOiJXaW4zMiIsIkFOIjoiTWFpbCIsIldUIjoyfQ%3D%3D%7C0%7C%7C%7C&amp;sdata=LDX%2F5oU1SJv%2BK1MEqiU7BS0ShaRwUPFh3yAEsbduW%2B8%3D&amp;reserved=0" TargetMode="External"/><Relationship Id="rId57" Type="http://schemas.openxmlformats.org/officeDocument/2006/relationships/hyperlink" Target="https://nam02.safelinks.protection.outlook.com/?url=https%3A%2F%2Fcommunity.secop.gov.co%2FPublic%2FTendering%2FOpportunityDetail%2FIndex%3FnoticeUID%3DCO1.NTC.2157741%26isFromPublicArea%3DTrue%26isModal%3DFalse&amp;data=05%7C02%7CMargarita.Ancinez%40medicinalegal.gov.co%7C85137800da164b08fe4108ddfaa06e7a%7Cce000cd508414431a124062ac493f284%7C0%7C0%7C638942289158213393%7CUnknown%7CTWFpbGZsb3d8eyJFbXB0eU1hcGkiOnRydWUsIlYiOiIwLjAuMDAwMCIsIlAiOiJXaW4zMiIsIkFOIjoiTWFpbCIsIldUIjoyfQ%3D%3D%7C0%7C%7C%7C&amp;sdata=ZExttQ0EWUjJYJL14T0GIxT8xbfGv74F7yZ2Oo5Nk3w%3D&amp;reserved=0" TargetMode="External"/><Relationship Id="rId10" Type="http://schemas.openxmlformats.org/officeDocument/2006/relationships/hyperlink" Target="https://community.secop.gov.co/Public/Tendering/OpportunityDetail/Index?noticeUID=CO1.NTC.8704766&amp;isFromPublicArea=True&amp;isModal=False" TargetMode="External"/><Relationship Id="rId31" Type="http://schemas.openxmlformats.org/officeDocument/2006/relationships/hyperlink" Target="https://nam02.safelinks.protection.outlook.com/?url=https%3A%2F%2Fcommunity.secop.gov.co%2FPublic%2FTendering%2FOpportunityDetail%2FIndex%3FnoticeUID%3DCO1.NTC.6056909%26isFromPublicArea%3DTrue%26isModal%3DFalse&amp;data=05%7C02%7CMargarita.Ancinez%40medicinalegal.gov.co%7C18a7f4e52025432c58d108ddfd3742ec%7Cce000cd508414431a124062ac493f284%7C0%7C0%7C638945136013092065%7CUnknown%7CTWFpbGZsb3d8eyJFbXB0eU1hcGkiOnRydWUsIlYiOiIwLjAuMDAwMCIsIlAiOiJXaW4zMiIsIkFOIjoiTWFpbCIsIldUIjoyfQ%3D%3D%7C0%7C%7C%7C&amp;sdata=aH2QU7Elxyv1jM4f%2BGIqXT0KvaMjky7U8%2F%2FTwSYqolg%3D&amp;reserved=0" TargetMode="External"/><Relationship Id="rId44" Type="http://schemas.openxmlformats.org/officeDocument/2006/relationships/hyperlink" Target="https://nam02.safelinks.protection.outlook.com/?url=https%3A%2F%2Fcommunity.secop.gov.co%2FPublic%2FTendering%2FOpportunityDetail%2FIndex%3FnoticeUID%3DCO1.NTC.1419295%26isFromPublicArea%3DTrue%26isModal%3DFalse&amp;data=05%7C02%7CMargarita.Ancinez%40medicinalegal.gov.co%7C18a7f4e52025432c58d108ddfd3742ec%7Cce000cd508414431a124062ac493f284%7C0%7C0%7C638945136013130824%7CUnknown%7CTWFpbGZsb3d8eyJFbXB0eU1hcGkiOnRydWUsIlYiOiIwLjAuMDAwMCIsIlAiOiJXaW4zMiIsIkFOIjoiTWFpbCIsIldUIjoyfQ%3D%3D%7C0%7C%7C%7C&amp;sdata=0YAzk8M28IZ82v3OwAKqn92UXpNiMY%2F4GQbB1D%2F8QpI%3D&amp;reserved=0" TargetMode="External"/><Relationship Id="rId52" Type="http://schemas.openxmlformats.org/officeDocument/2006/relationships/hyperlink" Target="https://nam02.safelinks.protection.outlook.com/?url=https%3A%2F%2Fcommunity.secop.gov.co%2FPublic%2FTendering%2FOpportunityDetail%2FIndex%3FnoticeUID%3DCO1.NTC.1302402%26isFromPublicArea%3DTrue%26isModal%3DFalse&amp;data=05%7C02%7CMargarita.Ancinez%40medicinalegal.gov.co%7C18a7f4e52025432c58d108ddfd3742ec%7Cce000cd508414431a124062ac493f284%7C0%7C0%7C638945136012952650%7CUnknown%7CTWFpbGZsb3d8eyJFbXB0eU1hcGkiOnRydWUsIlYiOiIwLjAuMDAwMCIsIlAiOiJXaW4zMiIsIkFOIjoiTWFpbCIsIldUIjoyfQ%3D%3D%7C0%7C%7C%7C&amp;sdata=13l5smuIo%2FQ0KBt4PGi6AB%2BDwYlBYnbhUbLH4lpGJv0%3D&amp;reserved=0" TargetMode="External"/><Relationship Id="rId60" Type="http://schemas.openxmlformats.org/officeDocument/2006/relationships/hyperlink" Target="https://community.secop.gov.co/Public/Tendering/OpportunityDetail/Index?noticeUID=CO1.NTC.8807191&amp;isFromPublicArea=True&amp;isModal=False" TargetMode="External"/><Relationship Id="rId65" Type="http://schemas.openxmlformats.org/officeDocument/2006/relationships/hyperlink" Target="https://community.secop.gov.co/Public/Tendering/OpportunityDetail/Index?noticeUID=CO1.NTC.8778818&amp;isFromPublicArea=True&amp;isModal=False" TargetMode="External"/><Relationship Id="rId73" Type="http://schemas.openxmlformats.org/officeDocument/2006/relationships/hyperlink" Target="https://community.secop.gov.co/Public/Tendering/OpportunityDetail/Index?noticeUID=CO1.NTC.6778551&amp;isFromPublicArea=True&amp;isModal=False" TargetMode="External"/><Relationship Id="rId78" Type="http://schemas.openxmlformats.org/officeDocument/2006/relationships/hyperlink" Target="https://community.secop.gov.co/Public/Tendering/OpportunityDetail/Index?noticeUID=CO1.NTC.8197075&amp;isFromPublicArea=True&amp;isModal=False" TargetMode="External"/><Relationship Id="rId81" Type="http://schemas.openxmlformats.org/officeDocument/2006/relationships/hyperlink" Target="https://community.secop.gov.co/Public/Tendering/OpportunityDetail/Index?noticeUID=CO1.NTC.8197075&amp;isFromPublicArea=True&amp;isModal=False" TargetMode="External"/><Relationship Id="rId86" Type="http://schemas.openxmlformats.org/officeDocument/2006/relationships/hyperlink" Target="https://community.secop.gov.co/Public/Tendering/OpportunityDetail/Index?noticeUID=CO1.NTC.8346407&amp;isFromPublicArea=True&amp;isModal=False" TargetMode="External"/><Relationship Id="rId94" Type="http://schemas.openxmlformats.org/officeDocument/2006/relationships/hyperlink" Target="https://community.secop.gov.co/Public/Tendering/OpportunityDetail/Index?noticeUID=CO1.NTC.2136003&amp;isFromPublicArea=True&amp;isModal=False" TargetMode="External"/><Relationship Id="rId99" Type="http://schemas.openxmlformats.org/officeDocument/2006/relationships/hyperlink" Target="https://community.secop.gov.co/Public/Tendering/OpportunityDetail/Index?noticeUID=CO1.NTC.8771814&amp;isFromPublicArea=True&amp;isModal=False" TargetMode="External"/><Relationship Id="rId101" Type="http://schemas.openxmlformats.org/officeDocument/2006/relationships/hyperlink" Target="https://community.secop.gov.co/Public/Tendering/OpportunityDetail/Index?noticeUID=CO1.NTC.8704766&amp;isFromPublicArea=True&amp;isModal=False" TargetMode="External"/><Relationship Id="rId4" Type="http://schemas.openxmlformats.org/officeDocument/2006/relationships/hyperlink" Target="https://nam02.safelinks.protection.outlook.com/?url=https%3A%2F%2Fcommunity.secop.gov.co%2FPublic%2FTendering%2FContractNoticePhases%2FView%3FPPI%3DCO1.PPI.41609091%26isFromPublicArea%3DTrue%26isModal%3DFalse&amp;data=05%7C02%7CMargarita.Ancinez%40medicinalegal.gov.co%7C1317495bae274d6f118c08ddfae374cc%7Cce000cd508414431a124062ac493f284%7C0%7C0%7C638942577012958392%7CUnknown%7CTWFpbGZsb3d8eyJFbXB0eU1hcGkiOnRydWUsIlYiOiIwLjAuMDAwMCIsIlAiOiJXaW4zMiIsIkFOIjoiTWFpbCIsIldUIjoyfQ%3D%3D%7C0%7C%7C%7C&amp;sdata=dEw%2BSkxA5uq8e4GMeHbob9IuyeZhXcG6D8CN4FDfkew%3D&amp;reserved=0" TargetMode="External"/><Relationship Id="rId9" Type="http://schemas.openxmlformats.org/officeDocument/2006/relationships/hyperlink" Target="https://community.secop.gov.co/Public/Tendering/OpportunityDetail/Index?noticeUID=CO1.NTC.8519933&amp;isFromPublicArea=True&amp;isModal=False" TargetMode="External"/><Relationship Id="rId13" Type="http://schemas.openxmlformats.org/officeDocument/2006/relationships/hyperlink" Target="https://nam02.safelinks.protection.outlook.com/?url=https%3A%2F%2Fcommunity.secop.gov.co%2FPublic%2FTendering%2FOpportunityDetail%2FIndex%3FnoticeUID%3DCO1.NTC.1477108%26isFromPublicArea%3DTrue%26isModal%3DFalse&amp;data=05%7C02%7CMargarita.Ancinez%40medicinalegal.gov.co%7C85137800da164b08fe4108ddfaa06e7a%7Cce000cd508414431a124062ac493f284%7C0%7C0%7C638942289158188162%7CUnknown%7CTWFpbGZsb3d8eyJFbXB0eU1hcGkiOnRydWUsIlYiOiIwLjAuMDAwMCIsIlAiOiJXaW4zMiIsIkFOIjoiTWFpbCIsIldUIjoyfQ%3D%3D%7C0%7C%7C%7C&amp;sdata=0xyasebO4noDVXhzS1ueegeiHIqn4jz7MYcqMskrvy8%3D&amp;reserved=0" TargetMode="External"/><Relationship Id="rId18" Type="http://schemas.openxmlformats.org/officeDocument/2006/relationships/hyperlink" Target="https://nam02.safelinks.protection.outlook.com/?url=https%3A%2F%2Fcommunity.secop.gov.co%2FPublic%2FTendering%2FOpportunityDetail%2FIndex%3FnoticeUID%3DCO1.NTC.1237377%26isFromPublicArea%3DTrue%26isModal%3DFalse&amp;data=05%7C02%7CMargarita.Ancinez%40medicinalegal.gov.co%7C85137800da164b08fe4108ddfaa06e7a%7Cce000cd508414431a124062ac493f284%7C0%7C0%7C638942289158122915%7CUnknown%7CTWFpbGZsb3d8eyJFbXB0eU1hcGkiOnRydWUsIlYiOiIwLjAuMDAwMCIsIlAiOiJXaW4zMiIsIkFOIjoiTWFpbCIsIldUIjoyfQ%3D%3D%7C0%7C%7C%7C&amp;sdata=3%2FErRPb4pPx02XPd7eR7PAFBrWWkOYOhXY10avrQxyA%3D&amp;reserved=0" TargetMode="External"/><Relationship Id="rId39" Type="http://schemas.openxmlformats.org/officeDocument/2006/relationships/hyperlink" Target="https://nam02.safelinks.protection.outlook.com/?url=https%3A%2F%2Fcommunity.secop.gov.co%2FPublic%2FTendering%2FOpportunityDetail%2FIndex%3FnoticeUID%3DCO1.NTC.1256316%26isFromPublicArea%3DTrue%26isModal%3DFalse&amp;data=05%7C02%7CMargarita.Ancinez%40medicinalegal.gov.co%7C18a7f4e52025432c58d108ddfd3742ec%7Cce000cd508414431a124062ac493f284%7C0%7C0%7C638945136013033376%7CUnknown%7CTWFpbGZsb3d8eyJFbXB0eU1hcGkiOnRydWUsIlYiOiIwLjAuMDAwMCIsIlAiOiJXaW4zMiIsIkFOIjoiTWFpbCIsIldUIjoyfQ%3D%3D%7C0%7C%7C%7C&amp;sdata=yak6hZsrjJdPE7i9xSyzkqDpz8BiQezOzByfrS8GCdE%3D&amp;reserved=0" TargetMode="External"/><Relationship Id="rId34" Type="http://schemas.openxmlformats.org/officeDocument/2006/relationships/hyperlink" Target="https://nam02.safelinks.protection.outlook.com/?url=https%3A%2F%2Fcommunity.secop.gov.co%2FPublic%2FTendering%2FOpportunityDetail%2FIndex%3FnoticeUID%3DCO1.NTC.1302402%26isFromPublicArea%3DTrue%26isModal%3DFalse&amp;data=05%7C02%7CMargarita.Ancinez%40medicinalegal.gov.co%7C85137800da164b08fe4108ddfaa06e7a%7Cce000cd508414431a124062ac493f284%7C0%7C0%7C638942289158088062%7CUnknown%7CTWFpbGZsb3d8eyJFbXB0eU1hcGkiOnRydWUsIlYiOiIwLjAuMDAwMCIsIlAiOiJXaW4zMiIsIkFOIjoiTWFpbCIsIldUIjoyfQ%3D%3D%7C0%7C%7C%7C&amp;sdata=ROZj0P4I7tR63LPWodRpMLQmriFzpfoGcvn2an9c3pM%3D&amp;reserved=0" TargetMode="External"/><Relationship Id="rId50" Type="http://schemas.openxmlformats.org/officeDocument/2006/relationships/hyperlink" Target="https://nam02.safelinks.protection.outlook.com/?url=https%3A%2F%2Fcommunity.secop.gov.co%2FPublic%2FTendering%2FOpportunityDetail%2FIndex%3FnoticeUID%3DCO1.NTC.1287636%26isFromPublicArea%3DTrue%26isModal%3DFalse&amp;data=05%7C02%7CMargarita.Ancinez%40medicinalegal.gov.co%7C18a7f4e52025432c58d108ddfd3742ec%7Cce000cd508414431a124062ac493f284%7C0%7C0%7C638945136012933235%7CUnknown%7CTWFpbGZsb3d8eyJFbXB0eU1hcGkiOnRydWUsIlYiOiIwLjAuMDAwMCIsIlAiOiJXaW4zMiIsIkFOIjoiTWFpbCIsIldUIjoyfQ%3D%3D%7C0%7C%7C%7C&amp;sdata=phLOnne9GLCCMjmxqx80dYSDTbQFubn6ftDxXhgLaSU%3D&amp;reserved=0" TargetMode="External"/><Relationship Id="rId55" Type="http://schemas.openxmlformats.org/officeDocument/2006/relationships/hyperlink" Target="https://nam02.safelinks.protection.outlook.com/?url=https%3A%2F%2Fcommunity.secop.gov.co%2FPublic%2FTendering%2FOpportunityDetail%2FIndex%3FnoticeUID%3DCO1.NTC.1401620%26isFromPublicArea%3DTrue%26isModal%3DFalse&amp;data=05%7C02%7CMargarita.Ancinez%40medicinalegal.gov.co%7C85137800da164b08fe4108ddfaa06e7a%7Cce000cd508414431a124062ac493f284%7C0%7C0%7C638942289158154979%7CUnknown%7CTWFpbGZsb3d8eyJFbXB0eU1hcGkiOnRydWUsIlYiOiIwLjAuMDAwMCIsIlAiOiJXaW4zMiIsIkFOIjoiTWFpbCIsIldUIjoyfQ%3D%3D%7C0%7C%7C%7C&amp;sdata=m10yMGwjv9oCgEgfiwCMnwIAk2pvMTrgsQa7aEmJoKE%3D&amp;reserved=0" TargetMode="External"/><Relationship Id="rId76" Type="http://schemas.openxmlformats.org/officeDocument/2006/relationships/hyperlink" Target="https://community.secop.gov.co/Public/Tendering/OpportunityDetail/Index?noticeUID=CO1.NTC.8559121&amp;isFromPublicArea=True&amp;isModal=False" TargetMode="External"/><Relationship Id="rId97" Type="http://schemas.openxmlformats.org/officeDocument/2006/relationships/hyperlink" Target="https://community.secop.gov.co/Public/Tendering/OpportunityDetail/Index?noticeUID=CO1.NTC.8781982&amp;isFromPublicArea=True&amp;isModal=False" TargetMode="External"/><Relationship Id="rId7" Type="http://schemas.openxmlformats.org/officeDocument/2006/relationships/hyperlink" Target="https://community.secop.gov.co/Public/Tendering/ContractNoticePhases/View?PPI=CO1.PPI.40982206&amp;isFromPublicArea=True&amp;isModal=False" TargetMode="External"/><Relationship Id="rId71" Type="http://schemas.openxmlformats.org/officeDocument/2006/relationships/hyperlink" Target="https://community.secop.gov.co/Public/Tendering/OpportunityDetail/Index?noticeUID=CO1.NTC.8037241&amp;isFromPublicArea=True&amp;isModal=False" TargetMode="External"/><Relationship Id="rId92" Type="http://schemas.openxmlformats.org/officeDocument/2006/relationships/hyperlink" Target="https://community.secop.gov.co/Public/Tendering/OpportunityDetail/Index?noticeUID=CO1.NTC.8705707&amp;isFromPublicArea=True&amp;isModal=False" TargetMode="External"/><Relationship Id="rId2" Type="http://schemas.openxmlformats.org/officeDocument/2006/relationships/hyperlink" Target="https://nam02.safelinks.protection.outlook.com/?url=https%3A%2F%2Fcommunity.secop.gov.co%2FPublic%2FTendering%2FContractNoticePhases%2FView%3FPPI%3DCO1.PPI.41743629%26isFromPublicArea%3DTrue%26isModal%3DFalse&amp;data=05%7C02%7CMargarita.Ancinez%40medicinalegal.gov.co%7C1317495bae274d6f118c08ddfae374cc%7Cce000cd508414431a124062ac493f284%7C0%7C0%7C638942577012939008%7CUnknown%7CTWFpbGZsb3d8eyJFbXB0eU1hcGkiOnRydWUsIlYiOiIwLjAuMDAwMCIsIlAiOiJXaW4zMiIsIkFOIjoiTWFpbCIsIldUIjoyfQ%3D%3D%7C0%7C%7C%7C&amp;sdata=cHoYdam0Ci9gPpcL1B6t1RjXf9PzX%2F2e%2BSWhexRz6ag%3D&amp;reserved=0" TargetMode="External"/><Relationship Id="rId29" Type="http://schemas.openxmlformats.org/officeDocument/2006/relationships/hyperlink" Target="https://nam02.safelinks.protection.outlook.com/?url=https%3A%2F%2Fcommunity.secop.gov.co%2FPublic%2FTendering%2FOpportunityDetail%2FIndex%3FnoticeUID%3DCO1.NTC.5986712%26isFromPublicArea%3DTrue%26isModal%3DFalse&amp;data=05%7C02%7CMargarita.Ancinez%40medicinalegal.gov.co%7C85137800da164b08fe4108ddfaa06e7a%7Cce000cd508414431a124062ac493f284%7C0%7C0%7C638942289158050183%7CUnknown%7CTWFpbGZsb3d8eyJFbXB0eU1hcGkiOnRydWUsIlYiOiIwLjAuMDAwMCIsIlAiOiJXaW4zMiIsIkFOIjoiTWFpbCIsIldUIjoyfQ%3D%3D%7C0%7C%7C%7C&amp;sdata=OD01WA3tAt64GSNEqbB%2BGOxwkkEpmKBn2%2BKhWTfB8X4%3D&amp;reserved=0" TargetMode="External"/><Relationship Id="rId24" Type="http://schemas.openxmlformats.org/officeDocument/2006/relationships/hyperlink" Target="https://nam02.safelinks.protection.outlook.com/?url=https%3A%2F%2Fcommunity.secop.gov.co%2FPublic%2FTendering%2FOpportunityDetail%2FIndex%3FnoticeUID%3DCO1.NTC.2077380%26isFromPublicArea%3DTrue%26isModal%3DFalse&amp;data=05%7C02%7CMargarita.Ancinez%40medicinalegal.gov.co%7C85137800da164b08fe4108ddfaa06e7a%7Cce000cd508414431a124062ac493f284%7C0%7C0%7C638942289158111295%7CUnknown%7CTWFpbGZsb3d8eyJFbXB0eU1hcGkiOnRydWUsIlYiOiIwLjAuMDAwMCIsIlAiOiJXaW4zMiIsIkFOIjoiTWFpbCIsIldUIjoyfQ%3D%3D%7C0%7C%7C%7C&amp;sdata=EN0N4dvI0KbiFu7IQCxfKBttj0%2BEoPUlPEnkhWmd9UM%3D&amp;reserved=0" TargetMode="External"/><Relationship Id="rId40" Type="http://schemas.openxmlformats.org/officeDocument/2006/relationships/hyperlink" Target="https://nam02.safelinks.protection.outlook.com/?url=https%3A%2F%2Fcommunity.secop.gov.co%2FPublic%2FTendering%2FOpportunityDetail%2FIndex%3FnoticeUID%3DCO1.NTC.1398642%26isFromPublicArea%3DTrue%26isModal%3DFalse&amp;data=05%7C02%7CMargarita.Ancinez%40medicinalegal.gov.co%7C18a7f4e52025432c58d108ddfd3742ec%7Cce000cd508414431a124062ac493f284%7C0%7C0%7C638945136013043611%7CUnknown%7CTWFpbGZsb3d8eyJFbXB0eU1hcGkiOnRydWUsIlYiOiIwLjAuMDAwMCIsIlAiOiJXaW4zMiIsIkFOIjoiTWFpbCIsIldUIjoyfQ%3D%3D%7C0%7C%7C%7C&amp;sdata=yAF3K1GRWyI3XdMAi7xww6Rx3%2Be9EzqOlWwQt8WQppM%3D&amp;reserved=0" TargetMode="External"/><Relationship Id="rId45" Type="http://schemas.openxmlformats.org/officeDocument/2006/relationships/hyperlink" Target="https://nam02.safelinks.protection.outlook.com/?url=https%3A%2F%2Fcommunity.secop.gov.co%2FPublic%2FTendering%2FOpportunityDetail%2FIndex%3FnoticeUID%3DCO1.NTC.1960419%26isFromPublicArea%3DTrue%26isModal%3DFalse&amp;data=05%7C02%7CMargarita.Ancinez%40medicinalegal.gov.co%7C85137800da164b08fe4108ddfaa06e7a%7Cce000cd508414431a124062ac493f284%7C0%7C0%7C638942289158075792%7CUnknown%7CTWFpbGZsb3d8eyJFbXB0eU1hcGkiOnRydWUsIlYiOiIwLjAuMDAwMCIsIlAiOiJXaW4zMiIsIkFOIjoiTWFpbCIsIldUIjoyfQ%3D%3D%7C0%7C%7C%7C&amp;sdata=Su2Zs27CBUhHMKCTh59OHx0TDBfzh%2FVClIjBWAOHuIY%3D&amp;reserved=0" TargetMode="External"/><Relationship Id="rId66" Type="http://schemas.openxmlformats.org/officeDocument/2006/relationships/hyperlink" Target="https://community.secop.gov.co/Public/Tendering/OpportunityDetail/Index?noticeUID=CO1.NTC.8519933&amp;isFromPublicArea=True&amp;isModal=False" TargetMode="External"/><Relationship Id="rId87" Type="http://schemas.openxmlformats.org/officeDocument/2006/relationships/hyperlink" Target="https://community.secop.gov.co/Public/Tendering/OpportunityDetail/Index?noticeUID=CO1.NTC.8346407&amp;isFromPublicArea=True&amp;isModal=False" TargetMode="External"/><Relationship Id="rId61" Type="http://schemas.openxmlformats.org/officeDocument/2006/relationships/hyperlink" Target="https://community.secop.gov.co/Public/Tendering/OpportunityDetail/Index?noticeUID=CO1.NTC.8864153&amp;isFromPublicArea=True&amp;isModal=False" TargetMode="External"/><Relationship Id="rId82" Type="http://schemas.openxmlformats.org/officeDocument/2006/relationships/hyperlink" Target="https://community.secop.gov.co/Public/Tendering/OpportunityDetail/Index?noticeUID=CO1.NTC.8297801&amp;isFromPublicArea=True&amp;isModal=False" TargetMode="External"/><Relationship Id="rId19" Type="http://schemas.openxmlformats.org/officeDocument/2006/relationships/hyperlink" Target="https://nam02.safelinks.protection.outlook.com/?url=https%3A%2F%2Fcommunity.secop.gov.co%2FPublic%2FTendering%2FOpportunityDetail%2FIndex%3FnoticeUID%3DCO1.NTC.1237377%26isFromPublicArea%3DTrue%26isModal%3DFalse&amp;data=05%7C02%7CMargarita.Ancinez%40medicinalegal.gov.co%7C18a7f4e52025432c58d108ddfd3742ec%7Cce000cd508414431a124062ac493f284%7C0%7C0%7C638945136012962364%7CUnknown%7CTWFpbGZsb3d8eyJFbXB0eU1hcGkiOnRydWUsIlYiOiIwLjAuMDAwMCIsIlAiOiJXaW4zMiIsIkFOIjoiTWFpbCIsIldUIjoyfQ%3D%3D%7C0%7C%7C%7C&amp;sdata=3ceBEWJ0iFTijPOhJ%2FUzNayufano%2B3XO24zYy%2Fs%2FaVg%3D&amp;reserved=0" TargetMode="External"/><Relationship Id="rId14" Type="http://schemas.openxmlformats.org/officeDocument/2006/relationships/hyperlink" Target="https://nam02.safelinks.protection.outlook.com/?url=https%3A%2F%2Fcommunity.secop.gov.co%2FPublic%2FTendering%2FOpportunityDetail%2FIndex%3FnoticeUID%3DCO1.NTC.2344357%26isFromPublicArea%3DTrue%26isModal%3DFalse&amp;data=05%7C02%7CMargarita.Ancinez%40medicinalegal.gov.co%7C18a7f4e52025432c58d108ddfd3742ec%7Cce000cd508414431a124062ac493f284%7C0%7C0%7C638945136013010508%7CUnknown%7CTWFpbGZsb3d8eyJFbXB0eU1hcGkiOnRydWUsIlYiOiIwLjAuMDAwMCIsIlAiOiJXaW4zMiIsIkFOIjoiTWFpbCIsIldUIjoyfQ%3D%3D%7C0%7C%7C%7C&amp;sdata=5MwWekrKMXzWcwN9L58rQGDLHmMyN%2FiDprmlxxcggGk%3D&amp;reserved=0" TargetMode="External"/><Relationship Id="rId30" Type="http://schemas.openxmlformats.org/officeDocument/2006/relationships/hyperlink" Target="https://nam02.safelinks.protection.outlook.com/?url=https%3A%2F%2Fcommunity.secop.gov.co%2FPublic%2FTendering%2FOpportunityDetail%2FIndex%3FnoticeUID%3DCO1.NTC.6015503%26isFromPublicArea%3DTrue%26isModal%3DFalse&amp;data=05%7C02%7CMargarita.Ancinez%40medicinalegal.gov.co%7C18a7f4e52025432c58d108ddfd3742ec%7Cce000cd508414431a124062ac493f284%7C0%7C0%7C638945136012972068%7CUnknown%7CTWFpbGZsb3d8eyJFbXB0eU1hcGkiOnRydWUsIlYiOiIwLjAuMDAwMCIsIlAiOiJXaW4zMiIsIkFOIjoiTWFpbCIsIldUIjoyfQ%3D%3D%7C0%7C%7C%7C&amp;sdata=qX4u%2FoIAslWNG2Mv7zaLjDOyAICvEgtDcej8JEcC414%3D&amp;reserved=0" TargetMode="External"/><Relationship Id="rId35" Type="http://schemas.openxmlformats.org/officeDocument/2006/relationships/hyperlink" Target="https://nam02.safelinks.protection.outlook.com/?url=https%3A%2F%2Fcommunity.secop.gov.co%2FPublic%2FTendering%2FOpportunityDetail%2FIndex%3FnoticeUID%3DCO1.NTC.1161861%26isFromPublicArea%3DTrue%26isModal%3DFalse&amp;data=05%7C02%7CMargarita.Ancinez%40medicinalegal.gov.co%7C18a7f4e52025432c58d108ddfd3742ec%7Cce000cd508414431a124062ac493f284%7C0%7C0%7C638945136013140719%7CUnknown%7CTWFpbGZsb3d8eyJFbXB0eU1hcGkiOnRydWUsIlYiOiIwLjAuMDAwMCIsIlAiOiJXaW4zMiIsIkFOIjoiTWFpbCIsIldUIjoyfQ%3D%3D%7C0%7C%7C%7C&amp;sdata=5q9OtExZ5zpnzHtatHd7HiImqgf%2BNjr%2F8huDJ9OltJc%3D&amp;reserved=0" TargetMode="External"/><Relationship Id="rId56" Type="http://schemas.openxmlformats.org/officeDocument/2006/relationships/hyperlink" Target="https://nam02.safelinks.protection.outlook.com/?url=https%3A%2F%2Fcommunity.secop.gov.co%2FPublic%2FTendering%2FOpportunityDetail%2FIndex%3FnoticeUID%3DCO1.NTC.2172059%26isFromPublicArea%3DTrue%26isModal%3DFalse&amp;data=05%7C02%7CMargarita.Ancinez%40medicinalegal.gov.co%7C85137800da164b08fe4108ddfaa06e7a%7Cce000cd508414431a124062ac493f284%7C0%7C0%7C638942289158165422%7CUnknown%7CTWFpbGZsb3d8eyJFbXB0eU1hcGkiOnRydWUsIlYiOiIwLjAuMDAwMCIsIlAiOiJXaW4zMiIsIkFOIjoiTWFpbCIsIldUIjoyfQ%3D%3D%7C0%7C%7C%7C&amp;sdata=SOn0MxL9bkUhfoalQAsR2gU3WonJGfR3n2BH04RwY08%3D&amp;reserved=0" TargetMode="External"/><Relationship Id="rId77" Type="http://schemas.openxmlformats.org/officeDocument/2006/relationships/hyperlink" Target="https://community.secop.gov.co/Public/Tendering/OpportunityDetail/Index?noticeUID=CO1.NTC.8411599&amp;isFromPublicArea=True&amp;isModal=False" TargetMode="External"/><Relationship Id="rId100" Type="http://schemas.openxmlformats.org/officeDocument/2006/relationships/hyperlink" Target="https://community.secop.gov.co/Public/Tendering/OpportunityDetail/Index?noticeUID=CO1.NTC.8771262&amp;isFromPublicArea=True&amp;isModal=False" TargetMode="External"/><Relationship Id="rId8" Type="http://schemas.openxmlformats.org/officeDocument/2006/relationships/hyperlink" Target="https://community.secop.gov.co/Public/Tendering/ContractNoticePhases/View?PPI=CO1.PPI.41529045&amp;isFromPublicArea=True&amp;isModal=False" TargetMode="External"/><Relationship Id="rId51" Type="http://schemas.openxmlformats.org/officeDocument/2006/relationships/hyperlink" Target="https://nam02.safelinks.protection.outlook.com/?url=https%3A%2F%2Fcommunity.secop.gov.co%2FPublic%2FTendering%2FOpportunityDetail%2FIndex%3FnoticeUID%3DCO1.NTC.1294836%26isFromPublicArea%3DTrue%26isModal%3DFalse&amp;data=05%7C02%7CMargarita.Ancinez%40medicinalegal.gov.co%7C18a7f4e52025432c58d108ddfd3742ec%7Cce000cd508414431a124062ac493f284%7C0%7C0%7C638945136012942823%7CUnknown%7CTWFpbGZsb3d8eyJFbXB0eU1hcGkiOnRydWUsIlYiOiIwLjAuMDAwMCIsIlAiOiJXaW4zMiIsIkFOIjoiTWFpbCIsIldUIjoyfQ%3D%3D%7C0%7C%7C%7C&amp;sdata=Mw5BCbYQchhI7NJ41zYZGuC2a79bJBnyHZSDb6RcxKk%3D&amp;reserved=0" TargetMode="External"/><Relationship Id="rId72" Type="http://schemas.openxmlformats.org/officeDocument/2006/relationships/hyperlink" Target="https://community.secop.gov.co/Public/Tendering/OpportunityDetail/Index?noticeUID=CO1.NTC.6722133&amp;isFromPublicArea=True&amp;isModal=False" TargetMode="External"/><Relationship Id="rId93" Type="http://schemas.openxmlformats.org/officeDocument/2006/relationships/hyperlink" Target="https://community.secop.gov.co/Public/Tendering/OpportunityDetail/Index?noticeUID=CO1.NTC.8594393&amp;isFromPublicArea=True&amp;isModal=False" TargetMode="External"/><Relationship Id="rId98" Type="http://schemas.openxmlformats.org/officeDocument/2006/relationships/hyperlink" Target="https://community.secop.gov.co/Public/Tendering/OpportunityDetail/Index?noticeUID=CO1.NTC.8858092&amp;isFromPublicArea=True&amp;isModal=False" TargetMode="External"/><Relationship Id="rId3" Type="http://schemas.openxmlformats.org/officeDocument/2006/relationships/hyperlink" Target="https://nam02.safelinks.protection.outlook.com/?url=https%3A%2F%2Fcommunity.secop.gov.co%2FPublic%2FTendering%2FContractNoticePhases%2FView%3FPPI%3DCO1.PPI.41960192%26isFromPublicArea%3DTrue%26isModal%3DFalse&amp;data=05%7C02%7CMargarita.Ancinez%40medicinalegal.gov.co%7C1317495bae274d6f118c08ddfae374cc%7Cce000cd508414431a124062ac493f284%7C0%7C0%7C638942577012948811%7CUnknown%7CTWFpbGZsb3d8eyJFbXB0eU1hcGkiOnRydWUsIlYiOiIwLjAuMDAwMCIsIlAiOiJXaW4zMiIsIkFOIjoiTWFpbCIsIldUIjoyfQ%3D%3D%7C0%7C%7C%7C&amp;sdata=%2Bt4Q98KWTtmhp%2B2wpI7gb%2FUmufRqGOdbBDqgZb%2BaOMY%3D&amp;reserved=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7854579&amp;isFromPublicArea=True&amp;isModal=False" TargetMode="External"/><Relationship Id="rId13" Type="http://schemas.openxmlformats.org/officeDocument/2006/relationships/hyperlink" Target="https://community.secop.gov.co/Public/Tendering/OpportunityDetail/Index?noticeUID=CO1.NTC.8076932&amp;isFromPublicArea=True&amp;isModal=False" TargetMode="External"/><Relationship Id="rId18" Type="http://schemas.openxmlformats.org/officeDocument/2006/relationships/hyperlink" Target="https://community.secop.gov.co/Public/Tendering/OpportunityDetail/Index?noticeUID=CO1.NTC.8686026&amp;isFromPublicArea=True&amp;isModal=False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21" Type="http://schemas.openxmlformats.org/officeDocument/2006/relationships/hyperlink" Target="https://community.secop.gov.co/Public/Tendering/OpportunityDetail/Index?noticeUID=CO1.NTC.7963364&amp;isFromPublicArea=True&amp;isModal=False" TargetMode="External"/><Relationship Id="rId7" Type="http://schemas.openxmlformats.org/officeDocument/2006/relationships/hyperlink" Target="https://community.secop.gov.co/Public/Tendering/OpportunityDetail/Index?noticeUID=CO1.NTC.7803756&amp;isFromPublicArea=True&amp;isModal=False" TargetMode="External"/><Relationship Id="rId12" Type="http://schemas.openxmlformats.org/officeDocument/2006/relationships/hyperlink" Target="https://community.secop.gov.co/Public/Tendering/OpportunityDetail/Index?noticeUID=CO1.NTC.8035603&amp;isFromPublicArea=True&amp;isModal=False" TargetMode="External"/><Relationship Id="rId17" Type="http://schemas.openxmlformats.org/officeDocument/2006/relationships/hyperlink" Target="https://community.secop.gov.co/Public/Tendering/OpportunityDetail/Index?noticeUID=CO1.NTC.8473747&amp;isFromPublicArea=True&amp;isModal=False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6" Type="http://schemas.openxmlformats.org/officeDocument/2006/relationships/hyperlink" Target="https://community.secop.gov.co/Public/Tendering/OpportunityDetail/Index?noticeUID=CO1.NTC.8529586&amp;isFromPublicArea=True&amp;isModal=False" TargetMode="External"/><Relationship Id="rId20" Type="http://schemas.openxmlformats.org/officeDocument/2006/relationships/hyperlink" Target="https://community.secop.gov.co/Public/Tendering/OpportunityDetail/Index?noticeUID=CO1.NTC.6924221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7599744&amp;isFromPublicArea=True&amp;isModal=False" TargetMode="External"/><Relationship Id="rId11" Type="http://schemas.openxmlformats.org/officeDocument/2006/relationships/hyperlink" Target="https://community.secop.gov.co/Public/Tendering/OpportunityDetail/Index?noticeUID=CO1.NTC.8032260&amp;isFromPublicArea=True&amp;isModal=False" TargetMode="External"/><Relationship Id="rId5" Type="http://schemas.openxmlformats.org/officeDocument/2006/relationships/hyperlink" Target="https://operaciones.colombiacompra.gov.co/tienda-virtual-del-estado-colombiano/ordenes-compra/121179" TargetMode="External"/><Relationship Id="rId15" Type="http://schemas.openxmlformats.org/officeDocument/2006/relationships/hyperlink" Target="https://community.secop.gov.co/Public/Tendering/OpportunityDetail/Index?noticeUID=CO1.NTC.8323195&amp;isFromPublicArea=True&amp;isModal=False" TargetMode="External"/><Relationship Id="rId23" Type="http://schemas.openxmlformats.org/officeDocument/2006/relationships/table" Target="../tables/table2.xml"/><Relationship Id="rId10" Type="http://schemas.openxmlformats.org/officeDocument/2006/relationships/hyperlink" Target="https://community.secop.gov.co/Public/Tendering/OpportunityDetail/Index?noticeUID=CO1.NTC.7938081&amp;isFromPublicArea=True&amp;isModal=False" TargetMode="External"/><Relationship Id="rId19" Type="http://schemas.openxmlformats.org/officeDocument/2006/relationships/hyperlink" Target="https://community.secop.gov.co/Public/Tendering/OpportunityDetail/Index?noticeUID=CO1.NTC.6311117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7891333&amp;isFromPublicArea=True&amp;isModal=False" TargetMode="External"/><Relationship Id="rId14" Type="http://schemas.openxmlformats.org/officeDocument/2006/relationships/hyperlink" Target="https://community.secop.gov.co/Public/Tendering/OpportunityDetail/Index?noticeUID=CO1.NTC.8099586&amp;isFromPublicArea=True&amp;isModal=False" TargetMode="External"/><Relationship Id="rId2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2005762&amp;isFromPublicArea=True&amp;isModal=False" TargetMode="External"/><Relationship Id="rId2" Type="http://schemas.openxmlformats.org/officeDocument/2006/relationships/hyperlink" Target="https://community.secop.gov.co/Public/Tendering/OpportunityDetail/Index?noticeUID=CO1.NTC.8756291&amp;isFromPublicArea=True&amp;isModal=False" TargetMode="External"/><Relationship Id="rId1" Type="http://schemas.openxmlformats.org/officeDocument/2006/relationships/hyperlink" Target="https://community.secop.gov.co/Public/Tendering/OpportunityDetail/Index?noticeUID=CO1.NTC.8795526&amp;isFromPublicArea=True&amp;isModal=Fa" TargetMode="External"/><Relationship Id="rId5" Type="http://schemas.openxmlformats.org/officeDocument/2006/relationships/table" Target="../tables/table3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760024&amp;isFromPublicArea=True&amp;isModal=False" TargetMode="External"/><Relationship Id="rId3" Type="http://schemas.openxmlformats.org/officeDocument/2006/relationships/hyperlink" Target="https://medicinalegalgovco-my.sharepoint.com/personal/sgeneral_medicinalegal_gov_co/Documents/INFORME_MENSUAL_EJECUCI&#211;N_CONTRACTUAL/COMUNICADOS%20DE%20ACEPTACI&#211;N%20%202025/MiC-0037-DROC-2025%20Adquisici&#243;n%20de%20equipos%20de%20intermedia%20tecnolog&#237;a%20para%20los%20laboratorios%20forenses/Documento%20comp.%20C.%20A.%200026-2025-DROC.pdf" TargetMode="External"/><Relationship Id="rId7" Type="http://schemas.openxmlformats.org/officeDocument/2006/relationships/hyperlink" Target="https://community.secop.gov.co/Public/Tendering/OpportunityDetail/Index?noticeUID=CO1.NTC.8745932&amp;isFromPublicArea=True&amp;isModal=False" TargetMode="External"/><Relationship Id="rId2" Type="http://schemas.openxmlformats.org/officeDocument/2006/relationships/hyperlink" Target="https://medicinalegalgovco-my.sharepoint.com/personal/sgeneral_medicinalegal_gov_co/Documents/INFORME_MENSUAL_EJECUCI&#211;N_CONTRACTUAL/COMUNICADOS%20DE%20ACEPTACI&#211;N%20%202025/MiC-0036-DROC-2025%20Servicio%20de%20mantenimiento%20de%20la%20subestaci&#243;n%20y%20plantas%20el&#233;ctricas%20de%20energ&#237;a/Documento%20complementario%20CA-0025-2025-DROC.pdf" TargetMode="External"/><Relationship Id="rId1" Type="http://schemas.openxmlformats.org/officeDocument/2006/relationships/hyperlink" Target="https://medicinalegalgovco-my.sharepoint.com/personal/sgeneral_medicinalegal_gov_co/Documents/INFORME_MENSUAL_EJECUCI&#211;N_CONTRACTUAL/COMUNICADOS%20DE%20ACEPTACI&#211;N%20%202025/MiC-0035-DROC-2025%20Servicios%20de%20mantenimiento%20preventivo%20y%20correctivo%20de%20los%20sistemas%20hidroneum&#225;ticos%20de%20la%20red%20dom&#233;stica%20e%20incendio/Documento%20complementario%20CA-0024-2025-DROC.pdf" TargetMode="External"/><Relationship Id="rId6" Type="http://schemas.openxmlformats.org/officeDocument/2006/relationships/hyperlink" Target="https://community.secop.gov.co/Public/Tendering/OpportunityDetail/Index?noticeUID=CO1.NTC.8668599&amp;isFromPublicArea=True&amp;isModal=False" TargetMode="External"/><Relationship Id="rId5" Type="http://schemas.openxmlformats.org/officeDocument/2006/relationships/hyperlink" Target="https://community.secop.gov.co/Public/Tendering/OpportunityDetail/Index?noticeUID=CO1.NTC.8591134&amp;isFromPublicArea=True&amp;isModal=False" TargetMode="External"/><Relationship Id="rId10" Type="http://schemas.openxmlformats.org/officeDocument/2006/relationships/table" Target="../tables/table4.xml"/><Relationship Id="rId4" Type="http://schemas.openxmlformats.org/officeDocument/2006/relationships/hyperlink" Target="https://medicinalegalgovco-my.sharepoint.com/personal/sgeneral_medicinalegal_gov_co/Documents/INFORME_MENSUAL_EJECUCI&#211;N_CONTRACTUAL/COMUNICADOS%20DE%20ACEPTACI&#211;N%20%202025/MiC-0038-DROC-2025%20Servicio%20de%20mantenimiento%20del%20transformador%20de%20energ&#237;a/Documento%20complementario%20CA-0027-2025-DROC.pdf" TargetMode="External"/><Relationship Id="rId9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647972&amp;isFromPublicArea=True&amp;isModal=False" TargetMode="External"/><Relationship Id="rId2" Type="http://schemas.openxmlformats.org/officeDocument/2006/relationships/hyperlink" Target="https://community.secop.gov.co/Public/Tendering/OpportunityDetail/Index?noticeUID=CO1.NTC.8664526&amp;isFromPublicArea=True&amp;isModal=False" TargetMode="External"/><Relationship Id="rId1" Type="http://schemas.openxmlformats.org/officeDocument/2006/relationships/hyperlink" Target="https://community.secop.gov.co/Public/Tendering/OpportunityDetail/Index?noticeUID=CO1.NTC.8575197&amp;isFromPublicArea=True&amp;isModal=False" TargetMode="External"/><Relationship Id="rId5" Type="http://schemas.openxmlformats.org/officeDocument/2006/relationships/table" Target="../tables/table5.x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607768&amp;isFromPublicArea=True&amp;isModal=False" TargetMode="External"/><Relationship Id="rId13" Type="http://schemas.openxmlformats.org/officeDocument/2006/relationships/hyperlink" Target="https://community.secop.gov.co/Public/Tendering/OpportunityDetail/Index?noticeUID=CO1.NTC.8763318&amp;isFromPublicArea=True&amp;isModal=False" TargetMode="External"/><Relationship Id="rId3" Type="http://schemas.openxmlformats.org/officeDocument/2006/relationships/hyperlink" Target="https://community.secop.gov.co/Public/Tendering/OpportunityDetail/Index?noticeUID=CO1.NTC.8525442&amp;isFromPublicArea=True&amp;isModal=False" TargetMode="External"/><Relationship Id="rId7" Type="http://schemas.openxmlformats.org/officeDocument/2006/relationships/hyperlink" Target="https://community.secop.gov.co/Public/Tendering/OpportunityDetail/Index?noticeUID=CO1.NTC.8593135&amp;isFromPublicArea=True&amp;isModal=False" TargetMode="External"/><Relationship Id="rId12" Type="http://schemas.openxmlformats.org/officeDocument/2006/relationships/hyperlink" Target="https://community.secop.gov.co/Public/Tendering/OpportunityDetail/Index?noticeUID=CO1.NTC.8676836&amp;isFromPublicArea=True&amp;isModal=False" TargetMode="External"/><Relationship Id="rId17" Type="http://schemas.openxmlformats.org/officeDocument/2006/relationships/table" Target="../tables/table6.xml"/><Relationship Id="rId2" Type="http://schemas.openxmlformats.org/officeDocument/2006/relationships/hyperlink" Target="https://community.secop.gov.co/Public/Tendering/OpportunityDetail/Index?noticeUID=CO1.NTC.8404030&amp;isFromPublicArea=True&amp;isModal=False" TargetMode="External"/><Relationship Id="rId16" Type="http://schemas.openxmlformats.org/officeDocument/2006/relationships/drawing" Target="../drawings/drawing6.xml"/><Relationship Id="rId1" Type="http://schemas.openxmlformats.org/officeDocument/2006/relationships/hyperlink" Target="https://community.secop.gov.co/Public/Tendering/OpportunityDetail/Index?noticeUID=CO1.NTC.8376666&amp;isFromPublicArea=True&amp;isModal=False" TargetMode="External"/><Relationship Id="rId6" Type="http://schemas.openxmlformats.org/officeDocument/2006/relationships/hyperlink" Target="https://community.secop.gov.co/Public/Tendering/OpportunityDetail/Index?noticeUID=CO1.NTC.8593135&amp;isFromPublicArea=True&amp;isModal=False" TargetMode="External"/><Relationship Id="rId11" Type="http://schemas.openxmlformats.org/officeDocument/2006/relationships/hyperlink" Target="https://community.secop.gov.co/Public/Tendering/OpportunityDetail/Index?noticeUID=CO1.NTC.8712757&amp;isFromPublicArea=True&amp;isModal=False" TargetMode="External"/><Relationship Id="rId5" Type="http://schemas.openxmlformats.org/officeDocument/2006/relationships/hyperlink" Target="https://community.secop.gov.co/Public/Tendering/OpportunityDetail/Index?noticeUID=CO1.NTC.8593135&amp;isFromPublicArea=True&amp;isModal=False" TargetMode="External"/><Relationship Id="rId15" Type="http://schemas.openxmlformats.org/officeDocument/2006/relationships/hyperlink" Target="https://community.secop.gov.co/Public/Tendering/OpportunityDetail/Index?noticeUID=CO1.NTC.8834527&amp;isFromPublicArea=True&amp;isModal=False" TargetMode="External"/><Relationship Id="rId10" Type="http://schemas.openxmlformats.org/officeDocument/2006/relationships/hyperlink" Target="https://community.secop.gov.co/Public/Tendering/OpportunityDetail/Index?noticeUID=CO1.NTC.8613788&amp;isFromPublicArea=True&amp;isModal=False" TargetMode="External"/><Relationship Id="rId4" Type="http://schemas.openxmlformats.org/officeDocument/2006/relationships/hyperlink" Target="https://community.secop.gov.co/Public/Tendering/OpportunityDetail/Index?noticeUID=CO1.NTC.8550752&amp;isFromPublicArea=True&amp;isModal=False" TargetMode="External"/><Relationship Id="rId9" Type="http://schemas.openxmlformats.org/officeDocument/2006/relationships/hyperlink" Target="https://community.secop.gov.co/Public/Tendering/OpportunityDetail/Index?noticeUID=CO1.NTC.8599544&amp;isFromPublicArea=True&amp;isModal=False" TargetMode="External"/><Relationship Id="rId14" Type="http://schemas.openxmlformats.org/officeDocument/2006/relationships/hyperlink" Target="https://community.secop.gov.co/Public/Tendering/OpportunityDetail/Index?noticeUID=CO1.NTC.8832534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operaciones.colombiacompra.gov.co/tienda-virtual-del-estado-colombiano/ordenes-compra/150261" TargetMode="External"/><Relationship Id="rId3" Type="http://schemas.openxmlformats.org/officeDocument/2006/relationships/hyperlink" Target="https://community.secop.gov.co/Public/Tendering/OpportunityDetail/Index?noticeUID=CO1.NTC.8594139&amp;isFromPublicArea=True&amp;isModal=False" TargetMode="External"/><Relationship Id="rId7" Type="http://schemas.openxmlformats.org/officeDocument/2006/relationships/hyperlink" Target="https://community.secop.gov.co/Public/Tendering/OpportunityDetail/Index?noticeUID=CO1.NTC.8684384&amp;isFromPublicArea=True&amp;isModal=False" TargetMode="External"/><Relationship Id="rId12" Type="http://schemas.openxmlformats.org/officeDocument/2006/relationships/table" Target="../tables/table7.xml"/><Relationship Id="rId2" Type="http://schemas.openxmlformats.org/officeDocument/2006/relationships/hyperlink" Target="https://community.secop.gov.co/Public/Tendering/OpportunityDetail/Index?noticeUID=CO1.NTC.8576908&amp;isFromPublicArea=True&amp;isModal=False" TargetMode="External"/><Relationship Id="rId1" Type="http://schemas.openxmlformats.org/officeDocument/2006/relationships/hyperlink" Target="https://operaciones.colombiacompra.gov.co/tienda-virtual-del-estado-colombiano/ordenes-compra/148467" TargetMode="External"/><Relationship Id="rId6" Type="http://schemas.openxmlformats.org/officeDocument/2006/relationships/hyperlink" Target="https://community.secop.gov.co/Public/Tendering/OpportunityDetail/Index?noticeUID=CO1.NTC.8606941&amp;isFromPublicArea=True&amp;isModal=False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community.secop.gov.co/Public/Tendering/OpportunityDetail/Index?noticeUID=CO1.NTC.8594139&amp;isFromPublicArea=True&amp;isModal=False" TargetMode="External"/><Relationship Id="rId10" Type="http://schemas.openxmlformats.org/officeDocument/2006/relationships/hyperlink" Target="https://operaciones.colombiacompra.gov.co/tienda-virtual-del-estado-colombiano/ordenes-compra/150966" TargetMode="External"/><Relationship Id="rId4" Type="http://schemas.openxmlformats.org/officeDocument/2006/relationships/hyperlink" Target="https://community.secop.gov.co/Public/Tendering/OpportunityDetail/Index?noticeUID=CO1.NTC.8594139&amp;isFromPublicArea=True&amp;isModal=False" TargetMode="External"/><Relationship Id="rId9" Type="http://schemas.openxmlformats.org/officeDocument/2006/relationships/hyperlink" Target="https://operaciones.colombiacompra.gov.co/tienda-virtual-del-estado-colombiano/ordenes-compra/150964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8594393&amp;isFromPublicArea=True&amp;isModal=False" TargetMode="Externa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DEB2-1677-42C6-ABA6-7F1AACFABA88}">
  <sheetPr>
    <tabColor theme="5" tint="-0.249977111117893"/>
  </sheetPr>
  <dimension ref="A1:R111"/>
  <sheetViews>
    <sheetView tabSelected="1" zoomScale="55" zoomScaleNormal="55" workbookViewId="0">
      <selection activeCell="H12" sqref="H12"/>
    </sheetView>
  </sheetViews>
  <sheetFormatPr baseColWidth="10" defaultColWidth="11.42578125" defaultRowHeight="25.5" x14ac:dyDescent="0.3"/>
  <cols>
    <col min="1" max="1" width="11" style="5" customWidth="1"/>
    <col min="2" max="2" width="36.7109375" style="5" customWidth="1"/>
    <col min="3" max="3" width="32.140625" style="5" customWidth="1"/>
    <col min="4" max="4" width="26.85546875" style="5" customWidth="1"/>
    <col min="5" max="5" width="39.140625" style="33" customWidth="1"/>
    <col min="6" max="6" width="64.42578125" style="33" customWidth="1"/>
    <col min="7" max="7" width="37.7109375" style="11" customWidth="1"/>
    <col min="8" max="8" width="31.7109375" style="12" customWidth="1"/>
    <col min="9" max="9" width="26.140625" style="12" customWidth="1"/>
    <col min="10" max="10" width="27.5703125" style="13" customWidth="1"/>
    <col min="11" max="11" width="36.42578125" style="11" customWidth="1"/>
    <col min="12" max="12" width="38.7109375" style="11" customWidth="1"/>
    <col min="13" max="13" width="31.85546875" style="5" customWidth="1"/>
    <col min="14" max="14" width="46.5703125" style="11" customWidth="1"/>
    <col min="15" max="15" width="59.140625" style="5" customWidth="1"/>
    <col min="16" max="16" width="59.5703125" style="5" customWidth="1"/>
    <col min="17" max="16384" width="11.42578125" style="19"/>
  </cols>
  <sheetData>
    <row r="1" spans="1:18" s="1" customFormat="1" x14ac:dyDescent="0.25">
      <c r="E1" s="32"/>
      <c r="F1" s="32"/>
      <c r="G1" s="9"/>
      <c r="H1" s="6"/>
      <c r="I1" s="6"/>
      <c r="J1" s="7"/>
      <c r="K1" s="9"/>
      <c r="L1" s="9"/>
      <c r="N1" s="9"/>
    </row>
    <row r="2" spans="1:18" s="1" customFormat="1" ht="15" customHeight="1" x14ac:dyDescent="0.25">
      <c r="B2" s="258" t="s">
        <v>0</v>
      </c>
      <c r="C2" s="258"/>
      <c r="D2" s="258"/>
      <c r="E2" s="259"/>
      <c r="F2" s="259"/>
      <c r="G2" s="258"/>
      <c r="H2" s="258"/>
      <c r="I2" s="258"/>
      <c r="J2" s="258"/>
      <c r="K2" s="258"/>
      <c r="L2" s="258"/>
      <c r="M2" s="258"/>
      <c r="N2" s="258"/>
      <c r="O2" s="258"/>
      <c r="P2" s="258"/>
    </row>
    <row r="3" spans="1:18" s="1" customFormat="1" ht="15" customHeight="1" x14ac:dyDescent="0.25">
      <c r="B3" s="258"/>
      <c r="C3" s="258"/>
      <c r="D3" s="258"/>
      <c r="E3" s="259"/>
      <c r="F3" s="259"/>
      <c r="G3" s="258"/>
      <c r="H3" s="258"/>
      <c r="I3" s="258"/>
      <c r="J3" s="258"/>
      <c r="K3" s="258"/>
      <c r="L3" s="258"/>
      <c r="M3" s="258"/>
      <c r="N3" s="258"/>
      <c r="O3" s="258"/>
      <c r="P3" s="258"/>
    </row>
    <row r="4" spans="1:18" s="1" customFormat="1" ht="15" customHeight="1" x14ac:dyDescent="0.25">
      <c r="B4" s="258"/>
      <c r="C4" s="258"/>
      <c r="D4" s="258"/>
      <c r="E4" s="259"/>
      <c r="F4" s="259"/>
      <c r="G4" s="258"/>
      <c r="H4" s="258"/>
      <c r="I4" s="258"/>
      <c r="J4" s="258"/>
      <c r="K4" s="258"/>
      <c r="L4" s="258"/>
      <c r="M4" s="258"/>
      <c r="N4" s="258"/>
      <c r="O4" s="258"/>
      <c r="P4" s="258"/>
    </row>
    <row r="5" spans="1:18" s="1" customFormat="1" ht="27.75" customHeight="1" x14ac:dyDescent="0.25">
      <c r="B5" s="258"/>
      <c r="C5" s="258"/>
      <c r="D5" s="258"/>
      <c r="E5" s="259"/>
      <c r="F5" s="259"/>
      <c r="G5" s="258"/>
      <c r="H5" s="258"/>
      <c r="I5" s="258"/>
      <c r="J5" s="258"/>
      <c r="K5" s="258"/>
      <c r="L5" s="258"/>
      <c r="M5" s="258"/>
      <c r="N5" s="258"/>
      <c r="O5" s="258"/>
      <c r="P5" s="258"/>
    </row>
    <row r="6" spans="1:18" s="1" customFormat="1" ht="38.25" customHeight="1" x14ac:dyDescent="0.25">
      <c r="B6" s="258"/>
      <c r="C6" s="258"/>
      <c r="D6" s="258"/>
      <c r="E6" s="259"/>
      <c r="F6" s="259"/>
      <c r="G6" s="258"/>
      <c r="H6" s="258"/>
      <c r="I6" s="258"/>
      <c r="J6" s="258"/>
      <c r="K6" s="258"/>
      <c r="L6" s="258"/>
      <c r="M6" s="258"/>
      <c r="N6" s="258"/>
      <c r="O6" s="258"/>
      <c r="P6" s="258"/>
    </row>
    <row r="7" spans="1:18" s="1" customFormat="1" ht="39.75" customHeight="1" x14ac:dyDescent="0.25">
      <c r="B7" s="260" t="s">
        <v>1</v>
      </c>
      <c r="C7" s="260"/>
      <c r="D7" s="260"/>
      <c r="E7" s="261"/>
      <c r="F7" s="261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8" s="1" customFormat="1" ht="33.75" x14ac:dyDescent="0.25">
      <c r="B8" s="17" t="s">
        <v>2</v>
      </c>
      <c r="C8" s="256" t="s">
        <v>3</v>
      </c>
      <c r="D8" s="256"/>
      <c r="E8" s="257"/>
      <c r="F8" s="257"/>
      <c r="G8" s="18"/>
      <c r="H8" s="18"/>
      <c r="I8" s="18"/>
      <c r="J8" s="18"/>
      <c r="K8" s="18"/>
      <c r="L8" s="18"/>
      <c r="M8" s="18"/>
      <c r="N8" s="18"/>
      <c r="O8" s="30"/>
      <c r="P8" s="18"/>
    </row>
    <row r="9" spans="1:18" s="1" customFormat="1" ht="33.75" x14ac:dyDescent="0.25">
      <c r="B9" s="20" t="s">
        <v>4</v>
      </c>
      <c r="C9" s="262" t="s">
        <v>5</v>
      </c>
      <c r="D9" s="263"/>
      <c r="E9" s="264"/>
      <c r="F9" s="265"/>
      <c r="G9" s="18"/>
      <c r="H9" s="18"/>
      <c r="I9" s="18"/>
      <c r="J9" s="18"/>
      <c r="K9" s="18"/>
      <c r="L9" s="18"/>
      <c r="M9" s="18"/>
      <c r="N9" s="18"/>
      <c r="O9" s="30"/>
      <c r="P9" s="18"/>
    </row>
    <row r="10" spans="1:18" s="1" customFormat="1" ht="33.75" x14ac:dyDescent="0.25">
      <c r="B10" s="20" t="s">
        <v>6</v>
      </c>
      <c r="C10" s="256" t="s">
        <v>7</v>
      </c>
      <c r="D10" s="256"/>
      <c r="E10" s="257"/>
      <c r="F10" s="257"/>
      <c r="G10" s="18"/>
      <c r="H10" s="18"/>
      <c r="I10" s="18"/>
      <c r="J10" s="18"/>
      <c r="K10" s="18"/>
      <c r="L10" s="18"/>
      <c r="M10" s="18"/>
      <c r="N10" s="18"/>
      <c r="O10" s="30"/>
      <c r="P10" s="18"/>
    </row>
    <row r="11" spans="1:18" s="1" customFormat="1" ht="33.75" x14ac:dyDescent="0.25">
      <c r="B11" s="20" t="s">
        <v>8</v>
      </c>
      <c r="C11" s="256" t="s">
        <v>9</v>
      </c>
      <c r="D11" s="256"/>
      <c r="E11" s="257"/>
      <c r="F11" s="257"/>
      <c r="G11" s="18"/>
      <c r="H11" s="18"/>
      <c r="I11" s="18"/>
      <c r="J11" s="18"/>
      <c r="K11" s="18"/>
      <c r="L11" s="18"/>
      <c r="M11" s="18"/>
      <c r="N11" s="18"/>
      <c r="O11" s="30"/>
      <c r="P11" s="18"/>
    </row>
    <row r="12" spans="1:18" s="1" customFormat="1" ht="30.75" customHeight="1" x14ac:dyDescent="0.25">
      <c r="B12" s="20" t="s">
        <v>10</v>
      </c>
      <c r="C12" s="255">
        <v>45940</v>
      </c>
      <c r="D12" s="256"/>
      <c r="E12" s="257"/>
      <c r="F12" s="257"/>
      <c r="G12" s="9"/>
      <c r="H12" s="6"/>
      <c r="I12" s="6"/>
      <c r="J12" s="7"/>
      <c r="K12" s="9"/>
      <c r="L12" s="9"/>
      <c r="N12" s="9"/>
    </row>
    <row r="13" spans="1:18" s="1" customFormat="1" x14ac:dyDescent="0.25">
      <c r="E13" s="32"/>
      <c r="F13" s="32"/>
      <c r="G13" s="9"/>
      <c r="H13" s="6"/>
      <c r="I13" s="6"/>
      <c r="J13" s="7"/>
      <c r="K13" s="9"/>
      <c r="L13" s="9"/>
      <c r="N13" s="9"/>
    </row>
    <row r="14" spans="1:18" ht="146.25" customHeight="1" x14ac:dyDescent="0.3">
      <c r="A14" s="2" t="s">
        <v>11</v>
      </c>
      <c r="B14" s="3" t="s">
        <v>12</v>
      </c>
      <c r="C14" s="3" t="s">
        <v>13</v>
      </c>
      <c r="D14" s="3" t="s">
        <v>14</v>
      </c>
      <c r="E14" s="31" t="s">
        <v>15</v>
      </c>
      <c r="F14" s="31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  <c r="Q14" s="1"/>
      <c r="R14" s="1"/>
    </row>
    <row r="15" spans="1:18" ht="114.75" customHeight="1" x14ac:dyDescent="0.3">
      <c r="A15" s="129">
        <v>1</v>
      </c>
      <c r="B15" s="129" t="s">
        <v>26</v>
      </c>
      <c r="C15" s="27" t="s">
        <v>27</v>
      </c>
      <c r="D15" s="130" t="s">
        <v>28</v>
      </c>
      <c r="E15" s="131" t="s">
        <v>29</v>
      </c>
      <c r="F15" s="132" t="s">
        <v>30</v>
      </c>
      <c r="G15" s="133" t="s">
        <v>31</v>
      </c>
      <c r="H15" s="134">
        <v>45870</v>
      </c>
      <c r="I15" s="135">
        <v>46003</v>
      </c>
      <c r="J15" s="136">
        <v>0.01</v>
      </c>
      <c r="K15" s="137">
        <v>0</v>
      </c>
      <c r="L15" s="133" t="s">
        <v>31</v>
      </c>
      <c r="M15" s="129">
        <v>0</v>
      </c>
      <c r="N15" s="138">
        <v>0</v>
      </c>
      <c r="O15" s="34" t="s">
        <v>32</v>
      </c>
      <c r="P15" s="129" t="s">
        <v>33</v>
      </c>
      <c r="Q15" s="1"/>
      <c r="R15" s="1"/>
    </row>
    <row r="16" spans="1:18" ht="135" customHeight="1" x14ac:dyDescent="0.3">
      <c r="A16" s="129">
        <v>2</v>
      </c>
      <c r="B16" s="139" t="s">
        <v>34</v>
      </c>
      <c r="C16" s="27" t="s">
        <v>35</v>
      </c>
      <c r="D16" s="130" t="s">
        <v>36</v>
      </c>
      <c r="E16" s="140" t="s">
        <v>37</v>
      </c>
      <c r="F16" s="141" t="s">
        <v>38</v>
      </c>
      <c r="G16" s="142">
        <v>2882941100.1199999</v>
      </c>
      <c r="H16" s="134">
        <v>45891</v>
      </c>
      <c r="I16" s="135">
        <v>45989</v>
      </c>
      <c r="J16" s="136">
        <v>5</v>
      </c>
      <c r="K16" s="137">
        <v>0</v>
      </c>
      <c r="L16" s="142">
        <v>2882941100.1199999</v>
      </c>
      <c r="M16" s="24">
        <v>0</v>
      </c>
      <c r="N16" s="138">
        <v>0</v>
      </c>
      <c r="O16" s="34" t="s">
        <v>39</v>
      </c>
      <c r="P16" s="129" t="s">
        <v>33</v>
      </c>
      <c r="Q16" s="1"/>
      <c r="R16" s="1"/>
    </row>
    <row r="17" spans="1:18" ht="135" customHeight="1" x14ac:dyDescent="0.3">
      <c r="A17" s="129">
        <v>3</v>
      </c>
      <c r="B17" s="139" t="s">
        <v>34</v>
      </c>
      <c r="C17" s="27" t="s">
        <v>35</v>
      </c>
      <c r="D17" s="130" t="s">
        <v>40</v>
      </c>
      <c r="E17" s="131" t="s">
        <v>41</v>
      </c>
      <c r="F17" s="143" t="s">
        <v>42</v>
      </c>
      <c r="G17" s="133">
        <v>338388083.69999999</v>
      </c>
      <c r="H17" s="134">
        <v>45889</v>
      </c>
      <c r="I17" s="135">
        <v>45989</v>
      </c>
      <c r="J17" s="136">
        <v>0.13</v>
      </c>
      <c r="K17" s="137">
        <v>0</v>
      </c>
      <c r="L17" s="133">
        <v>338388083.69999999</v>
      </c>
      <c r="M17" s="24">
        <v>0</v>
      </c>
      <c r="N17" s="138">
        <v>0</v>
      </c>
      <c r="O17" s="34" t="s">
        <v>39</v>
      </c>
      <c r="P17" s="129" t="s">
        <v>33</v>
      </c>
      <c r="Q17" s="1"/>
      <c r="R17" s="1"/>
    </row>
    <row r="18" spans="1:18" ht="135" customHeight="1" x14ac:dyDescent="0.3">
      <c r="A18" s="129">
        <v>4</v>
      </c>
      <c r="B18" s="139" t="s">
        <v>34</v>
      </c>
      <c r="C18" s="27" t="s">
        <v>35</v>
      </c>
      <c r="D18" s="130" t="s">
        <v>43</v>
      </c>
      <c r="E18" s="140" t="s">
        <v>44</v>
      </c>
      <c r="F18" s="141" t="s">
        <v>45</v>
      </c>
      <c r="G18" s="142">
        <v>74251019</v>
      </c>
      <c r="H18" s="134">
        <v>45897</v>
      </c>
      <c r="I18" s="135">
        <v>45989</v>
      </c>
      <c r="J18" s="136">
        <v>0.13</v>
      </c>
      <c r="K18" s="137">
        <v>0</v>
      </c>
      <c r="L18" s="142">
        <v>74251019</v>
      </c>
      <c r="M18" s="24">
        <v>0</v>
      </c>
      <c r="N18" s="138">
        <v>0</v>
      </c>
      <c r="O18" s="34" t="s">
        <v>46</v>
      </c>
      <c r="P18" s="129" t="s">
        <v>33</v>
      </c>
      <c r="Q18" s="1"/>
      <c r="R18" s="1"/>
    </row>
    <row r="19" spans="1:18" ht="135" customHeight="1" x14ac:dyDescent="0.3">
      <c r="A19" s="129">
        <v>5</v>
      </c>
      <c r="B19" s="139" t="s">
        <v>34</v>
      </c>
      <c r="C19" s="27" t="s">
        <v>35</v>
      </c>
      <c r="D19" s="130" t="s">
        <v>47</v>
      </c>
      <c r="E19" s="131" t="s">
        <v>48</v>
      </c>
      <c r="F19" s="143" t="s">
        <v>49</v>
      </c>
      <c r="G19" s="133">
        <v>75181820</v>
      </c>
      <c r="H19" s="134">
        <v>45891</v>
      </c>
      <c r="I19" s="135">
        <v>45989</v>
      </c>
      <c r="J19" s="136">
        <v>0.13</v>
      </c>
      <c r="K19" s="137">
        <v>0</v>
      </c>
      <c r="L19" s="133">
        <v>75181820</v>
      </c>
      <c r="M19" s="24">
        <v>0</v>
      </c>
      <c r="N19" s="138">
        <v>0</v>
      </c>
      <c r="O19" s="34" t="s">
        <v>39</v>
      </c>
      <c r="P19" s="129" t="s">
        <v>33</v>
      </c>
      <c r="Q19" s="1"/>
      <c r="R19" s="1"/>
    </row>
    <row r="20" spans="1:18" ht="135" customHeight="1" x14ac:dyDescent="0.3">
      <c r="A20" s="129">
        <v>6</v>
      </c>
      <c r="B20" s="139" t="s">
        <v>34</v>
      </c>
      <c r="C20" s="27" t="s">
        <v>50</v>
      </c>
      <c r="D20" s="130" t="s">
        <v>51</v>
      </c>
      <c r="E20" s="140" t="s">
        <v>52</v>
      </c>
      <c r="F20" s="141" t="s">
        <v>53</v>
      </c>
      <c r="G20" s="142">
        <v>254036757</v>
      </c>
      <c r="H20" s="134">
        <v>45889</v>
      </c>
      <c r="I20" s="135">
        <v>45945</v>
      </c>
      <c r="J20" s="136">
        <v>0.12</v>
      </c>
      <c r="K20" s="137">
        <v>0</v>
      </c>
      <c r="L20" s="142">
        <v>254036757</v>
      </c>
      <c r="M20" s="24">
        <v>0</v>
      </c>
      <c r="N20" s="138">
        <v>0</v>
      </c>
      <c r="O20" s="34" t="s">
        <v>54</v>
      </c>
      <c r="P20" s="129" t="s">
        <v>33</v>
      </c>
      <c r="Q20" s="1"/>
      <c r="R20" s="1"/>
    </row>
    <row r="21" spans="1:18" ht="135" customHeight="1" x14ac:dyDescent="0.3">
      <c r="A21" s="129">
        <v>7</v>
      </c>
      <c r="B21" s="139" t="s">
        <v>34</v>
      </c>
      <c r="C21" s="27" t="s">
        <v>50</v>
      </c>
      <c r="D21" s="130" t="s">
        <v>55</v>
      </c>
      <c r="E21" s="131" t="s">
        <v>56</v>
      </c>
      <c r="F21" s="143" t="s">
        <v>57</v>
      </c>
      <c r="G21" s="133">
        <v>92202017</v>
      </c>
      <c r="H21" s="134">
        <v>45891</v>
      </c>
      <c r="I21" s="135">
        <v>45945</v>
      </c>
      <c r="J21" s="136">
        <v>0.12</v>
      </c>
      <c r="K21" s="137">
        <v>0</v>
      </c>
      <c r="L21" s="133">
        <v>92202017</v>
      </c>
      <c r="M21" s="24">
        <v>0</v>
      </c>
      <c r="N21" s="138">
        <v>0</v>
      </c>
      <c r="O21" s="34" t="s">
        <v>58</v>
      </c>
      <c r="P21" s="129" t="s">
        <v>33</v>
      </c>
    </row>
    <row r="22" spans="1:18" ht="135" customHeight="1" x14ac:dyDescent="0.3">
      <c r="A22" s="129">
        <v>8</v>
      </c>
      <c r="B22" s="139" t="s">
        <v>34</v>
      </c>
      <c r="C22" s="27" t="s">
        <v>59</v>
      </c>
      <c r="D22" s="130" t="s">
        <v>60</v>
      </c>
      <c r="E22" s="140" t="s">
        <v>61</v>
      </c>
      <c r="F22" s="141" t="s">
        <v>62</v>
      </c>
      <c r="G22" s="142">
        <v>660272040</v>
      </c>
      <c r="H22" s="134">
        <v>45897</v>
      </c>
      <c r="I22" s="135">
        <v>45961</v>
      </c>
      <c r="J22" s="136">
        <v>0.45</v>
      </c>
      <c r="K22" s="137">
        <v>0</v>
      </c>
      <c r="L22" s="142">
        <v>660272040</v>
      </c>
      <c r="M22" s="24">
        <v>0</v>
      </c>
      <c r="N22" s="138">
        <v>0</v>
      </c>
      <c r="O22" s="34" t="s">
        <v>54</v>
      </c>
      <c r="P22" s="129" t="s">
        <v>33</v>
      </c>
    </row>
    <row r="23" spans="1:18" ht="135" customHeight="1" x14ac:dyDescent="0.3">
      <c r="A23" s="129">
        <v>9</v>
      </c>
      <c r="B23" s="139" t="s">
        <v>63</v>
      </c>
      <c r="C23" s="27" t="s">
        <v>64</v>
      </c>
      <c r="D23" s="130" t="s">
        <v>65</v>
      </c>
      <c r="E23" s="131" t="s">
        <v>66</v>
      </c>
      <c r="F23" s="143" t="s">
        <v>67</v>
      </c>
      <c r="G23" s="133">
        <v>74922400</v>
      </c>
      <c r="H23" s="134">
        <v>45890</v>
      </c>
      <c r="I23" s="135">
        <v>46014</v>
      </c>
      <c r="J23" s="136">
        <v>0.12</v>
      </c>
      <c r="K23" s="137">
        <v>0</v>
      </c>
      <c r="L23" s="133">
        <v>74922400</v>
      </c>
      <c r="M23" s="24">
        <v>0</v>
      </c>
      <c r="N23" s="138">
        <v>0</v>
      </c>
      <c r="O23" s="34" t="s">
        <v>68</v>
      </c>
      <c r="P23" s="129" t="s">
        <v>33</v>
      </c>
    </row>
    <row r="24" spans="1:18" ht="135" customHeight="1" x14ac:dyDescent="0.3">
      <c r="A24" s="129">
        <v>10</v>
      </c>
      <c r="B24" s="139" t="s">
        <v>26</v>
      </c>
      <c r="C24" s="27" t="s">
        <v>69</v>
      </c>
      <c r="D24" s="130" t="s">
        <v>70</v>
      </c>
      <c r="E24" s="140" t="s">
        <v>71</v>
      </c>
      <c r="F24" s="141" t="s">
        <v>72</v>
      </c>
      <c r="G24" s="142">
        <v>22330997</v>
      </c>
      <c r="H24" s="134">
        <v>45895</v>
      </c>
      <c r="I24" s="135">
        <v>46011</v>
      </c>
      <c r="J24" s="136">
        <v>0.12</v>
      </c>
      <c r="K24" s="137">
        <v>0</v>
      </c>
      <c r="L24" s="142">
        <v>22330997</v>
      </c>
      <c r="M24" s="24">
        <v>0</v>
      </c>
      <c r="N24" s="138">
        <v>0</v>
      </c>
      <c r="O24" s="34" t="s">
        <v>73</v>
      </c>
      <c r="P24" s="129" t="s">
        <v>33</v>
      </c>
    </row>
    <row r="25" spans="1:18" ht="72" x14ac:dyDescent="0.3">
      <c r="A25" s="129">
        <v>11</v>
      </c>
      <c r="B25" s="139" t="s">
        <v>26</v>
      </c>
      <c r="C25" s="27" t="s">
        <v>74</v>
      </c>
      <c r="D25" s="130" t="s">
        <v>75</v>
      </c>
      <c r="E25" s="131" t="s">
        <v>76</v>
      </c>
      <c r="F25" s="143" t="s">
        <v>77</v>
      </c>
      <c r="G25" s="133">
        <v>10375000</v>
      </c>
      <c r="H25" s="134">
        <v>45904</v>
      </c>
      <c r="I25" s="134">
        <v>45961</v>
      </c>
      <c r="J25" s="136" t="s">
        <v>78</v>
      </c>
      <c r="K25" s="137">
        <v>0</v>
      </c>
      <c r="L25" s="133">
        <v>10375000</v>
      </c>
      <c r="M25" s="24">
        <v>0</v>
      </c>
      <c r="N25" s="138">
        <v>0</v>
      </c>
      <c r="O25" s="34" t="s">
        <v>79</v>
      </c>
      <c r="P25" s="129" t="s">
        <v>80</v>
      </c>
    </row>
    <row r="26" spans="1:18" ht="72" x14ac:dyDescent="0.3">
      <c r="A26" s="129">
        <v>12</v>
      </c>
      <c r="B26" s="139" t="s">
        <v>34</v>
      </c>
      <c r="C26" s="27" t="s">
        <v>81</v>
      </c>
      <c r="D26" s="130" t="s">
        <v>82</v>
      </c>
      <c r="E26" s="140" t="s">
        <v>83</v>
      </c>
      <c r="F26" s="141" t="s">
        <v>84</v>
      </c>
      <c r="G26" s="142">
        <v>289607748.69999999</v>
      </c>
      <c r="H26" s="134">
        <v>45897</v>
      </c>
      <c r="I26" s="135">
        <v>46001</v>
      </c>
      <c r="J26" s="136">
        <v>0.12</v>
      </c>
      <c r="K26" s="137">
        <v>0</v>
      </c>
      <c r="L26" s="142">
        <v>289607748.69999999</v>
      </c>
      <c r="M26" s="24">
        <v>0</v>
      </c>
      <c r="N26" s="138">
        <v>0</v>
      </c>
      <c r="O26" s="34" t="s">
        <v>85</v>
      </c>
      <c r="P26" s="129" t="s">
        <v>33</v>
      </c>
    </row>
    <row r="27" spans="1:18" ht="72" x14ac:dyDescent="0.3">
      <c r="A27" s="129">
        <v>13</v>
      </c>
      <c r="B27" s="139" t="s">
        <v>34</v>
      </c>
      <c r="C27" s="27" t="s">
        <v>81</v>
      </c>
      <c r="D27" s="130" t="s">
        <v>86</v>
      </c>
      <c r="E27" s="131" t="s">
        <v>87</v>
      </c>
      <c r="F27" s="143" t="s">
        <v>88</v>
      </c>
      <c r="G27" s="133">
        <v>258379600</v>
      </c>
      <c r="H27" s="134">
        <v>45897</v>
      </c>
      <c r="I27" s="135">
        <v>46001</v>
      </c>
      <c r="J27" s="136">
        <v>0.12</v>
      </c>
      <c r="K27" s="137">
        <v>0</v>
      </c>
      <c r="L27" s="133">
        <v>258379600</v>
      </c>
      <c r="M27" s="24">
        <v>0</v>
      </c>
      <c r="N27" s="138">
        <v>0</v>
      </c>
      <c r="O27" s="34" t="s">
        <v>85</v>
      </c>
      <c r="P27" s="129" t="s">
        <v>33</v>
      </c>
    </row>
    <row r="28" spans="1:18" ht="72" x14ac:dyDescent="0.3">
      <c r="A28" s="129">
        <v>14</v>
      </c>
      <c r="B28" s="139" t="s">
        <v>34</v>
      </c>
      <c r="C28" s="27" t="s">
        <v>81</v>
      </c>
      <c r="D28" s="130" t="s">
        <v>89</v>
      </c>
      <c r="E28" s="140" t="s">
        <v>90</v>
      </c>
      <c r="F28" s="141" t="s">
        <v>91</v>
      </c>
      <c r="G28" s="142">
        <v>280440000</v>
      </c>
      <c r="H28" s="134">
        <v>45897</v>
      </c>
      <c r="I28" s="135">
        <v>46001</v>
      </c>
      <c r="J28" s="136">
        <v>0.12</v>
      </c>
      <c r="K28" s="137">
        <v>0</v>
      </c>
      <c r="L28" s="142">
        <v>280440000</v>
      </c>
      <c r="M28" s="24">
        <v>0</v>
      </c>
      <c r="N28" s="138">
        <v>0</v>
      </c>
      <c r="O28" s="34" t="s">
        <v>85</v>
      </c>
      <c r="P28" s="129" t="s">
        <v>33</v>
      </c>
    </row>
    <row r="29" spans="1:18" ht="72" x14ac:dyDescent="0.3">
      <c r="A29" s="129">
        <v>15</v>
      </c>
      <c r="B29" s="139" t="s">
        <v>34</v>
      </c>
      <c r="C29" s="27" t="s">
        <v>81</v>
      </c>
      <c r="D29" s="130" t="s">
        <v>92</v>
      </c>
      <c r="E29" s="131" t="s">
        <v>93</v>
      </c>
      <c r="F29" s="143" t="s">
        <v>94</v>
      </c>
      <c r="G29" s="133">
        <v>1976950</v>
      </c>
      <c r="H29" s="134">
        <v>45897</v>
      </c>
      <c r="I29" s="135">
        <v>46001</v>
      </c>
      <c r="J29" s="136">
        <v>0.12</v>
      </c>
      <c r="K29" s="137">
        <v>0</v>
      </c>
      <c r="L29" s="133">
        <v>1976950</v>
      </c>
      <c r="M29" s="24">
        <v>0</v>
      </c>
      <c r="N29" s="138">
        <v>0</v>
      </c>
      <c r="O29" s="34" t="s">
        <v>85</v>
      </c>
      <c r="P29" s="129" t="s">
        <v>33</v>
      </c>
    </row>
    <row r="30" spans="1:18" ht="90" x14ac:dyDescent="0.3">
      <c r="A30" s="129">
        <v>16</v>
      </c>
      <c r="B30" s="139" t="s">
        <v>34</v>
      </c>
      <c r="C30" s="27" t="s">
        <v>95</v>
      </c>
      <c r="D30" s="130" t="s">
        <v>96</v>
      </c>
      <c r="E30" s="140" t="s">
        <v>97</v>
      </c>
      <c r="F30" s="141" t="s">
        <v>98</v>
      </c>
      <c r="G30" s="142">
        <v>1046545500</v>
      </c>
      <c r="H30" s="134">
        <v>45901</v>
      </c>
      <c r="I30" s="134">
        <v>46001</v>
      </c>
      <c r="J30" s="136" t="s">
        <v>78</v>
      </c>
      <c r="K30" s="137">
        <v>0</v>
      </c>
      <c r="L30" s="142">
        <v>1046545500</v>
      </c>
      <c r="M30" s="24">
        <v>0</v>
      </c>
      <c r="N30" s="138">
        <v>0</v>
      </c>
      <c r="O30" s="34" t="s">
        <v>99</v>
      </c>
      <c r="P30" s="129" t="s">
        <v>80</v>
      </c>
    </row>
    <row r="31" spans="1:18" ht="90" x14ac:dyDescent="0.3">
      <c r="A31" s="129">
        <v>17</v>
      </c>
      <c r="B31" s="139" t="s">
        <v>63</v>
      </c>
      <c r="C31" s="27" t="s">
        <v>100</v>
      </c>
      <c r="D31" s="130" t="s">
        <v>101</v>
      </c>
      <c r="E31" s="131" t="s">
        <v>102</v>
      </c>
      <c r="F31" s="143" t="s">
        <v>103</v>
      </c>
      <c r="G31" s="133" t="s">
        <v>104</v>
      </c>
      <c r="H31" s="134">
        <v>45901</v>
      </c>
      <c r="I31" s="134">
        <v>46003</v>
      </c>
      <c r="J31" s="136" t="s">
        <v>78</v>
      </c>
      <c r="K31" s="137">
        <v>0</v>
      </c>
      <c r="L31" s="133" t="s">
        <v>104</v>
      </c>
      <c r="M31" s="24">
        <v>0</v>
      </c>
      <c r="N31" s="138">
        <v>0</v>
      </c>
      <c r="O31" s="34" t="s">
        <v>105</v>
      </c>
      <c r="P31" s="129" t="s">
        <v>80</v>
      </c>
    </row>
    <row r="32" spans="1:18" ht="177" customHeight="1" x14ac:dyDescent="0.3">
      <c r="A32" s="129">
        <v>18</v>
      </c>
      <c r="B32" s="139" t="s">
        <v>63</v>
      </c>
      <c r="C32" s="27" t="s">
        <v>106</v>
      </c>
      <c r="D32" s="130" t="s">
        <v>107</v>
      </c>
      <c r="E32" s="140" t="s">
        <v>108</v>
      </c>
      <c r="F32" s="141" t="s">
        <v>109</v>
      </c>
      <c r="G32" s="142">
        <v>520000000</v>
      </c>
      <c r="H32" s="134" t="s">
        <v>110</v>
      </c>
      <c r="I32" s="134">
        <v>46022</v>
      </c>
      <c r="J32" s="136" t="s">
        <v>78</v>
      </c>
      <c r="K32" s="137">
        <v>0</v>
      </c>
      <c r="L32" s="142">
        <v>520000000</v>
      </c>
      <c r="M32" s="24">
        <v>0</v>
      </c>
      <c r="N32" s="138">
        <v>0</v>
      </c>
      <c r="O32" s="34" t="s">
        <v>111</v>
      </c>
      <c r="P32" s="129" t="s">
        <v>80</v>
      </c>
    </row>
    <row r="33" spans="1:16" ht="135" customHeight="1" x14ac:dyDescent="0.3">
      <c r="A33" s="129">
        <v>19</v>
      </c>
      <c r="B33" s="139" t="s">
        <v>63</v>
      </c>
      <c r="C33" s="27" t="s">
        <v>112</v>
      </c>
      <c r="D33" s="130" t="s">
        <v>113</v>
      </c>
      <c r="E33" s="131" t="s">
        <v>114</v>
      </c>
      <c r="F33" s="143" t="s">
        <v>115</v>
      </c>
      <c r="G33" s="133">
        <v>637152476</v>
      </c>
      <c r="H33" s="134">
        <v>45898</v>
      </c>
      <c r="I33" s="135">
        <v>46006</v>
      </c>
      <c r="J33" s="136">
        <v>0.12</v>
      </c>
      <c r="K33" s="137">
        <v>0</v>
      </c>
      <c r="L33" s="133">
        <v>637152476</v>
      </c>
      <c r="M33" s="24">
        <v>0</v>
      </c>
      <c r="N33" s="138">
        <v>0</v>
      </c>
      <c r="O33" s="34" t="s">
        <v>116</v>
      </c>
      <c r="P33" s="129" t="s">
        <v>33</v>
      </c>
    </row>
    <row r="34" spans="1:16" ht="135" customHeight="1" x14ac:dyDescent="0.3">
      <c r="A34" s="129">
        <v>20</v>
      </c>
      <c r="B34" s="139" t="s">
        <v>34</v>
      </c>
      <c r="C34" s="27" t="s">
        <v>117</v>
      </c>
      <c r="D34" s="130" t="s">
        <v>118</v>
      </c>
      <c r="E34" s="140" t="s">
        <v>119</v>
      </c>
      <c r="F34" s="141" t="s">
        <v>120</v>
      </c>
      <c r="G34" s="142">
        <v>668160058</v>
      </c>
      <c r="H34" s="134">
        <v>45919</v>
      </c>
      <c r="I34" s="135">
        <v>45989</v>
      </c>
      <c r="J34" s="136" t="s">
        <v>78</v>
      </c>
      <c r="K34" s="137">
        <v>0</v>
      </c>
      <c r="L34" s="142">
        <v>668160058</v>
      </c>
      <c r="M34" s="24">
        <v>0</v>
      </c>
      <c r="N34" s="138">
        <v>0</v>
      </c>
      <c r="O34" s="34" t="s">
        <v>121</v>
      </c>
      <c r="P34" s="129" t="s">
        <v>33</v>
      </c>
    </row>
    <row r="35" spans="1:16" ht="135" customHeight="1" x14ac:dyDescent="0.3">
      <c r="A35" s="129">
        <v>21</v>
      </c>
      <c r="B35" s="144" t="s">
        <v>26</v>
      </c>
      <c r="C35" s="27" t="s">
        <v>122</v>
      </c>
      <c r="D35" s="130" t="s">
        <v>123</v>
      </c>
      <c r="E35" s="131" t="s">
        <v>124</v>
      </c>
      <c r="F35" s="143" t="s">
        <v>125</v>
      </c>
      <c r="G35" s="133">
        <v>5761035</v>
      </c>
      <c r="H35" s="134" t="s">
        <v>126</v>
      </c>
      <c r="I35" s="134">
        <v>45960</v>
      </c>
      <c r="J35" s="145" t="s">
        <v>78</v>
      </c>
      <c r="K35" s="137">
        <v>0</v>
      </c>
      <c r="L35" s="133">
        <v>5761035</v>
      </c>
      <c r="M35" s="24">
        <v>0</v>
      </c>
      <c r="N35" s="138">
        <v>0</v>
      </c>
      <c r="O35" s="34" t="s">
        <v>127</v>
      </c>
      <c r="P35" s="129" t="s">
        <v>33</v>
      </c>
    </row>
    <row r="36" spans="1:16" ht="135" customHeight="1" x14ac:dyDescent="0.3">
      <c r="A36" s="129">
        <v>22</v>
      </c>
      <c r="B36" s="146" t="s">
        <v>63</v>
      </c>
      <c r="C36" s="27" t="s">
        <v>128</v>
      </c>
      <c r="D36" s="130" t="s">
        <v>129</v>
      </c>
      <c r="E36" s="140" t="s">
        <v>130</v>
      </c>
      <c r="F36" s="141" t="s">
        <v>131</v>
      </c>
      <c r="G36" s="142">
        <v>230387345</v>
      </c>
      <c r="H36" s="147" t="s">
        <v>78</v>
      </c>
      <c r="I36" s="135">
        <v>46006</v>
      </c>
      <c r="J36" s="148" t="s">
        <v>78</v>
      </c>
      <c r="K36" s="137">
        <v>0</v>
      </c>
      <c r="L36" s="142">
        <v>230387345</v>
      </c>
      <c r="M36" s="24">
        <v>0</v>
      </c>
      <c r="N36" s="138">
        <v>0</v>
      </c>
      <c r="O36" s="34" t="s">
        <v>132</v>
      </c>
      <c r="P36" s="149" t="s">
        <v>80</v>
      </c>
    </row>
    <row r="37" spans="1:16" ht="135" customHeight="1" x14ac:dyDescent="0.3">
      <c r="A37" s="129">
        <v>23</v>
      </c>
      <c r="B37" s="144" t="s">
        <v>26</v>
      </c>
      <c r="C37" s="27" t="s">
        <v>133</v>
      </c>
      <c r="D37" s="130" t="s">
        <v>134</v>
      </c>
      <c r="E37" s="131" t="s">
        <v>135</v>
      </c>
      <c r="F37" s="143" t="s">
        <v>136</v>
      </c>
      <c r="G37" s="133">
        <v>4760000</v>
      </c>
      <c r="H37" s="150" t="s">
        <v>78</v>
      </c>
      <c r="I37" s="135">
        <v>46003</v>
      </c>
      <c r="J37" s="145" t="s">
        <v>78</v>
      </c>
      <c r="K37" s="137">
        <v>0</v>
      </c>
      <c r="L37" s="133">
        <v>4760000</v>
      </c>
      <c r="M37" s="24">
        <v>0</v>
      </c>
      <c r="N37" s="138">
        <v>0</v>
      </c>
      <c r="O37" s="34" t="s">
        <v>137</v>
      </c>
      <c r="P37" s="151" t="s">
        <v>80</v>
      </c>
    </row>
    <row r="38" spans="1:16" ht="135" customHeight="1" x14ac:dyDescent="0.3">
      <c r="A38" s="129">
        <v>24</v>
      </c>
      <c r="B38" s="146" t="s">
        <v>63</v>
      </c>
      <c r="C38" s="27" t="s">
        <v>138</v>
      </c>
      <c r="D38" s="130" t="s">
        <v>139</v>
      </c>
      <c r="E38" s="147" t="s">
        <v>140</v>
      </c>
      <c r="F38" s="141" t="s">
        <v>431</v>
      </c>
      <c r="G38" s="142">
        <v>158354000</v>
      </c>
      <c r="H38" s="138" t="s">
        <v>78</v>
      </c>
      <c r="I38" s="152">
        <v>46368</v>
      </c>
      <c r="J38" s="138" t="s">
        <v>78</v>
      </c>
      <c r="K38" s="153">
        <v>0</v>
      </c>
      <c r="L38" s="148">
        <v>158354000</v>
      </c>
      <c r="M38" s="24">
        <v>0</v>
      </c>
      <c r="N38" s="138">
        <v>0</v>
      </c>
      <c r="O38" s="34" t="s">
        <v>141</v>
      </c>
      <c r="P38" s="129" t="s">
        <v>80</v>
      </c>
    </row>
    <row r="39" spans="1:16" ht="135" customHeight="1" x14ac:dyDescent="0.3">
      <c r="A39" s="129">
        <v>25</v>
      </c>
      <c r="B39" s="144" t="s">
        <v>26</v>
      </c>
      <c r="C39" s="27" t="s">
        <v>142</v>
      </c>
      <c r="D39" s="130" t="s">
        <v>143</v>
      </c>
      <c r="E39" s="150" t="s">
        <v>144</v>
      </c>
      <c r="F39" s="143" t="s">
        <v>145</v>
      </c>
      <c r="G39" s="133">
        <v>36295020</v>
      </c>
      <c r="H39" s="138" t="s">
        <v>78</v>
      </c>
      <c r="I39" s="152">
        <v>45975</v>
      </c>
      <c r="J39" s="136" t="s">
        <v>78</v>
      </c>
      <c r="K39" s="153">
        <v>0</v>
      </c>
      <c r="L39" s="145">
        <v>36295020</v>
      </c>
      <c r="M39" s="24">
        <v>0</v>
      </c>
      <c r="N39" s="138">
        <v>0</v>
      </c>
      <c r="O39" s="34" t="s">
        <v>146</v>
      </c>
      <c r="P39" s="129" t="s">
        <v>80</v>
      </c>
    </row>
    <row r="40" spans="1:16" ht="135" customHeight="1" x14ac:dyDescent="0.3">
      <c r="A40" s="129">
        <v>26</v>
      </c>
      <c r="B40" s="146" t="s">
        <v>34</v>
      </c>
      <c r="C40" s="27" t="s">
        <v>147</v>
      </c>
      <c r="D40" s="130" t="s">
        <v>148</v>
      </c>
      <c r="E40" s="147" t="s">
        <v>165</v>
      </c>
      <c r="F40" s="135" t="s">
        <v>166</v>
      </c>
      <c r="G40" s="154">
        <v>20531635</v>
      </c>
      <c r="H40" s="134" t="s">
        <v>149</v>
      </c>
      <c r="I40" s="135">
        <v>44547</v>
      </c>
      <c r="J40" s="136">
        <v>1</v>
      </c>
      <c r="K40" s="137">
        <v>20531635</v>
      </c>
      <c r="L40" s="152">
        <v>0</v>
      </c>
      <c r="M40" s="24">
        <v>0</v>
      </c>
      <c r="N40" s="138">
        <v>0</v>
      </c>
      <c r="O40" s="34" t="s">
        <v>150</v>
      </c>
      <c r="P40" s="149" t="s">
        <v>151</v>
      </c>
    </row>
    <row r="41" spans="1:16" ht="72" x14ac:dyDescent="0.3">
      <c r="A41" s="129">
        <v>27</v>
      </c>
      <c r="B41" s="144" t="s">
        <v>34</v>
      </c>
      <c r="C41" s="27" t="s">
        <v>152</v>
      </c>
      <c r="D41" s="130" t="s">
        <v>153</v>
      </c>
      <c r="E41" s="155" t="s">
        <v>154</v>
      </c>
      <c r="F41" s="143" t="s">
        <v>155</v>
      </c>
      <c r="G41" s="154">
        <v>17783131</v>
      </c>
      <c r="H41" s="134">
        <v>44519</v>
      </c>
      <c r="I41" s="134">
        <v>44607</v>
      </c>
      <c r="J41" s="136">
        <v>1</v>
      </c>
      <c r="K41" s="137">
        <v>17783131</v>
      </c>
      <c r="L41" s="152">
        <v>0</v>
      </c>
      <c r="M41" s="24">
        <v>0</v>
      </c>
      <c r="N41" s="138">
        <v>0</v>
      </c>
      <c r="O41" s="34" t="s">
        <v>146</v>
      </c>
      <c r="P41" s="149" t="s">
        <v>151</v>
      </c>
    </row>
    <row r="42" spans="1:16" ht="108" x14ac:dyDescent="0.3">
      <c r="A42" s="129">
        <v>28</v>
      </c>
      <c r="B42" s="146" t="s">
        <v>34</v>
      </c>
      <c r="C42" s="27" t="s">
        <v>156</v>
      </c>
      <c r="D42" s="130" t="s">
        <v>157</v>
      </c>
      <c r="E42" s="156" t="s">
        <v>158</v>
      </c>
      <c r="F42" s="157" t="s">
        <v>159</v>
      </c>
      <c r="G42" s="154" t="s">
        <v>160</v>
      </c>
      <c r="H42" s="134">
        <v>44519</v>
      </c>
      <c r="I42" s="134">
        <v>44630</v>
      </c>
      <c r="J42" s="136">
        <v>1</v>
      </c>
      <c r="K42" s="137" t="s">
        <v>160</v>
      </c>
      <c r="L42" s="152">
        <v>0</v>
      </c>
      <c r="M42" s="24">
        <v>1</v>
      </c>
      <c r="N42" s="138">
        <v>14057028</v>
      </c>
      <c r="O42" s="34" t="s">
        <v>161</v>
      </c>
      <c r="P42" s="149" t="s">
        <v>151</v>
      </c>
    </row>
    <row r="43" spans="1:16" ht="108" x14ac:dyDescent="0.3">
      <c r="A43" s="129">
        <v>29</v>
      </c>
      <c r="B43" s="144" t="s">
        <v>34</v>
      </c>
      <c r="C43" s="27" t="s">
        <v>156</v>
      </c>
      <c r="D43" s="130" t="s">
        <v>162</v>
      </c>
      <c r="E43" s="158" t="s">
        <v>163</v>
      </c>
      <c r="F43" s="159" t="s">
        <v>159</v>
      </c>
      <c r="G43" s="154">
        <v>273970382.18000001</v>
      </c>
      <c r="H43" s="134">
        <v>44524</v>
      </c>
      <c r="I43" s="134">
        <v>44596</v>
      </c>
      <c r="J43" s="136">
        <v>1</v>
      </c>
      <c r="K43" s="137">
        <v>273970382.18000001</v>
      </c>
      <c r="L43" s="152">
        <v>0</v>
      </c>
      <c r="M43" s="130">
        <v>1</v>
      </c>
      <c r="N43" s="138">
        <v>46828416.530000001</v>
      </c>
      <c r="O43" s="34" t="s">
        <v>161</v>
      </c>
      <c r="P43" s="149" t="s">
        <v>151</v>
      </c>
    </row>
    <row r="44" spans="1:16" ht="135" customHeight="1" x14ac:dyDescent="0.3">
      <c r="A44" s="129">
        <v>30</v>
      </c>
      <c r="B44" s="146" t="s">
        <v>34</v>
      </c>
      <c r="C44" s="27" t="s">
        <v>164</v>
      </c>
      <c r="D44" s="130" t="s">
        <v>165</v>
      </c>
      <c r="E44" s="160" t="s">
        <v>166</v>
      </c>
      <c r="F44" s="203" t="s">
        <v>167</v>
      </c>
      <c r="G44" s="154">
        <v>5097960</v>
      </c>
      <c r="H44" s="134">
        <v>44020</v>
      </c>
      <c r="I44" s="134">
        <v>44179</v>
      </c>
      <c r="J44" s="136">
        <v>1</v>
      </c>
      <c r="K44" s="137">
        <v>5097960</v>
      </c>
      <c r="L44" s="152">
        <v>0</v>
      </c>
      <c r="M44" s="24">
        <v>0</v>
      </c>
      <c r="N44" s="138">
        <v>0</v>
      </c>
      <c r="O44" s="34" t="s">
        <v>168</v>
      </c>
      <c r="P44" s="149" t="s">
        <v>151</v>
      </c>
    </row>
    <row r="45" spans="1:16" ht="90" x14ac:dyDescent="0.3">
      <c r="A45" s="129">
        <v>31</v>
      </c>
      <c r="B45" s="144" t="s">
        <v>34</v>
      </c>
      <c r="C45" s="27" t="s">
        <v>169</v>
      </c>
      <c r="D45" s="130" t="s">
        <v>170</v>
      </c>
      <c r="E45" s="160" t="s">
        <v>171</v>
      </c>
      <c r="F45" s="203" t="s">
        <v>172</v>
      </c>
      <c r="G45" s="154">
        <v>84396151.5</v>
      </c>
      <c r="H45" s="134">
        <v>44092</v>
      </c>
      <c r="I45" s="134">
        <v>44334</v>
      </c>
      <c r="J45" s="136">
        <v>1</v>
      </c>
      <c r="K45" s="137">
        <v>84396151.5</v>
      </c>
      <c r="L45" s="152">
        <v>0</v>
      </c>
      <c r="M45" s="24">
        <v>0</v>
      </c>
      <c r="N45" s="138">
        <v>0</v>
      </c>
      <c r="O45" s="34" t="s">
        <v>173</v>
      </c>
      <c r="P45" s="149" t="s">
        <v>151</v>
      </c>
    </row>
    <row r="46" spans="1:16" ht="90" x14ac:dyDescent="0.3">
      <c r="A46" s="129">
        <v>32</v>
      </c>
      <c r="B46" s="146" t="s">
        <v>34</v>
      </c>
      <c r="C46" s="27" t="s">
        <v>174</v>
      </c>
      <c r="D46" s="130" t="s">
        <v>175</v>
      </c>
      <c r="E46" s="160" t="s">
        <v>176</v>
      </c>
      <c r="F46" s="203" t="s">
        <v>177</v>
      </c>
      <c r="G46" s="161">
        <v>75569760</v>
      </c>
      <c r="H46" s="134">
        <v>44105</v>
      </c>
      <c r="I46" s="134">
        <v>44183</v>
      </c>
      <c r="J46" s="136">
        <v>1</v>
      </c>
      <c r="K46" s="162">
        <v>75569760</v>
      </c>
      <c r="L46" s="152">
        <v>0</v>
      </c>
      <c r="M46" s="24">
        <v>0</v>
      </c>
      <c r="N46" s="138">
        <v>0</v>
      </c>
      <c r="O46" s="34" t="s">
        <v>178</v>
      </c>
      <c r="P46" s="149" t="s">
        <v>151</v>
      </c>
    </row>
    <row r="47" spans="1:16" ht="72" x14ac:dyDescent="0.3">
      <c r="A47" s="129">
        <v>33</v>
      </c>
      <c r="B47" s="144" t="s">
        <v>34</v>
      </c>
      <c r="C47" s="27" t="s">
        <v>179</v>
      </c>
      <c r="D47" s="130" t="s">
        <v>180</v>
      </c>
      <c r="E47" s="163" t="s">
        <v>181</v>
      </c>
      <c r="F47" s="164" t="s">
        <v>182</v>
      </c>
      <c r="G47" s="165">
        <v>803413</v>
      </c>
      <c r="H47" s="134">
        <v>44530</v>
      </c>
      <c r="I47" s="134">
        <v>44547</v>
      </c>
      <c r="J47" s="136">
        <v>1</v>
      </c>
      <c r="K47" s="166">
        <v>803413</v>
      </c>
      <c r="L47" s="152">
        <v>0</v>
      </c>
      <c r="M47" s="24">
        <v>0</v>
      </c>
      <c r="N47" s="138">
        <v>0</v>
      </c>
      <c r="O47" s="34" t="s">
        <v>183</v>
      </c>
      <c r="P47" s="149" t="s">
        <v>151</v>
      </c>
    </row>
    <row r="48" spans="1:16" ht="72" x14ac:dyDescent="0.3">
      <c r="A48" s="129">
        <v>34</v>
      </c>
      <c r="B48" s="146" t="s">
        <v>184</v>
      </c>
      <c r="C48" s="27" t="s">
        <v>185</v>
      </c>
      <c r="D48" s="130" t="s">
        <v>186</v>
      </c>
      <c r="E48" s="160" t="s">
        <v>187</v>
      </c>
      <c r="F48" s="203" t="s">
        <v>188</v>
      </c>
      <c r="G48" s="161">
        <v>62769168</v>
      </c>
      <c r="H48" s="134">
        <v>43922</v>
      </c>
      <c r="I48" s="134">
        <v>44226</v>
      </c>
      <c r="J48" s="136">
        <v>1</v>
      </c>
      <c r="K48" s="162">
        <v>62769168</v>
      </c>
      <c r="L48" s="152">
        <v>0</v>
      </c>
      <c r="M48" s="24">
        <v>0</v>
      </c>
      <c r="N48" s="138">
        <v>0</v>
      </c>
      <c r="O48" s="34" t="s">
        <v>189</v>
      </c>
      <c r="P48" s="149" t="s">
        <v>151</v>
      </c>
    </row>
    <row r="49" spans="1:16" ht="56.25" x14ac:dyDescent="0.3">
      <c r="A49" s="129">
        <v>35</v>
      </c>
      <c r="B49" s="144" t="s">
        <v>184</v>
      </c>
      <c r="C49" s="27" t="s">
        <v>190</v>
      </c>
      <c r="D49" s="130" t="s">
        <v>191</v>
      </c>
      <c r="E49" s="160" t="s">
        <v>192</v>
      </c>
      <c r="F49" s="203" t="s">
        <v>193</v>
      </c>
      <c r="G49" s="154">
        <v>91584000</v>
      </c>
      <c r="H49" s="134">
        <v>44091</v>
      </c>
      <c r="I49" s="134">
        <v>44092</v>
      </c>
      <c r="J49" s="136">
        <v>1</v>
      </c>
      <c r="K49" s="137">
        <v>91584000</v>
      </c>
      <c r="L49" s="152">
        <v>0</v>
      </c>
      <c r="M49" s="24">
        <v>1</v>
      </c>
      <c r="N49" s="138">
        <f>1141257+7132860</f>
        <v>8274117</v>
      </c>
      <c r="O49" s="34" t="s">
        <v>194</v>
      </c>
      <c r="P49" s="149" t="s">
        <v>151</v>
      </c>
    </row>
    <row r="50" spans="1:16" ht="108" x14ac:dyDescent="0.3">
      <c r="A50" s="129">
        <v>36</v>
      </c>
      <c r="B50" s="146" t="s">
        <v>34</v>
      </c>
      <c r="C50" s="27" t="s">
        <v>195</v>
      </c>
      <c r="D50" s="130" t="s">
        <v>196</v>
      </c>
      <c r="E50" s="163" t="s">
        <v>197</v>
      </c>
      <c r="F50" s="164" t="s">
        <v>198</v>
      </c>
      <c r="G50" s="161">
        <v>58387200</v>
      </c>
      <c r="H50" s="134">
        <v>44351</v>
      </c>
      <c r="I50" s="134">
        <v>44530</v>
      </c>
      <c r="J50" s="136">
        <v>1</v>
      </c>
      <c r="K50" s="162">
        <v>58387200</v>
      </c>
      <c r="L50" s="152">
        <v>0</v>
      </c>
      <c r="M50" s="24">
        <v>0</v>
      </c>
      <c r="N50" s="138"/>
      <c r="O50" s="34" t="s">
        <v>199</v>
      </c>
      <c r="P50" s="149" t="s">
        <v>151</v>
      </c>
    </row>
    <row r="51" spans="1:16" ht="135" customHeight="1" x14ac:dyDescent="0.3">
      <c r="A51" s="129">
        <v>37</v>
      </c>
      <c r="B51" s="144" t="s">
        <v>184</v>
      </c>
      <c r="C51" s="27" t="s">
        <v>200</v>
      </c>
      <c r="D51" s="130" t="s">
        <v>201</v>
      </c>
      <c r="E51" s="158" t="s">
        <v>154</v>
      </c>
      <c r="F51" s="159" t="s">
        <v>202</v>
      </c>
      <c r="G51" s="154">
        <v>289793560</v>
      </c>
      <c r="H51" s="134">
        <v>44413</v>
      </c>
      <c r="I51" s="134">
        <v>44552</v>
      </c>
      <c r="J51" s="136">
        <v>1</v>
      </c>
      <c r="K51" s="137">
        <v>289793560</v>
      </c>
      <c r="L51" s="152">
        <v>0</v>
      </c>
      <c r="M51" s="24">
        <v>0</v>
      </c>
      <c r="N51" s="138">
        <v>11606070</v>
      </c>
      <c r="O51" s="34" t="s">
        <v>203</v>
      </c>
      <c r="P51" s="149" t="s">
        <v>151</v>
      </c>
    </row>
    <row r="52" spans="1:16" ht="208.5" customHeight="1" x14ac:dyDescent="0.3">
      <c r="A52" s="129">
        <v>38</v>
      </c>
      <c r="B52" s="146" t="s">
        <v>34</v>
      </c>
      <c r="C52" s="27" t="s">
        <v>204</v>
      </c>
      <c r="D52" s="130" t="s">
        <v>205</v>
      </c>
      <c r="E52" s="163" t="s">
        <v>206</v>
      </c>
      <c r="F52" s="164" t="s">
        <v>207</v>
      </c>
      <c r="G52" s="154">
        <v>155589000</v>
      </c>
      <c r="H52" s="134">
        <v>44543</v>
      </c>
      <c r="I52" s="134">
        <v>44642</v>
      </c>
      <c r="J52" s="136">
        <v>1</v>
      </c>
      <c r="K52" s="137">
        <v>155589000</v>
      </c>
      <c r="L52" s="152">
        <v>0</v>
      </c>
      <c r="M52" s="24">
        <v>0</v>
      </c>
      <c r="N52" s="138">
        <v>0</v>
      </c>
      <c r="O52" s="34" t="s">
        <v>208</v>
      </c>
      <c r="P52" s="149" t="s">
        <v>151</v>
      </c>
    </row>
    <row r="53" spans="1:16" ht="108" x14ac:dyDescent="0.3">
      <c r="A53" s="129">
        <v>39</v>
      </c>
      <c r="B53" s="144" t="s">
        <v>63</v>
      </c>
      <c r="C53" s="27" t="s">
        <v>209</v>
      </c>
      <c r="D53" s="130" t="s">
        <v>210</v>
      </c>
      <c r="E53" s="160" t="s">
        <v>211</v>
      </c>
      <c r="F53" s="203" t="s">
        <v>212</v>
      </c>
      <c r="G53" s="154">
        <v>18199995</v>
      </c>
      <c r="H53" s="134">
        <v>43998</v>
      </c>
      <c r="I53" s="134">
        <v>44195</v>
      </c>
      <c r="J53" s="136">
        <v>1</v>
      </c>
      <c r="K53" s="137">
        <v>18199995</v>
      </c>
      <c r="L53" s="152">
        <v>0</v>
      </c>
      <c r="M53" s="24">
        <v>0</v>
      </c>
      <c r="N53" s="138">
        <v>0</v>
      </c>
      <c r="O53" s="34" t="s">
        <v>213</v>
      </c>
      <c r="P53" s="149" t="s">
        <v>151</v>
      </c>
    </row>
    <row r="54" spans="1:16" ht="90" x14ac:dyDescent="0.3">
      <c r="A54" s="129">
        <v>40</v>
      </c>
      <c r="B54" s="146" t="s">
        <v>63</v>
      </c>
      <c r="C54" s="27" t="s">
        <v>214</v>
      </c>
      <c r="D54" s="130" t="s">
        <v>215</v>
      </c>
      <c r="E54" s="160" t="s">
        <v>216</v>
      </c>
      <c r="F54" s="203" t="s">
        <v>217</v>
      </c>
      <c r="G54" s="154">
        <v>19200000</v>
      </c>
      <c r="H54" s="134">
        <v>44001</v>
      </c>
      <c r="I54" s="134">
        <v>44195</v>
      </c>
      <c r="J54" s="136">
        <v>1</v>
      </c>
      <c r="K54" s="137">
        <v>19200000</v>
      </c>
      <c r="L54" s="152">
        <v>0</v>
      </c>
      <c r="M54" s="24">
        <v>0</v>
      </c>
      <c r="N54" s="138">
        <v>0</v>
      </c>
      <c r="O54" s="34" t="s">
        <v>218</v>
      </c>
      <c r="P54" s="149" t="s">
        <v>151</v>
      </c>
    </row>
    <row r="55" spans="1:16" ht="108" x14ac:dyDescent="0.3">
      <c r="A55" s="129">
        <v>41</v>
      </c>
      <c r="B55" s="144" t="s">
        <v>63</v>
      </c>
      <c r="C55" s="27" t="s">
        <v>219</v>
      </c>
      <c r="D55" s="130" t="s">
        <v>220</v>
      </c>
      <c r="E55" s="160" t="s">
        <v>221</v>
      </c>
      <c r="F55" s="203" t="s">
        <v>212</v>
      </c>
      <c r="G55" s="154">
        <v>17453331</v>
      </c>
      <c r="H55" s="134">
        <v>44006</v>
      </c>
      <c r="I55" s="134">
        <v>44195</v>
      </c>
      <c r="J55" s="136">
        <v>1</v>
      </c>
      <c r="K55" s="137">
        <v>17453331</v>
      </c>
      <c r="L55" s="152">
        <v>0</v>
      </c>
      <c r="M55" s="24">
        <v>0</v>
      </c>
      <c r="N55" s="138">
        <v>0</v>
      </c>
      <c r="O55" s="34" t="s">
        <v>222</v>
      </c>
      <c r="P55" s="149" t="s">
        <v>151</v>
      </c>
    </row>
    <row r="56" spans="1:16" ht="108" x14ac:dyDescent="0.3">
      <c r="A56" s="129">
        <v>42</v>
      </c>
      <c r="B56" s="146" t="s">
        <v>63</v>
      </c>
      <c r="C56" s="27" t="s">
        <v>223</v>
      </c>
      <c r="D56" s="130" t="s">
        <v>224</v>
      </c>
      <c r="E56" s="163" t="s">
        <v>225</v>
      </c>
      <c r="F56" s="164" t="s">
        <v>226</v>
      </c>
      <c r="G56" s="154">
        <v>522800134</v>
      </c>
      <c r="H56" s="134">
        <v>44477</v>
      </c>
      <c r="I56" s="134">
        <v>44560</v>
      </c>
      <c r="J56" s="136">
        <v>1</v>
      </c>
      <c r="K56" s="137">
        <v>522800134</v>
      </c>
      <c r="L56" s="152">
        <v>0</v>
      </c>
      <c r="M56" s="24">
        <v>0</v>
      </c>
      <c r="N56" s="138">
        <v>0</v>
      </c>
      <c r="O56" s="34" t="s">
        <v>227</v>
      </c>
      <c r="P56" s="149" t="s">
        <v>151</v>
      </c>
    </row>
    <row r="57" spans="1:16" ht="90" x14ac:dyDescent="0.3">
      <c r="A57" s="129">
        <v>43</v>
      </c>
      <c r="B57" s="144" t="s">
        <v>63</v>
      </c>
      <c r="C57" s="27" t="s">
        <v>214</v>
      </c>
      <c r="D57" s="130" t="s">
        <v>228</v>
      </c>
      <c r="E57" s="160" t="s">
        <v>229</v>
      </c>
      <c r="F57" s="203" t="s">
        <v>217</v>
      </c>
      <c r="G57" s="154">
        <v>19200000</v>
      </c>
      <c r="H57" s="134">
        <v>44001</v>
      </c>
      <c r="I57" s="134">
        <v>44195</v>
      </c>
      <c r="J57" s="136">
        <v>1</v>
      </c>
      <c r="K57" s="137">
        <v>19200000</v>
      </c>
      <c r="L57" s="152">
        <v>0</v>
      </c>
      <c r="M57" s="24">
        <v>0</v>
      </c>
      <c r="N57" s="138">
        <v>0</v>
      </c>
      <c r="O57" s="34" t="s">
        <v>218</v>
      </c>
      <c r="P57" s="149" t="s">
        <v>151</v>
      </c>
    </row>
    <row r="58" spans="1:16" ht="56.25" x14ac:dyDescent="0.3">
      <c r="A58" s="129">
        <v>44</v>
      </c>
      <c r="B58" s="146" t="s">
        <v>63</v>
      </c>
      <c r="C58" s="27" t="s">
        <v>230</v>
      </c>
      <c r="D58" s="130" t="s">
        <v>231</v>
      </c>
      <c r="E58" s="160" t="s">
        <v>232</v>
      </c>
      <c r="F58" s="203" t="s">
        <v>233</v>
      </c>
      <c r="G58" s="154">
        <v>28483936</v>
      </c>
      <c r="H58" s="134">
        <v>43907</v>
      </c>
      <c r="I58" s="134">
        <v>44265</v>
      </c>
      <c r="J58" s="136">
        <v>1</v>
      </c>
      <c r="K58" s="137">
        <v>28483936</v>
      </c>
      <c r="L58" s="152">
        <v>0</v>
      </c>
      <c r="M58" s="24">
        <v>1</v>
      </c>
      <c r="N58" s="138">
        <f>2406000+ 5665743</f>
        <v>8071743</v>
      </c>
      <c r="O58" s="34" t="s">
        <v>234</v>
      </c>
      <c r="P58" s="149" t="s">
        <v>151</v>
      </c>
    </row>
    <row r="59" spans="1:16" ht="108" x14ac:dyDescent="0.3">
      <c r="A59" s="129">
        <v>45</v>
      </c>
      <c r="B59" s="144" t="s">
        <v>63</v>
      </c>
      <c r="C59" s="27" t="s">
        <v>219</v>
      </c>
      <c r="D59" s="130" t="s">
        <v>235</v>
      </c>
      <c r="E59" s="160" t="s">
        <v>236</v>
      </c>
      <c r="F59" s="203" t="s">
        <v>212</v>
      </c>
      <c r="G59" s="154">
        <v>24046884</v>
      </c>
      <c r="H59" s="134">
        <v>44006</v>
      </c>
      <c r="I59" s="134">
        <v>44265</v>
      </c>
      <c r="J59" s="136">
        <v>1</v>
      </c>
      <c r="K59" s="137">
        <v>24046884</v>
      </c>
      <c r="L59" s="152">
        <v>0</v>
      </c>
      <c r="M59" s="24">
        <v>1</v>
      </c>
      <c r="N59" s="138">
        <v>6593553</v>
      </c>
      <c r="O59" s="34" t="s">
        <v>222</v>
      </c>
      <c r="P59" s="149" t="s">
        <v>151</v>
      </c>
    </row>
    <row r="60" spans="1:16" ht="168.75" customHeight="1" x14ac:dyDescent="0.3">
      <c r="A60" s="129">
        <v>46</v>
      </c>
      <c r="B60" s="146" t="s">
        <v>63</v>
      </c>
      <c r="C60" s="27" t="s">
        <v>237</v>
      </c>
      <c r="D60" s="130" t="s">
        <v>238</v>
      </c>
      <c r="E60" s="160" t="s">
        <v>239</v>
      </c>
      <c r="F60" s="203" t="s">
        <v>240</v>
      </c>
      <c r="G60" s="154">
        <v>1405271965.54</v>
      </c>
      <c r="H60" s="167">
        <v>44121</v>
      </c>
      <c r="I60" s="168">
        <v>44346</v>
      </c>
      <c r="J60" s="136">
        <v>1</v>
      </c>
      <c r="K60" s="154">
        <v>1405271965.54</v>
      </c>
      <c r="L60" s="152">
        <v>0</v>
      </c>
      <c r="M60" s="24">
        <v>1</v>
      </c>
      <c r="N60" s="138">
        <v>126371672.34</v>
      </c>
      <c r="O60" s="34" t="s">
        <v>241</v>
      </c>
      <c r="P60" s="149" t="s">
        <v>151</v>
      </c>
    </row>
    <row r="61" spans="1:16" ht="72" x14ac:dyDescent="0.3">
      <c r="A61" s="129">
        <v>47</v>
      </c>
      <c r="B61" s="144" t="s">
        <v>26</v>
      </c>
      <c r="C61" s="27" t="s">
        <v>242</v>
      </c>
      <c r="D61" s="130" t="s">
        <v>243</v>
      </c>
      <c r="E61" s="160" t="s">
        <v>244</v>
      </c>
      <c r="F61" s="203" t="s">
        <v>245</v>
      </c>
      <c r="G61" s="154">
        <v>42820470</v>
      </c>
      <c r="H61" s="134">
        <v>44064</v>
      </c>
      <c r="I61" s="134">
        <v>44134</v>
      </c>
      <c r="J61" s="136">
        <v>1</v>
      </c>
      <c r="K61" s="137">
        <v>42820470</v>
      </c>
      <c r="L61" s="152">
        <v>0</v>
      </c>
      <c r="M61" s="24">
        <v>1</v>
      </c>
      <c r="N61" s="138">
        <v>14273490</v>
      </c>
      <c r="O61" s="34" t="s">
        <v>826</v>
      </c>
      <c r="P61" s="149" t="s">
        <v>151</v>
      </c>
    </row>
    <row r="62" spans="1:16" ht="135" customHeight="1" x14ac:dyDescent="0.3">
      <c r="A62" s="129">
        <v>48</v>
      </c>
      <c r="B62" s="146" t="s">
        <v>26</v>
      </c>
      <c r="C62" s="27" t="s">
        <v>246</v>
      </c>
      <c r="D62" s="130" t="s">
        <v>247</v>
      </c>
      <c r="E62" s="169" t="s">
        <v>248</v>
      </c>
      <c r="F62" s="203" t="s">
        <v>249</v>
      </c>
      <c r="G62" s="154">
        <v>8050000</v>
      </c>
      <c r="H62" s="167">
        <v>44524</v>
      </c>
      <c r="I62" s="168">
        <v>44560</v>
      </c>
      <c r="J62" s="136">
        <v>1</v>
      </c>
      <c r="K62" s="154">
        <v>8050000</v>
      </c>
      <c r="L62" s="152">
        <v>0</v>
      </c>
      <c r="M62" s="24">
        <v>1</v>
      </c>
      <c r="N62" s="138">
        <v>0</v>
      </c>
      <c r="O62" s="34" t="s">
        <v>250</v>
      </c>
      <c r="P62" s="149" t="s">
        <v>151</v>
      </c>
    </row>
    <row r="63" spans="1:16" ht="135" customHeight="1" x14ac:dyDescent="0.3">
      <c r="A63" s="129">
        <v>49</v>
      </c>
      <c r="B63" s="144" t="s">
        <v>26</v>
      </c>
      <c r="C63" s="27" t="s">
        <v>251</v>
      </c>
      <c r="D63" s="130" t="s">
        <v>252</v>
      </c>
      <c r="E63" s="163" t="s">
        <v>253</v>
      </c>
      <c r="F63" s="164" t="s">
        <v>254</v>
      </c>
      <c r="G63" s="154">
        <v>39965500</v>
      </c>
      <c r="H63" s="134">
        <v>44371</v>
      </c>
      <c r="I63" s="134">
        <v>44561</v>
      </c>
      <c r="J63" s="136">
        <v>1</v>
      </c>
      <c r="K63" s="137">
        <v>39965500</v>
      </c>
      <c r="L63" s="152">
        <v>0</v>
      </c>
      <c r="M63" s="24">
        <v>1</v>
      </c>
      <c r="N63" s="138">
        <v>7684500</v>
      </c>
      <c r="O63" s="34" t="s">
        <v>255</v>
      </c>
      <c r="P63" s="149" t="s">
        <v>151</v>
      </c>
    </row>
    <row r="64" spans="1:16" ht="72" x14ac:dyDescent="0.3">
      <c r="A64" s="129">
        <v>50</v>
      </c>
      <c r="B64" s="146" t="s">
        <v>26</v>
      </c>
      <c r="C64" s="27" t="s">
        <v>256</v>
      </c>
      <c r="D64" s="130" t="s">
        <v>257</v>
      </c>
      <c r="E64" s="158" t="s">
        <v>258</v>
      </c>
      <c r="F64" s="159" t="s">
        <v>259</v>
      </c>
      <c r="G64" s="154">
        <v>1221892</v>
      </c>
      <c r="H64" s="167">
        <v>44558</v>
      </c>
      <c r="I64" s="168">
        <v>44560</v>
      </c>
      <c r="J64" s="136">
        <v>1</v>
      </c>
      <c r="K64" s="154">
        <v>1221892</v>
      </c>
      <c r="L64" s="152">
        <v>0</v>
      </c>
      <c r="M64" s="26"/>
      <c r="N64" s="138">
        <v>0</v>
      </c>
      <c r="O64" s="34" t="s">
        <v>260</v>
      </c>
      <c r="P64" s="149" t="s">
        <v>151</v>
      </c>
    </row>
    <row r="65" spans="1:16" ht="135" customHeight="1" x14ac:dyDescent="0.3">
      <c r="A65" s="129">
        <v>51</v>
      </c>
      <c r="B65" s="144" t="s">
        <v>26</v>
      </c>
      <c r="C65" s="27" t="s">
        <v>261</v>
      </c>
      <c r="D65" s="130" t="s">
        <v>262</v>
      </c>
      <c r="E65" s="160" t="s">
        <v>263</v>
      </c>
      <c r="F65" s="203" t="s">
        <v>264</v>
      </c>
      <c r="G65" s="154">
        <v>26499980.600000001</v>
      </c>
      <c r="H65" s="134">
        <v>43893</v>
      </c>
      <c r="I65" s="134">
        <v>44377</v>
      </c>
      <c r="J65" s="136">
        <v>1</v>
      </c>
      <c r="K65" s="137">
        <v>26499980.600000001</v>
      </c>
      <c r="L65" s="152">
        <v>0</v>
      </c>
      <c r="M65" s="25"/>
      <c r="N65" s="138">
        <v>0</v>
      </c>
      <c r="O65" s="34" t="s">
        <v>265</v>
      </c>
      <c r="P65" s="149" t="s">
        <v>151</v>
      </c>
    </row>
    <row r="66" spans="1:16" ht="108" x14ac:dyDescent="0.3">
      <c r="A66" s="129">
        <v>52</v>
      </c>
      <c r="B66" s="146" t="s">
        <v>26</v>
      </c>
      <c r="C66" s="27" t="s">
        <v>266</v>
      </c>
      <c r="D66" s="130" t="s">
        <v>267</v>
      </c>
      <c r="E66" s="163" t="s">
        <v>268</v>
      </c>
      <c r="F66" s="164" t="s">
        <v>269</v>
      </c>
      <c r="G66" s="170">
        <v>13226000</v>
      </c>
      <c r="H66" s="167">
        <v>44413</v>
      </c>
      <c r="I66" s="168">
        <v>44530</v>
      </c>
      <c r="J66" s="136">
        <v>1</v>
      </c>
      <c r="K66" s="170">
        <v>13226000</v>
      </c>
      <c r="L66" s="152">
        <v>0</v>
      </c>
      <c r="M66" s="27">
        <v>5</v>
      </c>
      <c r="N66" s="138">
        <v>0</v>
      </c>
      <c r="O66" s="171" t="s">
        <v>270</v>
      </c>
      <c r="P66" s="146" t="s">
        <v>151</v>
      </c>
    </row>
    <row r="67" spans="1:16" ht="135" customHeight="1" x14ac:dyDescent="0.3">
      <c r="A67" s="129">
        <v>53</v>
      </c>
      <c r="B67" s="144" t="s">
        <v>26</v>
      </c>
      <c r="C67" s="27" t="s">
        <v>271</v>
      </c>
      <c r="D67" s="130" t="s">
        <v>272</v>
      </c>
      <c r="E67" s="163" t="s">
        <v>273</v>
      </c>
      <c r="F67" s="164" t="s">
        <v>274</v>
      </c>
      <c r="G67" s="170">
        <v>13069770</v>
      </c>
      <c r="H67" s="134">
        <v>44417</v>
      </c>
      <c r="I67" s="134">
        <v>44552</v>
      </c>
      <c r="J67" s="136">
        <v>1</v>
      </c>
      <c r="K67" s="170">
        <v>13069770</v>
      </c>
      <c r="L67" s="152">
        <v>0</v>
      </c>
      <c r="M67" s="27"/>
      <c r="N67" s="138">
        <v>0</v>
      </c>
      <c r="O67" s="172" t="s">
        <v>275</v>
      </c>
      <c r="P67" s="144" t="s">
        <v>151</v>
      </c>
    </row>
    <row r="68" spans="1:16" ht="90" x14ac:dyDescent="0.3">
      <c r="A68" s="129">
        <v>54</v>
      </c>
      <c r="B68" s="146" t="s">
        <v>26</v>
      </c>
      <c r="C68" s="27" t="s">
        <v>276</v>
      </c>
      <c r="D68" s="130" t="s">
        <v>277</v>
      </c>
      <c r="E68" s="160" t="s">
        <v>278</v>
      </c>
      <c r="F68" s="203" t="s">
        <v>279</v>
      </c>
      <c r="G68" s="170">
        <v>1285200</v>
      </c>
      <c r="H68" s="167">
        <v>44081</v>
      </c>
      <c r="I68" s="168">
        <v>44152</v>
      </c>
      <c r="J68" s="136">
        <v>1</v>
      </c>
      <c r="K68" s="170">
        <v>1285200</v>
      </c>
      <c r="L68" s="152">
        <v>0</v>
      </c>
      <c r="M68" s="27"/>
      <c r="N68" s="138">
        <v>0</v>
      </c>
      <c r="O68" s="171" t="s">
        <v>280</v>
      </c>
      <c r="P68" s="146" t="s">
        <v>151</v>
      </c>
    </row>
    <row r="69" spans="1:16" ht="126" x14ac:dyDescent="0.3">
      <c r="A69" s="129">
        <v>55</v>
      </c>
      <c r="B69" s="144" t="s">
        <v>26</v>
      </c>
      <c r="C69" s="27" t="s">
        <v>281</v>
      </c>
      <c r="D69" s="130" t="s">
        <v>282</v>
      </c>
      <c r="E69" s="163" t="s">
        <v>283</v>
      </c>
      <c r="F69" s="164" t="s">
        <v>284</v>
      </c>
      <c r="G69" s="170">
        <v>17150147</v>
      </c>
      <c r="H69" s="134">
        <v>44470</v>
      </c>
      <c r="I69" s="134">
        <v>44498</v>
      </c>
      <c r="J69" s="136">
        <v>1</v>
      </c>
      <c r="K69" s="170">
        <v>17150147</v>
      </c>
      <c r="L69" s="152">
        <v>0</v>
      </c>
      <c r="M69" s="27"/>
      <c r="N69" s="138">
        <v>0</v>
      </c>
      <c r="O69" s="172" t="s">
        <v>285</v>
      </c>
      <c r="P69" s="144" t="s">
        <v>151</v>
      </c>
    </row>
    <row r="70" spans="1:16" ht="72" x14ac:dyDescent="0.3">
      <c r="A70" s="129">
        <v>56</v>
      </c>
      <c r="B70" s="146" t="s">
        <v>26</v>
      </c>
      <c r="C70" s="27" t="s">
        <v>286</v>
      </c>
      <c r="D70" s="130" t="s">
        <v>287</v>
      </c>
      <c r="E70" s="163" t="s">
        <v>288</v>
      </c>
      <c r="F70" s="173" t="s">
        <v>289</v>
      </c>
      <c r="G70" s="170">
        <v>7970000</v>
      </c>
      <c r="H70" s="167">
        <v>44440</v>
      </c>
      <c r="I70" s="168">
        <v>44561</v>
      </c>
      <c r="J70" s="136">
        <v>1</v>
      </c>
      <c r="K70" s="170">
        <v>7970000</v>
      </c>
      <c r="L70" s="152">
        <v>0</v>
      </c>
      <c r="M70" s="24">
        <v>1</v>
      </c>
      <c r="N70" s="138">
        <v>2540000</v>
      </c>
      <c r="O70" s="171" t="s">
        <v>290</v>
      </c>
      <c r="P70" s="146" t="s">
        <v>151</v>
      </c>
    </row>
    <row r="71" spans="1:16" ht="135" customHeight="1" x14ac:dyDescent="0.3">
      <c r="A71" s="129">
        <v>57</v>
      </c>
      <c r="B71" s="144" t="s">
        <v>291</v>
      </c>
      <c r="C71" s="27" t="s">
        <v>292</v>
      </c>
      <c r="D71" s="130" t="s">
        <v>293</v>
      </c>
      <c r="E71" s="160" t="s">
        <v>294</v>
      </c>
      <c r="F71" s="203" t="s">
        <v>295</v>
      </c>
      <c r="G71" s="170">
        <v>215154487</v>
      </c>
      <c r="H71" s="134">
        <v>44007</v>
      </c>
      <c r="I71" s="134">
        <v>44155</v>
      </c>
      <c r="J71" s="136">
        <v>1</v>
      </c>
      <c r="K71" s="170">
        <v>215154487</v>
      </c>
      <c r="L71" s="152">
        <v>0</v>
      </c>
      <c r="M71" s="27"/>
      <c r="N71" s="138">
        <v>0</v>
      </c>
      <c r="O71" s="172" t="s">
        <v>296</v>
      </c>
      <c r="P71" s="144" t="s">
        <v>151</v>
      </c>
    </row>
    <row r="72" spans="1:16" ht="135" customHeight="1" x14ac:dyDescent="0.3">
      <c r="A72" s="129">
        <v>58</v>
      </c>
      <c r="B72" s="146" t="s">
        <v>291</v>
      </c>
      <c r="C72" s="27" t="s">
        <v>292</v>
      </c>
      <c r="D72" s="130" t="s">
        <v>297</v>
      </c>
      <c r="E72" s="160" t="s">
        <v>298</v>
      </c>
      <c r="F72" s="203" t="s">
        <v>299</v>
      </c>
      <c r="G72" s="170">
        <v>123043400</v>
      </c>
      <c r="H72" s="167">
        <v>44008</v>
      </c>
      <c r="I72" s="168">
        <v>44155</v>
      </c>
      <c r="J72" s="136">
        <v>1</v>
      </c>
      <c r="K72" s="170">
        <v>123043400</v>
      </c>
      <c r="L72" s="152">
        <v>0</v>
      </c>
      <c r="M72" s="27"/>
      <c r="N72" s="138">
        <v>0</v>
      </c>
      <c r="O72" s="171" t="s">
        <v>296</v>
      </c>
      <c r="P72" s="146" t="s">
        <v>151</v>
      </c>
    </row>
    <row r="73" spans="1:16" ht="135" customHeight="1" x14ac:dyDescent="0.3">
      <c r="A73" s="129">
        <v>59</v>
      </c>
      <c r="B73" s="144" t="s">
        <v>291</v>
      </c>
      <c r="C73" s="27" t="s">
        <v>292</v>
      </c>
      <c r="D73" s="130" t="s">
        <v>300</v>
      </c>
      <c r="E73" s="160" t="s">
        <v>301</v>
      </c>
      <c r="F73" s="203" t="s">
        <v>302</v>
      </c>
      <c r="G73" s="170">
        <v>11614400</v>
      </c>
      <c r="H73" s="134">
        <v>44007</v>
      </c>
      <c r="I73" s="134">
        <v>44155</v>
      </c>
      <c r="J73" s="136">
        <v>1</v>
      </c>
      <c r="K73" s="170">
        <v>11614400</v>
      </c>
      <c r="L73" s="152">
        <v>0</v>
      </c>
      <c r="M73" s="27"/>
      <c r="N73" s="138">
        <v>0</v>
      </c>
      <c r="O73" s="172" t="s">
        <v>296</v>
      </c>
      <c r="P73" s="144" t="s">
        <v>151</v>
      </c>
    </row>
    <row r="74" spans="1:16" ht="126" x14ac:dyDescent="0.3">
      <c r="A74" s="129">
        <v>60</v>
      </c>
      <c r="B74" s="146" t="s">
        <v>291</v>
      </c>
      <c r="C74" s="27" t="s">
        <v>292</v>
      </c>
      <c r="D74" s="130" t="s">
        <v>303</v>
      </c>
      <c r="E74" s="160" t="s">
        <v>304</v>
      </c>
      <c r="F74" s="203" t="s">
        <v>305</v>
      </c>
      <c r="G74" s="170">
        <v>10656000</v>
      </c>
      <c r="H74" s="167">
        <v>44008</v>
      </c>
      <c r="I74" s="168">
        <v>44155</v>
      </c>
      <c r="J74" s="136">
        <v>1</v>
      </c>
      <c r="K74" s="170">
        <v>10656000</v>
      </c>
      <c r="L74" s="152">
        <v>0</v>
      </c>
      <c r="M74" s="27"/>
      <c r="N74" s="138">
        <v>0</v>
      </c>
      <c r="O74" s="171" t="s">
        <v>296</v>
      </c>
      <c r="P74" s="146" t="s">
        <v>151</v>
      </c>
    </row>
    <row r="75" spans="1:16" ht="144" x14ac:dyDescent="0.3">
      <c r="A75" s="129">
        <v>61</v>
      </c>
      <c r="B75" s="144" t="s">
        <v>825</v>
      </c>
      <c r="C75" s="27" t="s">
        <v>306</v>
      </c>
      <c r="D75" s="130" t="s">
        <v>307</v>
      </c>
      <c r="E75" s="163" t="s">
        <v>308</v>
      </c>
      <c r="F75" s="164" t="s">
        <v>309</v>
      </c>
      <c r="G75" s="170">
        <v>5000000</v>
      </c>
      <c r="H75" s="134" t="s">
        <v>310</v>
      </c>
      <c r="I75" s="134">
        <v>44557</v>
      </c>
      <c r="J75" s="136">
        <v>1</v>
      </c>
      <c r="K75" s="170">
        <v>5000000</v>
      </c>
      <c r="L75" s="152">
        <v>0</v>
      </c>
      <c r="M75" s="27"/>
      <c r="N75" s="138">
        <v>0</v>
      </c>
      <c r="O75" s="172" t="s">
        <v>311</v>
      </c>
      <c r="P75" s="144" t="s">
        <v>151</v>
      </c>
    </row>
    <row r="76" spans="1:16" ht="144" x14ac:dyDescent="0.3">
      <c r="A76" s="129">
        <v>62</v>
      </c>
      <c r="B76" s="146" t="s">
        <v>825</v>
      </c>
      <c r="C76" s="27" t="s">
        <v>312</v>
      </c>
      <c r="D76" s="130" t="s">
        <v>313</v>
      </c>
      <c r="E76" s="130" t="s">
        <v>314</v>
      </c>
      <c r="F76" s="174" t="s">
        <v>315</v>
      </c>
      <c r="G76" s="170">
        <v>434237200</v>
      </c>
      <c r="H76" s="167">
        <v>44275</v>
      </c>
      <c r="I76" s="168">
        <v>44640</v>
      </c>
      <c r="J76" s="136">
        <v>1</v>
      </c>
      <c r="K76" s="170">
        <v>434237200</v>
      </c>
      <c r="L76" s="152">
        <v>0</v>
      </c>
      <c r="M76" s="27"/>
      <c r="N76" s="138">
        <v>0</v>
      </c>
      <c r="O76" s="171" t="s">
        <v>316</v>
      </c>
      <c r="P76" s="146" t="s">
        <v>151</v>
      </c>
    </row>
    <row r="77" spans="1:16" ht="72" x14ac:dyDescent="0.3">
      <c r="A77" s="129">
        <v>63</v>
      </c>
      <c r="B77" s="144" t="s">
        <v>184</v>
      </c>
      <c r="C77" s="27" t="s">
        <v>185</v>
      </c>
      <c r="D77" s="130" t="s">
        <v>186</v>
      </c>
      <c r="E77" s="160" t="s">
        <v>187</v>
      </c>
      <c r="F77" s="203" t="s">
        <v>188</v>
      </c>
      <c r="G77" s="170">
        <v>62769168</v>
      </c>
      <c r="H77" s="134">
        <v>43922</v>
      </c>
      <c r="I77" s="134">
        <v>44226</v>
      </c>
      <c r="J77" s="136">
        <v>1</v>
      </c>
      <c r="K77" s="170">
        <v>62769168</v>
      </c>
      <c r="L77" s="152">
        <v>0</v>
      </c>
      <c r="M77" s="24">
        <v>1</v>
      </c>
      <c r="N77" s="138">
        <f>11412576+7132860</f>
        <v>18545436</v>
      </c>
      <c r="O77" s="172" t="s">
        <v>189</v>
      </c>
      <c r="P77" s="144" t="s">
        <v>151</v>
      </c>
    </row>
    <row r="78" spans="1:16" ht="56.25" x14ac:dyDescent="0.3">
      <c r="A78" s="129">
        <v>64</v>
      </c>
      <c r="B78" s="146" t="s">
        <v>184</v>
      </c>
      <c r="C78" s="27" t="s">
        <v>190</v>
      </c>
      <c r="D78" s="130" t="s">
        <v>191</v>
      </c>
      <c r="E78" s="160" t="s">
        <v>192</v>
      </c>
      <c r="F78" s="203" t="s">
        <v>193</v>
      </c>
      <c r="G78" s="170">
        <v>91584000</v>
      </c>
      <c r="H78" s="167">
        <v>44092</v>
      </c>
      <c r="I78" s="168">
        <v>44183</v>
      </c>
      <c r="J78" s="136">
        <v>1</v>
      </c>
      <c r="K78" s="170">
        <v>91584000</v>
      </c>
      <c r="L78" s="152">
        <v>0</v>
      </c>
      <c r="M78" s="27"/>
      <c r="N78" s="138">
        <v>0</v>
      </c>
      <c r="O78" s="171" t="s">
        <v>194</v>
      </c>
      <c r="P78" s="146" t="s">
        <v>151</v>
      </c>
    </row>
    <row r="79" spans="1:16" ht="135" customHeight="1" x14ac:dyDescent="0.3">
      <c r="A79" s="129">
        <v>65</v>
      </c>
      <c r="B79" s="144" t="s">
        <v>184</v>
      </c>
      <c r="C79" s="27" t="s">
        <v>200</v>
      </c>
      <c r="D79" s="130" t="s">
        <v>201</v>
      </c>
      <c r="E79" s="163" t="s">
        <v>154</v>
      </c>
      <c r="F79" s="164" t="s">
        <v>202</v>
      </c>
      <c r="G79" s="170" t="s">
        <v>317</v>
      </c>
      <c r="H79" s="134">
        <v>44413</v>
      </c>
      <c r="I79" s="134">
        <v>44552</v>
      </c>
      <c r="J79" s="136">
        <v>1</v>
      </c>
      <c r="K79" s="170" t="s">
        <v>317</v>
      </c>
      <c r="L79" s="152">
        <v>0</v>
      </c>
      <c r="M79" s="24">
        <v>1</v>
      </c>
      <c r="N79" s="138">
        <v>11606070</v>
      </c>
      <c r="O79" s="172" t="s">
        <v>203</v>
      </c>
      <c r="P79" s="144" t="s">
        <v>151</v>
      </c>
    </row>
    <row r="80" spans="1:16" ht="156.75" customHeight="1" x14ac:dyDescent="0.3">
      <c r="A80" s="129">
        <v>66</v>
      </c>
      <c r="B80" s="146" t="s">
        <v>34</v>
      </c>
      <c r="C80" s="27" t="s">
        <v>318</v>
      </c>
      <c r="D80" s="130" t="s">
        <v>319</v>
      </c>
      <c r="E80" s="175" t="s">
        <v>320</v>
      </c>
      <c r="F80" s="159" t="s">
        <v>321</v>
      </c>
      <c r="G80" s="170">
        <v>160526315</v>
      </c>
      <c r="H80" s="167">
        <v>45448</v>
      </c>
      <c r="I80" s="168">
        <v>45687</v>
      </c>
      <c r="J80" s="136">
        <v>1</v>
      </c>
      <c r="K80" s="170">
        <v>160526315</v>
      </c>
      <c r="L80" s="152">
        <v>0</v>
      </c>
      <c r="M80" s="27"/>
      <c r="N80" s="138">
        <v>0</v>
      </c>
      <c r="O80" s="171" t="s">
        <v>322</v>
      </c>
      <c r="P80" s="146" t="s">
        <v>323</v>
      </c>
    </row>
    <row r="81" spans="1:16" ht="90" x14ac:dyDescent="0.3">
      <c r="A81" s="129">
        <v>67</v>
      </c>
      <c r="B81" s="144" t="s">
        <v>34</v>
      </c>
      <c r="C81" s="27" t="s">
        <v>324</v>
      </c>
      <c r="D81" s="130" t="s">
        <v>325</v>
      </c>
      <c r="E81" s="175" t="s">
        <v>326</v>
      </c>
      <c r="F81" s="173" t="s">
        <v>327</v>
      </c>
      <c r="G81" s="170">
        <v>108334268</v>
      </c>
      <c r="H81" s="134">
        <v>45547</v>
      </c>
      <c r="I81" s="134">
        <v>45646</v>
      </c>
      <c r="J81" s="136">
        <v>1</v>
      </c>
      <c r="K81" s="170">
        <v>108334268</v>
      </c>
      <c r="L81" s="152">
        <v>0</v>
      </c>
      <c r="M81" s="27"/>
      <c r="N81" s="138">
        <v>0</v>
      </c>
      <c r="O81" s="172" t="s">
        <v>328</v>
      </c>
      <c r="P81" s="144" t="s">
        <v>323</v>
      </c>
    </row>
    <row r="82" spans="1:16" ht="72" x14ac:dyDescent="0.3">
      <c r="A82" s="129">
        <v>68</v>
      </c>
      <c r="B82" s="146" t="s">
        <v>34</v>
      </c>
      <c r="C82" s="27" t="s">
        <v>329</v>
      </c>
      <c r="D82" s="130" t="s">
        <v>330</v>
      </c>
      <c r="E82" s="175" t="s">
        <v>331</v>
      </c>
      <c r="F82" s="159" t="s">
        <v>332</v>
      </c>
      <c r="G82" s="170">
        <v>54512738.700000003</v>
      </c>
      <c r="H82" s="167">
        <v>45509</v>
      </c>
      <c r="I82" s="168">
        <v>45641</v>
      </c>
      <c r="J82" s="136">
        <v>1</v>
      </c>
      <c r="K82" s="170">
        <v>54512738.700000003</v>
      </c>
      <c r="L82" s="152">
        <v>0</v>
      </c>
      <c r="M82" s="27"/>
      <c r="N82" s="138">
        <v>0</v>
      </c>
      <c r="O82" s="171" t="s">
        <v>333</v>
      </c>
      <c r="P82" s="146" t="s">
        <v>323</v>
      </c>
    </row>
    <row r="83" spans="1:16" ht="151.5" customHeight="1" x14ac:dyDescent="0.3">
      <c r="A83" s="129">
        <v>69</v>
      </c>
      <c r="B83" s="144" t="s">
        <v>34</v>
      </c>
      <c r="C83" s="27" t="s">
        <v>334</v>
      </c>
      <c r="D83" s="130" t="s">
        <v>335</v>
      </c>
      <c r="E83" s="175" t="s">
        <v>336</v>
      </c>
      <c r="F83" s="173" t="s">
        <v>337</v>
      </c>
      <c r="G83" s="170">
        <v>197462520.94</v>
      </c>
      <c r="H83" s="134">
        <v>45411</v>
      </c>
      <c r="I83" s="134">
        <v>45646</v>
      </c>
      <c r="J83" s="136">
        <v>1</v>
      </c>
      <c r="K83" s="170">
        <v>197462520.94</v>
      </c>
      <c r="L83" s="152">
        <v>0</v>
      </c>
      <c r="M83" s="24">
        <v>1</v>
      </c>
      <c r="N83" s="130" t="s">
        <v>338</v>
      </c>
      <c r="O83" s="172" t="s">
        <v>339</v>
      </c>
      <c r="P83" s="144" t="s">
        <v>323</v>
      </c>
    </row>
    <row r="84" spans="1:16" ht="146.25" customHeight="1" x14ac:dyDescent="0.3">
      <c r="A84" s="129">
        <v>70</v>
      </c>
      <c r="B84" s="146" t="s">
        <v>63</v>
      </c>
      <c r="C84" s="27" t="s">
        <v>340</v>
      </c>
      <c r="D84" s="130" t="s">
        <v>341</v>
      </c>
      <c r="E84" s="175" t="s">
        <v>41</v>
      </c>
      <c r="F84" s="159" t="s">
        <v>342</v>
      </c>
      <c r="G84" s="170">
        <v>478191980</v>
      </c>
      <c r="H84" s="167">
        <v>45406</v>
      </c>
      <c r="I84" s="168">
        <v>45646</v>
      </c>
      <c r="J84" s="136">
        <v>1</v>
      </c>
      <c r="K84" s="170">
        <v>478191980</v>
      </c>
      <c r="L84" s="152">
        <v>0</v>
      </c>
      <c r="M84" s="24">
        <v>1</v>
      </c>
      <c r="N84" s="138">
        <v>26316850</v>
      </c>
      <c r="O84" s="171" t="s">
        <v>343</v>
      </c>
      <c r="P84" s="146" t="s">
        <v>323</v>
      </c>
    </row>
    <row r="85" spans="1:16" ht="170.25" customHeight="1" x14ac:dyDescent="0.3">
      <c r="A85" s="129">
        <v>71</v>
      </c>
      <c r="B85" s="144" t="s">
        <v>63</v>
      </c>
      <c r="C85" s="27" t="s">
        <v>344</v>
      </c>
      <c r="D85" s="130" t="s">
        <v>345</v>
      </c>
      <c r="E85" s="175" t="s">
        <v>273</v>
      </c>
      <c r="F85" s="173" t="s">
        <v>346</v>
      </c>
      <c r="G85" s="170">
        <v>11902380</v>
      </c>
      <c r="H85" s="134" t="s">
        <v>347</v>
      </c>
      <c r="I85" s="134">
        <v>45653</v>
      </c>
      <c r="J85" s="136">
        <v>1</v>
      </c>
      <c r="K85" s="170">
        <v>11902380</v>
      </c>
      <c r="L85" s="152">
        <v>0</v>
      </c>
      <c r="M85" s="27"/>
      <c r="N85" s="138">
        <v>0</v>
      </c>
      <c r="O85" s="172" t="s">
        <v>348</v>
      </c>
      <c r="P85" s="144" t="s">
        <v>323</v>
      </c>
    </row>
    <row r="86" spans="1:16" ht="135" customHeight="1" x14ac:dyDescent="0.3">
      <c r="A86" s="129">
        <v>72</v>
      </c>
      <c r="B86" s="146" t="s">
        <v>63</v>
      </c>
      <c r="C86" s="27" t="s">
        <v>349</v>
      </c>
      <c r="D86" s="130" t="s">
        <v>350</v>
      </c>
      <c r="E86" s="175" t="s">
        <v>351</v>
      </c>
      <c r="F86" s="159" t="s">
        <v>352</v>
      </c>
      <c r="G86" s="170">
        <v>17811015.5</v>
      </c>
      <c r="H86" s="167">
        <v>45420</v>
      </c>
      <c r="I86" s="168">
        <v>45632</v>
      </c>
      <c r="J86" s="136">
        <v>1</v>
      </c>
      <c r="K86" s="170">
        <v>17811015.5</v>
      </c>
      <c r="L86" s="152">
        <v>0</v>
      </c>
      <c r="M86" s="24">
        <v>1</v>
      </c>
      <c r="N86" s="138">
        <v>2188985</v>
      </c>
      <c r="O86" s="176" t="s">
        <v>353</v>
      </c>
      <c r="P86" s="168" t="s">
        <v>323</v>
      </c>
    </row>
    <row r="87" spans="1:16" ht="90" x14ac:dyDescent="0.3">
      <c r="A87" s="129">
        <v>73</v>
      </c>
      <c r="B87" s="144" t="s">
        <v>34</v>
      </c>
      <c r="C87" s="28" t="s">
        <v>354</v>
      </c>
      <c r="D87" s="177" t="s">
        <v>78</v>
      </c>
      <c r="E87" s="177" t="s">
        <v>78</v>
      </c>
      <c r="F87" s="174" t="s">
        <v>327</v>
      </c>
      <c r="G87" s="178"/>
      <c r="H87" s="177" t="s">
        <v>78</v>
      </c>
      <c r="I87" s="177" t="s">
        <v>78</v>
      </c>
      <c r="J87" s="177" t="s">
        <v>78</v>
      </c>
      <c r="K87" s="177" t="s">
        <v>78</v>
      </c>
      <c r="L87" s="152">
        <v>0</v>
      </c>
      <c r="M87" s="24"/>
      <c r="N87" s="177" t="s">
        <v>78</v>
      </c>
      <c r="O87" s="179" t="s">
        <v>355</v>
      </c>
      <c r="P87" s="150" t="s">
        <v>356</v>
      </c>
    </row>
    <row r="88" spans="1:16" ht="135" customHeight="1" x14ac:dyDescent="0.3">
      <c r="A88" s="129">
        <v>74</v>
      </c>
      <c r="B88" s="146" t="s">
        <v>26</v>
      </c>
      <c r="C88" s="29" t="s">
        <v>133</v>
      </c>
      <c r="D88" s="180" t="s">
        <v>134</v>
      </c>
      <c r="E88" s="163" t="s">
        <v>135</v>
      </c>
      <c r="F88" s="173" t="s">
        <v>136</v>
      </c>
      <c r="G88" s="170">
        <v>4760000</v>
      </c>
      <c r="H88" s="161" t="s">
        <v>78</v>
      </c>
      <c r="I88" s="168">
        <v>46003</v>
      </c>
      <c r="J88" s="161" t="s">
        <v>78</v>
      </c>
      <c r="K88" s="181" t="s">
        <v>357</v>
      </c>
      <c r="L88" s="152">
        <v>0</v>
      </c>
      <c r="M88" s="24"/>
      <c r="N88" s="161" t="s">
        <v>78</v>
      </c>
      <c r="O88" s="182" t="s">
        <v>358</v>
      </c>
      <c r="P88" s="146" t="s">
        <v>356</v>
      </c>
    </row>
    <row r="89" spans="1:16" ht="135" customHeight="1" x14ac:dyDescent="0.3">
      <c r="A89" s="129">
        <v>75</v>
      </c>
      <c r="B89" s="144" t="s">
        <v>26</v>
      </c>
      <c r="C89" s="28" t="s">
        <v>359</v>
      </c>
      <c r="D89" s="177" t="s">
        <v>78</v>
      </c>
      <c r="E89" s="177" t="s">
        <v>78</v>
      </c>
      <c r="F89" s="174" t="s">
        <v>360</v>
      </c>
      <c r="G89" s="178"/>
      <c r="H89" s="177" t="s">
        <v>78</v>
      </c>
      <c r="I89" s="177" t="s">
        <v>78</v>
      </c>
      <c r="J89" s="177" t="s">
        <v>78</v>
      </c>
      <c r="K89" s="177" t="s">
        <v>78</v>
      </c>
      <c r="L89" s="152">
        <v>0</v>
      </c>
      <c r="M89" s="24"/>
      <c r="N89" s="177" t="s">
        <v>78</v>
      </c>
      <c r="O89" s="172" t="s">
        <v>361</v>
      </c>
      <c r="P89" s="144" t="s">
        <v>356</v>
      </c>
    </row>
    <row r="90" spans="1:16" ht="135" customHeight="1" x14ac:dyDescent="0.3">
      <c r="A90" s="129">
        <v>76</v>
      </c>
      <c r="B90" s="146" t="s">
        <v>184</v>
      </c>
      <c r="C90" s="29" t="s">
        <v>362</v>
      </c>
      <c r="D90" s="161" t="s">
        <v>78</v>
      </c>
      <c r="E90" s="161" t="s">
        <v>78</v>
      </c>
      <c r="F90" s="174" t="s">
        <v>363</v>
      </c>
      <c r="G90" s="183"/>
      <c r="H90" s="161" t="s">
        <v>78</v>
      </c>
      <c r="I90" s="161" t="s">
        <v>78</v>
      </c>
      <c r="J90" s="161" t="s">
        <v>78</v>
      </c>
      <c r="K90" s="161" t="s">
        <v>78</v>
      </c>
      <c r="L90" s="152">
        <v>0</v>
      </c>
      <c r="M90" s="24"/>
      <c r="N90" s="161" t="s">
        <v>78</v>
      </c>
      <c r="O90" s="182" t="s">
        <v>364</v>
      </c>
      <c r="P90" s="146" t="s">
        <v>356</v>
      </c>
    </row>
    <row r="91" spans="1:16" ht="135" customHeight="1" x14ac:dyDescent="0.3">
      <c r="A91" s="129">
        <v>77</v>
      </c>
      <c r="B91" s="144" t="s">
        <v>34</v>
      </c>
      <c r="C91" s="28" t="s">
        <v>365</v>
      </c>
      <c r="D91" s="177" t="s">
        <v>78</v>
      </c>
      <c r="E91" s="177" t="s">
        <v>78</v>
      </c>
      <c r="F91" s="174" t="s">
        <v>366</v>
      </c>
      <c r="G91" s="178"/>
      <c r="H91" s="177" t="s">
        <v>78</v>
      </c>
      <c r="I91" s="177" t="s">
        <v>78</v>
      </c>
      <c r="J91" s="177" t="s">
        <v>78</v>
      </c>
      <c r="K91" s="177" t="s">
        <v>78</v>
      </c>
      <c r="L91" s="152">
        <v>0</v>
      </c>
      <c r="M91" s="24"/>
      <c r="N91" s="177" t="s">
        <v>78</v>
      </c>
      <c r="O91" s="172" t="s">
        <v>367</v>
      </c>
      <c r="P91" s="144" t="s">
        <v>356</v>
      </c>
    </row>
    <row r="92" spans="1:16" ht="135" customHeight="1" x14ac:dyDescent="0.3">
      <c r="A92" s="129">
        <v>78</v>
      </c>
      <c r="B92" s="146" t="s">
        <v>26</v>
      </c>
      <c r="C92" s="29" t="s">
        <v>368</v>
      </c>
      <c r="D92" s="180" t="s">
        <v>123</v>
      </c>
      <c r="E92" s="169" t="s">
        <v>119</v>
      </c>
      <c r="F92" s="159" t="s">
        <v>120</v>
      </c>
      <c r="G92" s="184">
        <v>6863757</v>
      </c>
      <c r="H92" s="163"/>
      <c r="I92" s="185"/>
      <c r="J92" s="186"/>
      <c r="K92" s="187"/>
      <c r="L92" s="152">
        <v>0</v>
      </c>
      <c r="M92" s="24"/>
      <c r="N92" s="161" t="s">
        <v>78</v>
      </c>
      <c r="O92" s="182" t="s">
        <v>369</v>
      </c>
      <c r="P92" s="146" t="s">
        <v>356</v>
      </c>
    </row>
    <row r="93" spans="1:16" ht="135" customHeight="1" x14ac:dyDescent="0.3">
      <c r="A93" s="129">
        <v>79</v>
      </c>
      <c r="B93" s="144" t="s">
        <v>34</v>
      </c>
      <c r="C93" s="28" t="s">
        <v>370</v>
      </c>
      <c r="D93" s="177" t="s">
        <v>78</v>
      </c>
      <c r="E93" s="177" t="s">
        <v>78</v>
      </c>
      <c r="F93" s="174" t="s">
        <v>371</v>
      </c>
      <c r="G93" s="178"/>
      <c r="H93" s="177" t="s">
        <v>78</v>
      </c>
      <c r="I93" s="177" t="s">
        <v>78</v>
      </c>
      <c r="J93" s="177" t="s">
        <v>78</v>
      </c>
      <c r="K93" s="177" t="s">
        <v>78</v>
      </c>
      <c r="L93" s="152">
        <v>0</v>
      </c>
      <c r="M93" s="24"/>
      <c r="N93" s="188">
        <v>0</v>
      </c>
      <c r="O93" s="172" t="s">
        <v>372</v>
      </c>
      <c r="P93" s="144" t="s">
        <v>356</v>
      </c>
    </row>
    <row r="94" spans="1:16" ht="135" customHeight="1" x14ac:dyDescent="0.3">
      <c r="A94" s="129">
        <v>80</v>
      </c>
      <c r="B94" s="146" t="s">
        <v>34</v>
      </c>
      <c r="C94" s="29" t="s">
        <v>117</v>
      </c>
      <c r="D94" s="180" t="s">
        <v>118</v>
      </c>
      <c r="E94" s="169" t="s">
        <v>373</v>
      </c>
      <c r="F94" s="189" t="s">
        <v>115</v>
      </c>
      <c r="G94" s="190">
        <v>668160058</v>
      </c>
      <c r="H94" s="191"/>
      <c r="I94" s="192"/>
      <c r="J94" s="161" t="s">
        <v>78</v>
      </c>
      <c r="K94" s="193"/>
      <c r="L94" s="152">
        <v>0</v>
      </c>
      <c r="M94" s="24"/>
      <c r="N94" s="193">
        <v>0</v>
      </c>
      <c r="O94" s="182" t="s">
        <v>374</v>
      </c>
      <c r="P94" s="146" t="s">
        <v>356</v>
      </c>
    </row>
    <row r="95" spans="1:16" ht="135" customHeight="1" x14ac:dyDescent="0.3">
      <c r="A95" s="129">
        <v>81</v>
      </c>
      <c r="B95" s="144" t="s">
        <v>184</v>
      </c>
      <c r="C95" s="28" t="s">
        <v>375</v>
      </c>
      <c r="D95" s="177" t="s">
        <v>78</v>
      </c>
      <c r="E95" s="177" t="s">
        <v>78</v>
      </c>
      <c r="F95" s="174" t="s">
        <v>376</v>
      </c>
      <c r="G95" s="178"/>
      <c r="H95" s="177" t="s">
        <v>78</v>
      </c>
      <c r="I95" s="177" t="s">
        <v>78</v>
      </c>
      <c r="J95" s="177" t="s">
        <v>78</v>
      </c>
      <c r="K95" s="177" t="s">
        <v>78</v>
      </c>
      <c r="L95" s="152">
        <v>0</v>
      </c>
      <c r="M95" s="24"/>
      <c r="N95" s="177">
        <v>0</v>
      </c>
      <c r="O95" s="172" t="s">
        <v>377</v>
      </c>
      <c r="P95" s="144" t="s">
        <v>356</v>
      </c>
    </row>
    <row r="96" spans="1:16" ht="135" customHeight="1" x14ac:dyDescent="0.3">
      <c r="A96" s="129">
        <v>82</v>
      </c>
      <c r="B96" s="146" t="s">
        <v>34</v>
      </c>
      <c r="C96" s="29" t="s">
        <v>378</v>
      </c>
      <c r="D96" s="161" t="s">
        <v>78</v>
      </c>
      <c r="E96" s="161" t="s">
        <v>78</v>
      </c>
      <c r="F96" s="174" t="s">
        <v>379</v>
      </c>
      <c r="G96" s="183"/>
      <c r="H96" s="161" t="s">
        <v>78</v>
      </c>
      <c r="I96" s="161" t="s">
        <v>78</v>
      </c>
      <c r="J96" s="161" t="s">
        <v>78</v>
      </c>
      <c r="K96" s="161" t="s">
        <v>78</v>
      </c>
      <c r="L96" s="152">
        <v>0</v>
      </c>
      <c r="M96" s="24"/>
      <c r="N96" s="161">
        <v>0</v>
      </c>
      <c r="O96" s="182" t="s">
        <v>380</v>
      </c>
      <c r="P96" s="146" t="s">
        <v>356</v>
      </c>
    </row>
    <row r="97" spans="1:16" ht="135" customHeight="1" x14ac:dyDescent="0.3">
      <c r="A97" s="129">
        <v>83</v>
      </c>
      <c r="B97" s="144" t="s">
        <v>34</v>
      </c>
      <c r="C97" s="28" t="s">
        <v>381</v>
      </c>
      <c r="D97" s="177" t="s">
        <v>78</v>
      </c>
      <c r="E97" s="177" t="s">
        <v>78</v>
      </c>
      <c r="F97" s="174" t="s">
        <v>382</v>
      </c>
      <c r="G97" s="178"/>
      <c r="H97" s="177" t="s">
        <v>78</v>
      </c>
      <c r="I97" s="177" t="s">
        <v>78</v>
      </c>
      <c r="J97" s="177" t="s">
        <v>78</v>
      </c>
      <c r="K97" s="177" t="s">
        <v>78</v>
      </c>
      <c r="L97" s="152">
        <v>0</v>
      </c>
      <c r="M97" s="24"/>
      <c r="N97" s="177">
        <v>0</v>
      </c>
      <c r="O97" s="172" t="s">
        <v>383</v>
      </c>
      <c r="P97" s="144" t="s">
        <v>356</v>
      </c>
    </row>
    <row r="98" spans="1:16" ht="135" customHeight="1" x14ac:dyDescent="0.3">
      <c r="A98" s="129">
        <v>84</v>
      </c>
      <c r="B98" s="146" t="s">
        <v>184</v>
      </c>
      <c r="C98" s="29" t="s">
        <v>384</v>
      </c>
      <c r="D98" s="161" t="s">
        <v>78</v>
      </c>
      <c r="E98" s="161" t="s">
        <v>78</v>
      </c>
      <c r="F98" s="174" t="s">
        <v>385</v>
      </c>
      <c r="G98" s="183"/>
      <c r="H98" s="161" t="s">
        <v>78</v>
      </c>
      <c r="I98" s="161" t="s">
        <v>78</v>
      </c>
      <c r="J98" s="161" t="s">
        <v>78</v>
      </c>
      <c r="K98" s="161" t="s">
        <v>78</v>
      </c>
      <c r="L98" s="152">
        <v>0</v>
      </c>
      <c r="M98" s="29"/>
      <c r="N98" s="161">
        <v>0</v>
      </c>
      <c r="O98" s="182" t="s">
        <v>386</v>
      </c>
      <c r="P98" s="146" t="s">
        <v>356</v>
      </c>
    </row>
    <row r="99" spans="1:16" ht="135" customHeight="1" x14ac:dyDescent="0.3">
      <c r="A99" s="129">
        <v>85</v>
      </c>
      <c r="B99" s="144" t="s">
        <v>34</v>
      </c>
      <c r="C99" s="28" t="s">
        <v>387</v>
      </c>
      <c r="D99" s="177" t="s">
        <v>78</v>
      </c>
      <c r="E99" s="177" t="s">
        <v>78</v>
      </c>
      <c r="F99" s="174" t="s">
        <v>388</v>
      </c>
      <c r="G99" s="178"/>
      <c r="H99" s="177" t="s">
        <v>78</v>
      </c>
      <c r="I99" s="177" t="s">
        <v>78</v>
      </c>
      <c r="J99" s="177" t="s">
        <v>78</v>
      </c>
      <c r="K99" s="177" t="s">
        <v>78</v>
      </c>
      <c r="L99" s="152">
        <v>0</v>
      </c>
      <c r="M99" s="28"/>
      <c r="N99" s="177">
        <v>0</v>
      </c>
      <c r="O99" s="172" t="s">
        <v>389</v>
      </c>
      <c r="P99" s="144" t="s">
        <v>356</v>
      </c>
    </row>
    <row r="100" spans="1:16" ht="135" customHeight="1" x14ac:dyDescent="0.3">
      <c r="A100" s="129">
        <v>86</v>
      </c>
      <c r="B100" s="146" t="s">
        <v>34</v>
      </c>
      <c r="C100" s="29" t="s">
        <v>390</v>
      </c>
      <c r="D100" s="161" t="s">
        <v>78</v>
      </c>
      <c r="E100" s="161" t="s">
        <v>78</v>
      </c>
      <c r="F100" s="174" t="s">
        <v>391</v>
      </c>
      <c r="G100" s="183"/>
      <c r="H100" s="161" t="s">
        <v>78</v>
      </c>
      <c r="I100" s="161" t="s">
        <v>78</v>
      </c>
      <c r="J100" s="161" t="s">
        <v>78</v>
      </c>
      <c r="K100" s="161" t="s">
        <v>78</v>
      </c>
      <c r="L100" s="152">
        <v>0</v>
      </c>
      <c r="M100" s="29"/>
      <c r="N100" s="161">
        <v>0</v>
      </c>
      <c r="O100" s="182" t="s">
        <v>392</v>
      </c>
      <c r="P100" s="146" t="s">
        <v>356</v>
      </c>
    </row>
    <row r="101" spans="1:16" ht="135" customHeight="1" x14ac:dyDescent="0.3">
      <c r="A101" s="129">
        <v>87</v>
      </c>
      <c r="B101" s="144" t="s">
        <v>26</v>
      </c>
      <c r="C101" s="28" t="s">
        <v>74</v>
      </c>
      <c r="D101" s="194" t="s">
        <v>75</v>
      </c>
      <c r="E101" s="163" t="s">
        <v>393</v>
      </c>
      <c r="F101" s="173" t="s">
        <v>77</v>
      </c>
      <c r="G101" s="195" t="s">
        <v>394</v>
      </c>
      <c r="H101" s="195"/>
      <c r="I101" s="196"/>
      <c r="J101" s="177" t="s">
        <v>78</v>
      </c>
      <c r="K101" s="197"/>
      <c r="L101" s="152">
        <v>0</v>
      </c>
      <c r="M101" s="28"/>
      <c r="N101" s="177">
        <v>0</v>
      </c>
      <c r="O101" s="172" t="s">
        <v>79</v>
      </c>
      <c r="P101" s="144" t="s">
        <v>356</v>
      </c>
    </row>
    <row r="102" spans="1:16" ht="223.5" customHeight="1" x14ac:dyDescent="0.3">
      <c r="A102" s="129">
        <v>88</v>
      </c>
      <c r="B102" s="146" t="s">
        <v>63</v>
      </c>
      <c r="C102" s="29" t="s">
        <v>395</v>
      </c>
      <c r="D102" s="180" t="s">
        <v>396</v>
      </c>
      <c r="E102" s="161" t="s">
        <v>78</v>
      </c>
      <c r="F102" s="174" t="s">
        <v>397</v>
      </c>
      <c r="G102" s="187">
        <v>96000000</v>
      </c>
      <c r="H102" s="198">
        <v>45699</v>
      </c>
      <c r="I102" s="168" t="s">
        <v>398</v>
      </c>
      <c r="J102" s="161" t="s">
        <v>78</v>
      </c>
      <c r="K102" s="187">
        <v>96000000</v>
      </c>
      <c r="L102" s="152">
        <v>0</v>
      </c>
      <c r="M102" s="29"/>
      <c r="N102" s="161">
        <v>0</v>
      </c>
      <c r="O102" s="182" t="s">
        <v>399</v>
      </c>
      <c r="P102" s="146" t="s">
        <v>33</v>
      </c>
    </row>
    <row r="103" spans="1:16" ht="135" customHeight="1" x14ac:dyDescent="0.3">
      <c r="A103" s="129">
        <v>89</v>
      </c>
      <c r="B103" s="144" t="s">
        <v>63</v>
      </c>
      <c r="C103" s="28" t="s">
        <v>400</v>
      </c>
      <c r="D103" s="194" t="s">
        <v>401</v>
      </c>
      <c r="E103" s="163" t="s">
        <v>402</v>
      </c>
      <c r="F103" s="173" t="s">
        <v>403</v>
      </c>
      <c r="G103" s="199">
        <v>66041568</v>
      </c>
      <c r="H103" s="200">
        <v>45719</v>
      </c>
      <c r="I103" s="200">
        <v>46022</v>
      </c>
      <c r="J103" s="177" t="s">
        <v>78</v>
      </c>
      <c r="K103" s="199">
        <v>66041568</v>
      </c>
      <c r="L103" s="152">
        <v>0</v>
      </c>
      <c r="M103" s="28"/>
      <c r="N103" s="177">
        <v>0</v>
      </c>
      <c r="O103" s="172" t="s">
        <v>404</v>
      </c>
      <c r="P103" s="144" t="s">
        <v>33</v>
      </c>
    </row>
    <row r="104" spans="1:16" ht="135" customHeight="1" x14ac:dyDescent="0.3">
      <c r="A104" s="129">
        <v>90</v>
      </c>
      <c r="B104" s="146" t="s">
        <v>34</v>
      </c>
      <c r="C104" s="29" t="s">
        <v>117</v>
      </c>
      <c r="D104" s="180" t="s">
        <v>118</v>
      </c>
      <c r="E104" s="169" t="s">
        <v>119</v>
      </c>
      <c r="F104" s="159" t="s">
        <v>120</v>
      </c>
      <c r="G104" s="190">
        <v>668160058</v>
      </c>
      <c r="H104" s="198">
        <v>45919</v>
      </c>
      <c r="I104" s="168">
        <v>45989</v>
      </c>
      <c r="J104" s="161" t="s">
        <v>78</v>
      </c>
      <c r="K104" s="187">
        <v>668160058</v>
      </c>
      <c r="L104" s="152">
        <v>0</v>
      </c>
      <c r="M104" s="29"/>
      <c r="N104" s="161">
        <v>0</v>
      </c>
      <c r="O104" s="182" t="s">
        <v>405</v>
      </c>
      <c r="P104" s="146" t="s">
        <v>33</v>
      </c>
    </row>
    <row r="105" spans="1:16" ht="135" customHeight="1" x14ac:dyDescent="0.3">
      <c r="A105" s="129">
        <v>91</v>
      </c>
      <c r="B105" s="144" t="s">
        <v>63</v>
      </c>
      <c r="C105" s="28" t="s">
        <v>406</v>
      </c>
      <c r="D105" s="194" t="s">
        <v>407</v>
      </c>
      <c r="E105" s="163" t="s">
        <v>408</v>
      </c>
      <c r="F105" s="173" t="s">
        <v>409</v>
      </c>
      <c r="G105" s="199">
        <v>638227236.07000005</v>
      </c>
      <c r="H105" s="200">
        <v>45832</v>
      </c>
      <c r="I105" s="200">
        <v>46006</v>
      </c>
      <c r="J105" s="177" t="s">
        <v>78</v>
      </c>
      <c r="K105" s="199">
        <v>638227236.07000005</v>
      </c>
      <c r="L105" s="152">
        <v>0</v>
      </c>
      <c r="M105" s="28"/>
      <c r="N105" s="177">
        <v>0</v>
      </c>
      <c r="O105" s="172" t="s">
        <v>410</v>
      </c>
      <c r="P105" s="144" t="s">
        <v>33</v>
      </c>
    </row>
    <row r="106" spans="1:16" ht="135" customHeight="1" x14ac:dyDescent="0.3">
      <c r="A106" s="129">
        <v>92</v>
      </c>
      <c r="B106" s="146" t="s">
        <v>63</v>
      </c>
      <c r="C106" s="29" t="s">
        <v>411</v>
      </c>
      <c r="D106" s="180" t="s">
        <v>412</v>
      </c>
      <c r="E106" s="163" t="s">
        <v>413</v>
      </c>
      <c r="F106" s="159" t="s">
        <v>414</v>
      </c>
      <c r="G106" s="187">
        <v>1260022694</v>
      </c>
      <c r="H106" s="198">
        <v>45796</v>
      </c>
      <c r="I106" s="168">
        <v>45989</v>
      </c>
      <c r="J106" s="161" t="s">
        <v>78</v>
      </c>
      <c r="K106" s="187">
        <v>1260022694</v>
      </c>
      <c r="L106" s="152">
        <v>0</v>
      </c>
      <c r="M106" s="29"/>
      <c r="N106" s="161">
        <v>0</v>
      </c>
      <c r="O106" s="182" t="s">
        <v>415</v>
      </c>
      <c r="P106" s="146" t="s">
        <v>33</v>
      </c>
    </row>
    <row r="107" spans="1:16" ht="135" customHeight="1" x14ac:dyDescent="0.3">
      <c r="A107" s="129">
        <v>93</v>
      </c>
      <c r="B107" s="144" t="s">
        <v>416</v>
      </c>
      <c r="C107" s="28" t="s">
        <v>417</v>
      </c>
      <c r="D107" s="194" t="s">
        <v>418</v>
      </c>
      <c r="E107" s="175" t="s">
        <v>419</v>
      </c>
      <c r="F107" s="173" t="s">
        <v>420</v>
      </c>
      <c r="G107" s="178"/>
      <c r="H107" s="200">
        <v>45695</v>
      </c>
      <c r="I107" s="200">
        <v>45946</v>
      </c>
      <c r="J107" s="177" t="s">
        <v>78</v>
      </c>
      <c r="K107" s="199"/>
      <c r="L107" s="152">
        <v>0</v>
      </c>
      <c r="M107" s="28"/>
      <c r="N107" s="177">
        <v>0</v>
      </c>
      <c r="O107" s="172" t="s">
        <v>421</v>
      </c>
      <c r="P107" s="144" t="s">
        <v>33</v>
      </c>
    </row>
    <row r="108" spans="1:16" ht="135" customHeight="1" x14ac:dyDescent="0.3">
      <c r="A108" s="129">
        <v>94</v>
      </c>
      <c r="B108" s="146" t="s">
        <v>291</v>
      </c>
      <c r="C108" s="29" t="s">
        <v>422</v>
      </c>
      <c r="D108" s="180" t="s">
        <v>423</v>
      </c>
      <c r="E108" s="175" t="s">
        <v>424</v>
      </c>
      <c r="F108" s="159" t="s">
        <v>425</v>
      </c>
      <c r="G108" s="187">
        <v>1644953105.2</v>
      </c>
      <c r="H108" s="198">
        <v>45695</v>
      </c>
      <c r="I108" s="168">
        <v>45959</v>
      </c>
      <c r="J108" s="161" t="s">
        <v>78</v>
      </c>
      <c r="K108" s="187">
        <v>1644953105.2</v>
      </c>
      <c r="L108" s="152">
        <v>0</v>
      </c>
      <c r="M108" s="29"/>
      <c r="N108" s="161">
        <v>0</v>
      </c>
      <c r="O108" s="182" t="s">
        <v>426</v>
      </c>
      <c r="P108" s="146" t="s">
        <v>33</v>
      </c>
    </row>
    <row r="109" spans="1:16" ht="135" customHeight="1" x14ac:dyDescent="0.3">
      <c r="A109" s="129">
        <v>95</v>
      </c>
      <c r="B109" s="144" t="s">
        <v>26</v>
      </c>
      <c r="C109" s="28" t="s">
        <v>142</v>
      </c>
      <c r="D109" s="194" t="s">
        <v>427</v>
      </c>
      <c r="E109" s="163" t="s">
        <v>144</v>
      </c>
      <c r="F109" s="173" t="s">
        <v>145</v>
      </c>
      <c r="G109" s="190">
        <v>36295020</v>
      </c>
      <c r="H109" s="177" t="s">
        <v>78</v>
      </c>
      <c r="I109" s="200">
        <v>45946</v>
      </c>
      <c r="J109" s="177" t="s">
        <v>78</v>
      </c>
      <c r="K109" s="199">
        <v>36295020</v>
      </c>
      <c r="L109" s="152">
        <v>0</v>
      </c>
      <c r="M109" s="28"/>
      <c r="N109" s="177">
        <v>0</v>
      </c>
      <c r="O109" s="201" t="s">
        <v>146</v>
      </c>
      <c r="P109" s="144" t="s">
        <v>33</v>
      </c>
    </row>
    <row r="110" spans="1:16" ht="135" customHeight="1" x14ac:dyDescent="0.3">
      <c r="A110" s="129">
        <v>96</v>
      </c>
      <c r="B110" s="146" t="s">
        <v>26</v>
      </c>
      <c r="C110" s="29" t="s">
        <v>428</v>
      </c>
      <c r="D110" s="161" t="s">
        <v>78</v>
      </c>
      <c r="E110" s="161" t="s">
        <v>78</v>
      </c>
      <c r="F110" s="174" t="s">
        <v>429</v>
      </c>
      <c r="G110" s="183"/>
      <c r="H110" s="161" t="s">
        <v>78</v>
      </c>
      <c r="I110" s="161" t="s">
        <v>78</v>
      </c>
      <c r="J110" s="161" t="s">
        <v>78</v>
      </c>
      <c r="K110" s="161" t="s">
        <v>78</v>
      </c>
      <c r="L110" s="152">
        <v>0</v>
      </c>
      <c r="M110" s="29"/>
      <c r="N110" s="161">
        <v>0</v>
      </c>
      <c r="O110" s="202" t="s">
        <v>430</v>
      </c>
      <c r="P110" s="146" t="s">
        <v>356</v>
      </c>
    </row>
    <row r="111" spans="1:16" ht="135" customHeight="1" x14ac:dyDescent="0.3">
      <c r="A111" s="129">
        <v>97</v>
      </c>
      <c r="B111" s="144" t="s">
        <v>63</v>
      </c>
      <c r="C111" s="28" t="s">
        <v>138</v>
      </c>
      <c r="D111" s="194" t="s">
        <v>139</v>
      </c>
      <c r="E111" s="163" t="s">
        <v>140</v>
      </c>
      <c r="F111" s="173" t="s">
        <v>431</v>
      </c>
      <c r="G111" s="190">
        <v>158354000</v>
      </c>
      <c r="H111" s="161" t="s">
        <v>78</v>
      </c>
      <c r="I111" s="200">
        <v>46368</v>
      </c>
      <c r="J111" s="177" t="s">
        <v>78</v>
      </c>
      <c r="K111" s="199">
        <v>158354000</v>
      </c>
      <c r="L111" s="152">
        <v>0</v>
      </c>
      <c r="M111" s="28"/>
      <c r="N111" s="177">
        <v>0</v>
      </c>
      <c r="O111" s="201" t="s">
        <v>141</v>
      </c>
      <c r="P111" s="144" t="s">
        <v>33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M1:M6" xr:uid="{5A5EB7A1-D677-412D-AF8E-0F4C00C14C64}">
      <formula1>$A$31:$A$37</formula1>
    </dataValidation>
    <dataValidation type="list" allowBlank="1" showInputMessage="1" showErrorMessage="1" sqref="P1:P6" xr:uid="{BBD22599-AC25-4834-A6D3-88F8009188E9}">
      <formula1>$A$16:$A$28</formula1>
    </dataValidation>
  </dataValidations>
  <hyperlinks>
    <hyperlink ref="C87" r:id="rId1" tooltip="Dirección URL original: https://community.secop.gov.co/Public/Tendering/ContractNoticePhases/View?PPI=CO1.PPI.40031652&amp;isFromPublicArea=True&amp;isModal=False. Haga clic o pulse si confía en este vínculo." display="https://nam02.safelinks.protection.outlook.com/?url=https%3A%2F%2Fcommunity.secop.gov.co%2FPublic%2FTendering%2FContractNoticePhases%2FView%3FPPI%3DCO1.PPI.40031652%26isFromPublicArea%3DTrue%26isModal%3DFalse&amp;data=05%7C02%7CMargarita.Ancinez%40medicinalegal.gov.co%7C1317495bae274d6f118c08ddfae374cc%7Cce000cd508414431a124062ac493f284%7C0%7C0%7C638942577012916232%7CUnknown%7CTWFpbGZsb3d8eyJFbXB0eU1hcGkiOnRydWUsIlYiOiIwLjAuMDAwMCIsIlAiOiJXaW4zMiIsIkFOIjoiTWFpbCIsIldUIjoyfQ%3D%3D%7C0%7C%7C%7C&amp;sdata=TzD87Aoa3zv9jVgL5XeSF9ShkfTOO7slvTP%2FEn%2Be%2Bjg%3D&amp;reserved=0" xr:uid="{DFDD7D3B-C714-4774-9EA9-81F33D81F3AA}"/>
    <hyperlink ref="C88" r:id="rId2" tooltip="Dirección URL original: https://community.secop.gov.co/Public/Tendering/ContractNoticePhases/View?PPI=CO1.PPI.41743629&amp;isFromPublicArea=True&amp;isModal=False. Haga clic o pulse si confía en este vínculo." display="https://nam02.safelinks.protection.outlook.com/?url=https%3A%2F%2Fcommunity.secop.gov.co%2FPublic%2FTendering%2FContractNoticePhases%2FView%3FPPI%3DCO1.PPI.41743629%26isFromPublicArea%3DTrue%26isModal%3DFalse&amp;data=05%7C02%7CMargarita.Ancinez%40medicinalegal.gov.co%7C1317495bae274d6f118c08ddfae374cc%7Cce000cd508414431a124062ac493f284%7C0%7C0%7C638942577012939008%7CUnknown%7CTWFpbGZsb3d8eyJFbXB0eU1hcGkiOnRydWUsIlYiOiIwLjAuMDAwMCIsIlAiOiJXaW4zMiIsIkFOIjoiTWFpbCIsIldUIjoyfQ%3D%3D%7C0%7C%7C%7C&amp;sdata=cHoYdam0Ci9gPpcL1B6t1RjXf9PzX%2F2e%2BSWhexRz6ag%3D&amp;reserved=0" xr:uid="{C7F0AAE2-D095-4F17-9370-8D28419162DA}"/>
    <hyperlink ref="C89" r:id="rId3" tooltip="Dirección URL original: https://community.secop.gov.co/Public/Tendering/ContractNoticePhases/View?PPI=CO1.PPI.41960192&amp;isFromPublicArea=True&amp;isModal=False. Haga clic o pulse si confía en este vínculo." display="https://nam02.safelinks.protection.outlook.com/?url=https%3A%2F%2Fcommunity.secop.gov.co%2FPublic%2FTendering%2FContractNoticePhases%2FView%3FPPI%3DCO1.PPI.41960192%26isFromPublicArea%3DTrue%26isModal%3DFalse&amp;data=05%7C02%7CMargarita.Ancinez%40medicinalegal.gov.co%7C1317495bae274d6f118c08ddfae374cc%7Cce000cd508414431a124062ac493f284%7C0%7C0%7C638942577012948811%7CUnknown%7CTWFpbGZsb3d8eyJFbXB0eU1hcGkiOnRydWUsIlYiOiIwLjAuMDAwMCIsIlAiOiJXaW4zMiIsIkFOIjoiTWFpbCIsIldUIjoyfQ%3D%3D%7C0%7C%7C%7C&amp;sdata=%2Bt4Q98KWTtmhp%2B2wpI7gb%2FUmufRqGOdbBDqgZb%2BaOMY%3D&amp;reserved=0" xr:uid="{9BD4E2AD-1E3B-41AA-ABCF-B3CCCC5EB4F6}"/>
    <hyperlink ref="C90" r:id="rId4" tooltip="Dirección URL original: https://community.secop.gov.co/Public/Tendering/ContractNoticePhases/View?PPI=CO1.PPI.41609091&amp;isFromPublicArea=True&amp;isModal=False. Haga clic o pulse si confía en este vínculo." display="https://nam02.safelinks.protection.outlook.com/?url=https%3A%2F%2Fcommunity.secop.gov.co%2FPublic%2FTendering%2FContractNoticePhases%2FView%3FPPI%3DCO1.PPI.41609091%26isFromPublicArea%3DTrue%26isModal%3DFalse&amp;data=05%7C02%7CMargarita.Ancinez%40medicinalegal.gov.co%7C1317495bae274d6f118c08ddfae374cc%7Cce000cd508414431a124062ac493f284%7C0%7C0%7C638942577012958392%7CUnknown%7CTWFpbGZsb3d8eyJFbXB0eU1hcGkiOnRydWUsIlYiOiIwLjAuMDAwMCIsIlAiOiJXaW4zMiIsIkFOIjoiTWFpbCIsIldUIjoyfQ%3D%3D%7C0%7C%7C%7C&amp;sdata=dEw%2BSkxA5uq8e4GMeHbob9IuyeZhXcG6D8CN4FDfkew%3D&amp;reserved=0" xr:uid="{2234ED6E-BD86-4087-B207-7D4DD77BA3F2}"/>
    <hyperlink ref="O21" r:id="rId5" xr:uid="{7043A3BD-E22A-4A0C-98AC-2E3B1A938979}"/>
    <hyperlink ref="O23" r:id="rId6" xr:uid="{C3DEF3B1-BB1B-4692-AA66-3AD24CB2C9C6}"/>
    <hyperlink ref="O24" r:id="rId7" xr:uid="{24FBADFB-F385-483D-9455-3E17326BC1A6}"/>
    <hyperlink ref="O31" r:id="rId8" xr:uid="{DE4F32CE-DDA7-4B5D-B2ED-F92E117494D2}"/>
    <hyperlink ref="O34" r:id="rId9" xr:uid="{EB362EF3-F25D-4D4B-832D-805F4D1CD713}"/>
    <hyperlink ref="O37" r:id="rId10" xr:uid="{4E941BA1-26F1-4785-A890-7B8EA3ECFFE3}"/>
    <hyperlink ref="O38" r:id="rId11" xr:uid="{947C1D3C-3CEA-49E7-BC52-D6DA30CD505B}"/>
    <hyperlink ref="O39" r:id="rId12" xr:uid="{8B195785-F9C2-451D-8404-BAD1A71BB4A4}"/>
    <hyperlink ref="O60" r:id="rId13" tooltip="Dirección URL original: https://community.secop.gov.co/Public/Tendering/OpportunityDetail/Index?noticeUID=CO1.NTC.1477108&amp;isFromPublicArea=True&amp;isModal=False. Haga clic o pulse si confía en este vínculo." display="https://nam02.safelinks.protection.outlook.com/?url=https%3A%2F%2Fcommunity.secop.gov.co%2FPublic%2FTendering%2FOpportunityDetail%2FIndex%3FnoticeUID%3DCO1.NTC.1477108%26isFromPublicArea%3DTrue%26isModal%3DFalse&amp;data=05%7C02%7CMargarita.Ancinez%40medicinalegal.gov.co%7C85137800da164b08fe4108ddfaa06e7a%7Cce000cd508414431a124062ac493f284%7C0%7C0%7C638942289158188162%7CUnknown%7CTWFpbGZsb3d8eyJFbXB0eU1hcGkiOnRydWUsIlYiOiIwLjAuMDAwMCIsIlAiOiJXaW4zMiIsIkFOIjoiTWFpbCIsIldUIjoyfQ%3D%3D%7C0%7C%7C%7C&amp;sdata=0xyasebO4noDVXhzS1ueegeiHIqn4jz7MYcqMskrvy8%3D&amp;reserved=0" xr:uid="{6579155E-94A4-4FA3-AF0F-31DF20D600A1}"/>
    <hyperlink ref="O62" r:id="rId14" tooltip="Dirección URL original: https://community.secop.gov.co/Public/Tendering/OpportunityDetail/Index?noticeUID=CO1.NTC.2344357&amp;isFromPublicArea=True&amp;isModal=False. Haga clic o pulse si confía en este vínculo." display="https://nam02.safelinks.protection.outlook.com/?url=https%3A%2F%2Fcommunity.secop.gov.co%2FPublic%2FTendering%2FOpportunityDetail%2FIndex%3FnoticeUID%3DCO1.NTC.2344357%26isFromPublicArea%3DTrue%26isModal%3DFalse&amp;data=05%7C02%7CMargarita.Ancinez%40medicinalegal.gov.co%7C18a7f4e52025432c58d108ddfd3742ec%7Cce000cd508414431a124062ac493f284%7C0%7C0%7C638945136013010508%7CUnknown%7CTWFpbGZsb3d8eyJFbXB0eU1hcGkiOnRydWUsIlYiOiIwLjAuMDAwMCIsIlAiOiJXaW4zMiIsIkFOIjoiTWFpbCIsIldUIjoyfQ%3D%3D%7C0%7C%7C%7C&amp;sdata=5MwWekrKMXzWcwN9L58rQGDLHmMyN%2FiDprmlxxcggGk%3D&amp;reserved=0" xr:uid="{71011459-DECF-4D59-A6F1-972355B621AB}"/>
    <hyperlink ref="O64" r:id="rId15" tooltip="Dirección URL original: https://community.secop.gov.co/Public/Tendering/OpportunityDetail/Index?noticeUID=CO1.NTC.2451649&amp;isFromPublicArea=True&amp;isModal=False. Haga clic o pulse si confía en este vínculo." display="https://nam02.safelinks.protection.outlook.com/?url=https%3A%2F%2Fcommunity.secop.gov.co%2FPublic%2FTendering%2FOpportunityDetail%2FIndex%3FnoticeUID%3DCO1.NTC.2451649%26isFromPublicArea%3DTrue%26isModal%3DFalse&amp;data=05%7C02%7CMargarita.Ancinez%40medicinalegal.gov.co%7C18a7f4e52025432c58d108ddfd3742ec%7Cce000cd508414431a124062ac493f284%7C0%7C0%7C638945136013150566%7CUnknown%7CTWFpbGZsb3d8eyJFbXB0eU1hcGkiOnRydWUsIlYiOiIwLjAuMDAwMCIsIlAiOiJXaW4zMiIsIkFOIjoiTWFpbCIsIldUIjoyfQ%3D%3D%7C0%7C%7C%7C&amp;sdata=2iY%2Bz2PLThJt3T1DBwet5JyF9%2F4rp%2BoKC9LE%2BgCtc88%3D&amp;reserved=0" xr:uid="{27658D9E-B0AF-4E80-8CD6-CCA265F431B8}"/>
    <hyperlink ref="O65" r:id="rId16" tooltip="Dirección URL original: https://community.secop.gov.co/Public/Tendering/OpportunityDetail/Index?noticeUID=CO1.NTC.1095682&amp;isFromPublicArea=True&amp;isModal=False. Haga clic o pulse si confía en este vínculo." display="https://nam02.safelinks.protection.outlook.com/?url=https%3A%2F%2Fcommunity.secop.gov.co%2FPublic%2FTendering%2FOpportunityDetail%2FIndex%3FnoticeUID%3DCO1.NTC.1095682%26isFromPublicArea%3DTrue%26isModal%3DFalse&amp;data=05%7C02%7CMargarita.Ancinez%40medicinalegal.gov.co%7C18a7f4e52025432c58d108ddfd3742ec%7Cce000cd508414431a124062ac493f284%7C0%7C0%7C638945136013159739%7CUnknown%7CTWFpbGZsb3d8eyJFbXB0eU1hcGkiOnRydWUsIlYiOiIwLjAuMDAwMCIsIlAiOiJXaW4zMiIsIkFOIjoiTWFpbCIsIldUIjoyfQ%3D%3D%7C0%7C%7C%7C&amp;sdata=X9KuMztEQ9kraa953F6FAMH9fO3PolQDEOCqbvYp6Cs%3D&amp;reserved=0" xr:uid="{1D303A81-F8D4-4973-9675-18C161D6DFF7}"/>
    <hyperlink ref="O73" r:id="rId17" tooltip="Dirección URL original: https://community.secop.gov.co/Public/Tendering/OpportunityDetail/Index?noticeUID=CO1.NTC.1237377&amp;isFromPublicArea=True&amp;isModal=False. Haga clic o pulse si confía en este vínculo." display="https://nam02.safelinks.protection.outlook.com/?url=https%3A%2F%2Fcommunity.secop.gov.co%2FPublic%2FTendering%2FOpportunityDetail%2FIndex%3FnoticeUID%3DCO1.NTC.1237377%26isFromPublicArea%3DTrue%26isModal%3DFalse&amp;data=05%7C02%7CMargarita.Ancinez%40medicinalegal.gov.co%7C85137800da164b08fe4108ddfaa06e7a%7Cce000cd508414431a124062ac493f284%7C0%7C0%7C638942289158099773%7CUnknown%7CTWFpbGZsb3d8eyJFbXB0eU1hcGkiOnRydWUsIlYiOiIwLjAuMDAwMCIsIlAiOiJXaW4zMiIsIkFOIjoiTWFpbCIsIldUIjoyfQ%3D%3D%7C0%7C%7C%7C&amp;sdata=a4JVSOO2CWaUtUrAMGoh68ffv59C%2BlOI5mjO4lwqvSs%3D&amp;reserved=0" xr:uid="{71D4721C-D7C1-4BF5-AA13-F00AB202BB60}"/>
    <hyperlink ref="O74" r:id="rId18" tooltip="Dirección URL original: https://community.secop.gov.co/Public/Tendering/OpportunityDetail/Index?noticeUID=CO1.NTC.1237377&amp;isFromPublicArea=True&amp;isModal=False. Haga clic o pulse si confía en este vínculo." display="https://nam02.safelinks.protection.outlook.com/?url=https%3A%2F%2Fcommunity.secop.gov.co%2FPublic%2FTendering%2FOpportunityDetail%2FIndex%3FnoticeUID%3DCO1.NTC.1237377%26isFromPublicArea%3DTrue%26isModal%3DFalse&amp;data=05%7C02%7CMargarita.Ancinez%40medicinalegal.gov.co%7C85137800da164b08fe4108ddfaa06e7a%7Cce000cd508414431a124062ac493f284%7C0%7C0%7C638942289158122915%7CUnknown%7CTWFpbGZsb3d8eyJFbXB0eU1hcGkiOnRydWUsIlYiOiIwLjAuMDAwMCIsIlAiOiJXaW4zMiIsIkFOIjoiTWFpbCIsIldUIjoyfQ%3D%3D%7C0%7C%7C%7C&amp;sdata=3%2FErRPb4pPx02XPd7eR7PAFBrWWkOYOhXY10avrQxyA%3D&amp;reserved=0" xr:uid="{E91BC08B-85CE-4CE0-9693-B92D82A95AFC}"/>
    <hyperlink ref="O71" r:id="rId19" tooltip="Dirección URL original: https://community.secop.gov.co/Public/Tendering/OpportunityDetail/Index?noticeUID=CO1.NTC.1237377&amp;isFromPublicArea=True&amp;isModal=False. Haga clic o pulse si confía en este vínculo." display="https://nam02.safelinks.protection.outlook.com/?url=https%3A%2F%2Fcommunity.secop.gov.co%2FPublic%2FTendering%2FOpportunityDetail%2FIndex%3FnoticeUID%3DCO1.NTC.1237377%26isFromPublicArea%3DTrue%26isModal%3DFalse&amp;data=05%7C02%7CMargarita.Ancinez%40medicinalegal.gov.co%7C18a7f4e52025432c58d108ddfd3742ec%7Cce000cd508414431a124062ac493f284%7C0%7C0%7C638945136012962364%7CUnknown%7CTWFpbGZsb3d8eyJFbXB0eU1hcGkiOnRydWUsIlYiOiIwLjAuMDAwMCIsIlAiOiJXaW4zMiIsIkFOIjoiTWFpbCIsIldUIjoyfQ%3D%3D%7C0%7C%7C%7C&amp;sdata=3ceBEWJ0iFTijPOhJ%2FUzNayufano%2B3XO24zYy%2Fs%2FaVg%3D&amp;reserved=0" xr:uid="{88BE1E39-F0DE-40BE-86E1-BFD30F1154F5}"/>
    <hyperlink ref="O75" r:id="rId20" tooltip="Dirección URL original: https://operaciones.colombiacompra.gov.co/tienda-virtual-del-estado-colombiano/ordenes-compra/77937. Haga clic o pulse si confía en este vínculo." display="https://nam02.safelinks.protection.outlook.com/?url=https%3A%2F%2Foperaciones.colombiacompra.gov.co%2Ftienda-virtual-del-estado-colombiano%2Fordenes-compra%2F77937&amp;data=05%7C02%7CMargarita.Ancinez%40medicinalegal.gov.co%7C85137800da164b08fe4108ddfaa06e7a%7Cce000cd508414431a124062ac493f284%7C0%7C0%7C638942289158176255%7CUnknown%7CTWFpbGZsb3d8eyJFbXB0eU1hcGkiOnRydWUsIlYiOiIwLjAuMDAwMCIsIlAiOiJXaW4zMiIsIkFOIjoiTWFpbCIsIldUIjoyfQ%3D%3D%7C0%7C%7C%7C&amp;sdata=75jvNd2T%2F5YNSE0DWTKh748%2BioZbvcRBTTvg7QAUGdY%3D&amp;reserved=0" xr:uid="{ACCF79A1-783C-4959-9423-A9C56D9FA8C7}"/>
    <hyperlink ref="O76" r:id="rId21" tooltip="Dirección URL original: https://operaciones.colombiacompra.gov.co/tienda-virtual-del-estado-colombiano/ordenes-compra/65962. Haga clic o pulse si confía en este vínculo." display="https://nam02.safelinks.protection.outlook.com/?url=https%3A%2F%2Foperaciones.colombiacompra.gov.co%2Ftienda-virtual-del-estado-colombiano%2Fordenes-compra%2F65962&amp;data=05%7C02%7CMargarita.Ancinez%40medicinalegal.gov.co%7C0a1331efbeb943b0bb9208de0134eddf%7Cce000cd508414431a124062ac493f284%7C0%7C0%7C638949523998141232%7CUnknown%7CTWFpbGZsb3d8eyJFbXB0eU1hcGkiOnRydWUsIlYiOiIwLjAuMDAwMCIsIlAiOiJXaW4zMiIsIkFOIjoiTWFpbCIsIldUIjoyfQ%3D%3D%7C0%7C%7C%7C&amp;sdata=hUkemJhU%2FONa3OatoXuQD2zIQJRK2N3vjNvzdRf6N%2FM%3D&amp;reserved=0" xr:uid="{A54FD1B8-CC0E-46FB-938F-2CB5F903F880}"/>
    <hyperlink ref="O77" r:id="rId22" tooltip="Dirección URL original: https://community.secop.gov.co/Public/Tendering/OpportunityDetail/Index?noticeUID=CO1.NTC.1119420&amp;isFromPublicArea=True&amp;isModal=False. Haga clic o pulse si confía en este vínculo." display="https://nam02.safelinks.protection.outlook.com/?url=https%3A%2F%2Fcommunity.secop.gov.co%2FPublic%2FTendering%2FOpportunityDetail%2FIndex%3FnoticeUID%3DCO1.NTC.1119420%26isFromPublicArea%3DTrue%26isModal%3DFalse&amp;data=05%7C02%7CMargarita.Ancinez%40medicinalegal.gov.co%7C18a7f4e52025432c58d108ddfd3742ec%7Cce000cd508414431a124062ac493f284%7C0%7C0%7C638945136013102445%7CUnknown%7CTWFpbGZsb3d8eyJFbXB0eU1hcGkiOnRydWUsIlYiOiIwLjAuMDAwMCIsIlAiOiJXaW4zMiIsIkFOIjoiTWFpbCIsIldUIjoyfQ%3D%3D%7C0%7C%7C%7C&amp;sdata=soEetgRM0xaOJz25q%2FYezbuG5WPrF0QdSU%2Fb1T79F88%3D&amp;reserved=0" xr:uid="{E085E238-5864-4DB0-B625-F4B12BE0819D}"/>
    <hyperlink ref="O78" r:id="rId23" tooltip="Dirección URL original: https://community.secop.gov.co/Public/Tendering/OpportunityDetail/Index?noticeUID=CO1.NTC.1419295&amp;isFromPublicArea=True&amp;isModal=False. Haga clic o pulse si confía en este vínculo." display="https://nam02.safelinks.protection.outlook.com/?url=https%3A%2F%2Fcommunity.secop.gov.co%2FPublic%2FTendering%2FOpportunityDetail%2FIndex%3FnoticeUID%3DCO1.NTC.1419295%26isFromPublicArea%3DTrue%26isModal%3DFalse&amp;data=05%7C02%7CMargarita.Ancinez%40medicinalegal.gov.co%7C18a7f4e52025432c58d108ddfd3742ec%7Cce000cd508414431a124062ac493f284%7C0%7C0%7C638945136013130824%7CUnknown%7CTWFpbGZsb3d8eyJFbXB0eU1hcGkiOnRydWUsIlYiOiIwLjAuMDAwMCIsIlAiOiJXaW4zMiIsIkFOIjoiTWFpbCIsIldUIjoyfQ%3D%3D%7C0%7C%7C%7C&amp;sdata=0YAzk8M28IZ82v3OwAKqn92UXpNiMY%2F4GQbB1D%2F8QpI%3D&amp;reserved=0" xr:uid="{9720DB32-9109-42FA-B6C2-2EE5FC04CBD7}"/>
    <hyperlink ref="O79" r:id="rId24" tooltip="Dirección URL original: https://community.secop.gov.co/Public/Tendering/OpportunityDetail/Index?noticeUID=CO1.NTC.2077380&amp;isFromPublicArea=True&amp;isModal=False. Haga clic o pulse si confía en este vínculo." display="https://nam02.safelinks.protection.outlook.com/?url=https%3A%2F%2Fcommunity.secop.gov.co%2FPublic%2FTendering%2FOpportunityDetail%2FIndex%3FnoticeUID%3DCO1.NTC.2077380%26isFromPublicArea%3DTrue%26isModal%3DFalse&amp;data=05%7C02%7CMargarita.Ancinez%40medicinalegal.gov.co%7C85137800da164b08fe4108ddfaa06e7a%7Cce000cd508414431a124062ac493f284%7C0%7C0%7C638942289158111295%7CUnknown%7CTWFpbGZsb3d8eyJFbXB0eU1hcGkiOnRydWUsIlYiOiIwLjAuMDAwMCIsIlAiOiJXaW4zMiIsIkFOIjoiTWFpbCIsIldUIjoyfQ%3D%3D%7C0%7C%7C%7C&amp;sdata=EN0N4dvI0KbiFu7IQCxfKBttj0%2BEoPUlPEnkhWmd9UM%3D&amp;reserved=0" xr:uid="{E28B4222-B980-4FDA-8C12-306D308FF7E5}"/>
    <hyperlink ref="O80" r:id="rId25" tooltip="Dirección URL original: https://community.secop.gov.co/Public/Tendering/OpportunityDetail/Index?noticeUID=CO1.NTC.6015610&amp;isFromPublicArea=True&amp;isModal=False. Haga clic o pulse si confía en este vínculo." display="https://nam02.safelinks.protection.outlook.com/?url=https%3A%2F%2Fcommunity.secop.gov.co%2FPublic%2FTendering%2FOpportunityDetail%2FIndex%3FnoticeUID%3DCO1.NTC.6015610%26isFromPublicArea%3DTrue%26isModal%3DFalse&amp;data=05%7C02%7CMargarita.Ancinez%40medicinalegal.gov.co%7C18a7f4e52025432c58d108ddfd3742ec%7Cce000cd508414431a124062ac493f284%7C0%7C0%7C638945136012981387%7CUnknown%7CTWFpbGZsb3d8eyJFbXB0eU1hcGkiOnRydWUsIlYiOiIwLjAuMDAwMCIsIlAiOiJXaW4zMiIsIkFOIjoiTWFpbCIsIldUIjoyfQ%3D%3D%7C0%7C%7C%7C&amp;sdata=51r1p3Yghb1s3ksjlwrofklmH%2BCIRHKNTlblhL3aHDw%3D&amp;reserved=0" xr:uid="{61AA1412-A18C-4181-AD3A-9ADA24329B7D}"/>
    <hyperlink ref="O81" r:id="rId26" tooltip="Dirección URL original: https://community.secop.gov.co/Public/Tendering/OpportunityDetail/Index?noticeUID=CO1.NTC.6323904&amp;isFromPublicArea=True&amp;isModal=False. Haga clic o pulse si confía en este vínculo." xr:uid="{85F30B83-8BD8-48CC-9C31-18367DDCD279}"/>
    <hyperlink ref="O82" r:id="rId27" tooltip="Dirección URL original: https://community.secop.gov.co/Public/Tendering/OpportunityDetail/Index?noticeUID=CO1.NTC.6283034&amp;isFromPublicArea=True&amp;isModal=False. Haga clic o pulse si confía en este vínculo." display="https://nam02.safelinks.protection.outlook.com/?url=https%3A%2F%2Fcommunity.secop.gov.co%2FPublic%2FTendering%2FOpportunityDetail%2FIndex%3FnoticeUID%3DCO1.NTC.6283034%26isFromPublicArea%3DTrue%26isModal%3DFalse&amp;data=05%7C02%7CMargarita.Ancinez%40medicinalegal.gov.co%7C85137800da164b08fe4108ddfaa06e7a%7Cce000cd508414431a124062ac493f284%7C0%7C0%7C638942289158035632%7CUnknown%7CTWFpbGZsb3d8eyJFbXB0eU1hcGkiOnRydWUsIlYiOiIwLjAuMDAwMCIsIlAiOiJXaW4zMiIsIkFOIjoiTWFpbCIsIldUIjoyfQ%3D%3D%7C0%7C%7C%7C&amp;sdata=n3VxnBRaAPagkyCHs%2FhHGS%2FoR5hIFSKc14r6LIjF2y8%3D&amp;reserved=0" xr:uid="{12EC4CE6-1FDD-4BBA-9326-810011A13CE8}"/>
    <hyperlink ref="O83" r:id="rId28" tooltip="Dirección URL original: https://community.secop.gov.co/Public/Tendering/OpportunityDetail/Index?noticeUID=CO1.NTC.5881805&amp;isFromPublicArea=True&amp;isModal=False. Haga clic o pulse si confía en este vínculo." display="https://nam02.safelinks.protection.outlook.com/?url=https%3A%2F%2Fcommunity.secop.gov.co%2FPublic%2FTendering%2FOpportunityDetail%2FIndex%3FnoticeUID%3DCO1.NTC.5881805%26isFromPublicArea%3DTrue%26isModal%3DFalse&amp;data=05%7C02%7CMargarita.Ancinez%40medicinalegal.gov.co%7C85137800da164b08fe4108ddfaa06e7a%7Cce000cd508414431a124062ac493f284%7C0%7C0%7C638942289158063786%7CUnknown%7CTWFpbGZsb3d8eyJFbXB0eU1hcGkiOnRydWUsIlYiOiIwLjAuMDAwMCIsIlAiOiJXaW4zMiIsIkFOIjoiTWFpbCIsIldUIjoyfQ%3D%3D%7C0%7C%7C%7C&amp;sdata=IInz8kAYFcxjJoPf8sVx2ljHzHPS7Oinv%2B%2FV%2BovG3sg%3D&amp;reserved=0" xr:uid="{08D28D22-4FE7-42F0-90B3-3D5A0DF0B933}"/>
    <hyperlink ref="O84" r:id="rId29" tooltip="Dirección URL original: https://community.secop.gov.co/Public/Tendering/OpportunityDetail/Index?noticeUID=CO1.NTC.5986712&amp;isFromPublicArea=True&amp;isModal=False. Haga clic o pulse si confía en este vínculo." display="https://nam02.safelinks.protection.outlook.com/?url=https%3A%2F%2Fcommunity.secop.gov.co%2FPublic%2FTendering%2FOpportunityDetail%2FIndex%3FnoticeUID%3DCO1.NTC.5986712%26isFromPublicArea%3DTrue%26isModal%3DFalse&amp;data=05%7C02%7CMargarita.Ancinez%40medicinalegal.gov.co%7C85137800da164b08fe4108ddfaa06e7a%7Cce000cd508414431a124062ac493f284%7C0%7C0%7C638942289158050183%7CUnknown%7CTWFpbGZsb3d8eyJFbXB0eU1hcGkiOnRydWUsIlYiOiIwLjAuMDAwMCIsIlAiOiJXaW4zMiIsIkFOIjoiTWFpbCIsIldUIjoyfQ%3D%3D%7C0%7C%7C%7C&amp;sdata=OD01WA3tAt64GSNEqbB%2BGOxwkkEpmKBn2%2BKhWTfB8X4%3D&amp;reserved=0" xr:uid="{D8DBB754-64B7-46D3-8251-7E11077C5F84}"/>
    <hyperlink ref="O85" r:id="rId30" tooltip="Dirección URL original: https://community.secop.gov.co/Public/Tendering/OpportunityDetail/Index?noticeUID=CO1.NTC.6015503&amp;isFromPublicArea=True&amp;isModal=False. Haga clic o pulse si confía en este vínculo." display="https://nam02.safelinks.protection.outlook.com/?url=https%3A%2F%2Fcommunity.secop.gov.co%2FPublic%2FTendering%2FOpportunityDetail%2FIndex%3FnoticeUID%3DCO1.NTC.6015503%26isFromPublicArea%3DTrue%26isModal%3DFalse&amp;data=05%7C02%7CMargarita.Ancinez%40medicinalegal.gov.co%7C18a7f4e52025432c58d108ddfd3742ec%7Cce000cd508414431a124062ac493f284%7C0%7C0%7C638945136012972068%7CUnknown%7CTWFpbGZsb3d8eyJFbXB0eU1hcGkiOnRydWUsIlYiOiIwLjAuMDAwMCIsIlAiOiJXaW4zMiIsIkFOIjoiTWFpbCIsIldUIjoyfQ%3D%3D%7C0%7C%7C%7C&amp;sdata=qX4u%2FoIAslWNG2Mv7zaLjDOyAICvEgtDcej8JEcC414%3D&amp;reserved=0" xr:uid="{C3154EE9-4EB9-4998-A75B-9A890ED74896}"/>
    <hyperlink ref="O86" r:id="rId31" tooltip="Dirección URL original: https://community.secop.gov.co/Public/Tendering/OpportunityDetail/Index?noticeUID=CO1.NTC.6056909&amp;isFromPublicArea=True&amp;isModal=False. Haga clic o pulse si confía en este vínculo." display="https://nam02.safelinks.protection.outlook.com/?url=https%3A%2F%2Fcommunity.secop.gov.co%2FPublic%2FTendering%2FOpportunityDetail%2FIndex%3FnoticeUID%3DCO1.NTC.6056909%26isFromPublicArea%3DTrue%26isModal%3DFalse&amp;data=05%7C02%7CMargarita.Ancinez%40medicinalegal.gov.co%7C18a7f4e52025432c58d108ddfd3742ec%7Cce000cd508414431a124062ac493f284%7C0%7C0%7C638945136013092065%7CUnknown%7CTWFpbGZsb3d8eyJFbXB0eU1hcGkiOnRydWUsIlYiOiIwLjAuMDAwMCIsIlAiOiJXaW4zMiIsIkFOIjoiTWFpbCIsIldUIjoyfQ%3D%3D%7C0%7C%7C%7C&amp;sdata=aH2QU7Elxyv1jM4f%2BGIqXT0KvaMjky7U8%2F%2FTwSYqolg%3D&amp;reserved=0" xr:uid="{0C2B86CC-4C1E-4E64-9F3D-A76C54DEF9C8}"/>
    <hyperlink ref="O92" r:id="rId32" display="https://www.secop.gov.co/CO1ContractsManagement/Tendering/ProcurementContractEdit/Update?ProfileName=CCE-10-Minima_Cuantia&amp;PPI=CO1.PPI.41785247&amp;DocUniqueName=ContratoDeCompra&amp;DocTypeName=NextWay.Entities.Marketplace.Tendering.ProcurementContract&amp;ProfileVersion=12&amp;DocUniqueIdentifier=CO1.PCCNTR.8336139&amp;prevCtxUrl=https%3a%2f%2fwww.secop.gov.co%2fCO1BusinessLine%2fTendering%2fBuyerDossierWorkspace%2fIndex%3fsortingState%3dLastModifiedDESC%26showAdvancedSearch%3dFalse%26showAdvancedSearchFields%3dFalse%26selectedDossier%3dCO1.BDOS.8658661%26selectedRequest%3dCO1.REQ.8815457%26&amp;prevCtxLbl=Procesos+de+la+Entidad+Estatal" xr:uid="{E223F138-82DA-4DC7-823A-0CB67E978836}"/>
    <hyperlink ref="O93" r:id="rId33" display="https://www.secop.gov.co/CO1BusinessLine/Tendering/ProcedureEdit/View?docUniqueIdentifier=CO1.REQ.8957898&amp;prevCtxUrl=https%3a%2f%2fwww.secop.gov.co%2fCO1BusinessLine%2fTendering%2fBuyerDossierWorkspace%2fIndex%3fcreateDateFrom%3d29%2f03%2f2025+13%3a07%3a15%26createDateTo%3d29%2f09%2f2025+13%3a07%3a15%26filteringState%3d1%26sortingState%3dLastModifiedDESC%26showAdvancedSearch%3dFalse%26showAdvancedSearchFields%3dFalse%26folderCode%3dALL%26selectedDossier%3dCO1.BDOS.8798511%26selectedRequest%3dCO1.REQ.8957898%26&amp;prevCtxLbl=Procesos+de+la+Entidad+Estatal" xr:uid="{86895261-23C7-4FEE-93AA-A547423F4DFD}"/>
    <hyperlink ref="O59" r:id="rId34" tooltip="Dirección URL original: https://community.secop.gov.co/Public/Tendering/OpportunityDetail/Index?noticeUID=CO1.NTC.1302402&amp;isFromPublicArea=True&amp;isModal=False. Haga clic o pulse si confía en este vínculo." display="https://nam02.safelinks.protection.outlook.com/?url=https%3A%2F%2Fcommunity.secop.gov.co%2FPublic%2FTendering%2FOpportunityDetail%2FIndex%3FnoticeUID%3DCO1.NTC.1302402%26isFromPublicArea%3DTrue%26isModal%3DFalse&amp;data=05%7C02%7CMargarita.Ancinez%40medicinalegal.gov.co%7C85137800da164b08fe4108ddfaa06e7a%7Cce000cd508414431a124062ac493f284%7C0%7C0%7C638942289158088062%7CUnknown%7CTWFpbGZsb3d8eyJFbXB0eU1hcGkiOnRydWUsIlYiOiIwLjAuMDAwMCIsIlAiOiJXaW4zMiIsIkFOIjoiTWFpbCIsIldUIjoyfQ%3D%3D%7C0%7C%7C%7C&amp;sdata=ROZj0P4I7tR63LPWodRpMLQmriFzpfoGcvn2an9c3pM%3D&amp;reserved=0" xr:uid="{42D9705E-D9FF-40B2-86AA-B715E5816BEF}"/>
    <hyperlink ref="O58" r:id="rId35" tooltip="Dirección URL original: https://community.secop.gov.co/Public/Tendering/OpportunityDetail/Index?noticeUID=CO1.NTC.1161861&amp;isFromPublicArea=True&amp;isModal=False. Haga clic o pulse si confía en este vínculo." display="https://nam02.safelinks.protection.outlook.com/?url=https%3A%2F%2Fcommunity.secop.gov.co%2FPublic%2FTendering%2FOpportunityDetail%2FIndex%3FnoticeUID%3DCO1.NTC.1161861%26isFromPublicArea%3DTrue%26isModal%3DFalse&amp;data=05%7C02%7CMargarita.Ancinez%40medicinalegal.gov.co%7C18a7f4e52025432c58d108ddfd3742ec%7Cce000cd508414431a124062ac493f284%7C0%7C0%7C638945136013140719%7CUnknown%7CTWFpbGZsb3d8eyJFbXB0eU1hcGkiOnRydWUsIlYiOiIwLjAuMDAwMCIsIlAiOiJXaW4zMiIsIkFOIjoiTWFpbCIsIldUIjoyfQ%3D%3D%7C0%7C%7C%7C&amp;sdata=5q9OtExZ5zpnzHtatHd7HiImqgf%2BNjr%2F8huDJ9OltJc%3D&amp;reserved=0" xr:uid="{A7DD755D-89FC-43E5-B673-3A5E0239277C}"/>
    <hyperlink ref="O57" r:id="rId36" tooltip="Dirección URL original: https://community.secop.gov.co/Public/Tendering/OpportunityDetail/Index?noticeUID=CO1.NTC.1294836&amp;isFromPublicArea=True&amp;isModal=False. Haga clic o pulse si confía en este vínculo." display="https://nam02.safelinks.protection.outlook.com/?url=https%3A%2F%2Fcommunity.secop.gov.co%2FPublic%2FTendering%2FOpportunityDetail%2FIndex%3FnoticeUID%3DCO1.NTC.1294836%26isFromPublicArea%3DTrue%26isModal%3DFalse&amp;data=05%7C02%7CMargarita.Ancinez%40medicinalegal.gov.co%7C18a7f4e52025432c58d108ddfd3742ec%7Cce000cd508414431a124062ac493f284%7C0%7C0%7C638945136013111906%7CUnknown%7CTWFpbGZsb3d8eyJFbXB0eU1hcGkiOnRydWUsIlYiOiIwLjAuMDAwMCIsIlAiOiJXaW4zMiIsIkFOIjoiTWFpbCIsIldUIjoyfQ%3D%3D%7C0%7C%7C%7C&amp;sdata=y1vGcED71hnmNlzlOPz8r7qSkZoPPrWYR2yqKRebcL8%3D&amp;reserved=0" xr:uid="{260443AE-3D4E-4142-B9BE-12D8596D12CD}"/>
    <hyperlink ref="O41" r:id="rId37" xr:uid="{AC79CFD0-5694-4F21-9954-B1B33DB11581}"/>
    <hyperlink ref="O43" r:id="rId38" tooltip="Dirección URL original: https://community.secop.gov.co/Public/Tendering/OpportunityDetail/Index?noticeUID=CO1.NTC.2281218&amp;isFromPublicArea=True&amp;isModal=False. Haga clic o pulse si confía en este vínculo." display="https://nam02.safelinks.protection.outlook.com/?url=https%3A%2F%2Fcommunity.secop.gov.co%2FPublic%2FTendering%2FOpportunityDetail%2FIndex%3FnoticeUID%3DCO1.NTC.2281218%26isFromPublicArea%3DTrue%26isModal%3DFalse&amp;data=05%7C02%7CMargarita.Ancinez%40medicinalegal.gov.co%7C18a7f4e52025432c58d108ddfd3742ec%7Cce000cd508414431a124062ac493f284%7C0%7C0%7C638945136013000950%7CUnknown%7CTWFpbGZsb3d8eyJFbXB0eU1hcGkiOnRydWUsIlYiOiIwLjAuMDAwMCIsIlAiOiJXaW4zMiIsIkFOIjoiTWFpbCIsIldUIjoyfQ%3D%3D%7C0%7C%7C%7C&amp;sdata=TY2FDsBIAZuGkICumnKQ7X0RIuOL4Qh%2FxtGo4A7GE3o%3D&amp;reserved=0" xr:uid="{2EB4113C-7BAD-4EDD-B6AD-FE1DF58DD046}"/>
    <hyperlink ref="O44" r:id="rId39" tooltip="Dirección URL original: https://community.secop.gov.co/Public/Tendering/OpportunityDetail/Index?noticeUID=CO1.NTC.1256316&amp;isFromPublicArea=True&amp;isModal=False. Haga clic o pulse si confía en este vínculo." display="https://nam02.safelinks.protection.outlook.com/?url=https%3A%2F%2Fcommunity.secop.gov.co%2FPublic%2FTendering%2FOpportunityDetail%2FIndex%3FnoticeUID%3DCO1.NTC.1256316%26isFromPublicArea%3DTrue%26isModal%3DFalse&amp;data=05%7C02%7CMargarita.Ancinez%40medicinalegal.gov.co%7C18a7f4e52025432c58d108ddfd3742ec%7Cce000cd508414431a124062ac493f284%7C0%7C0%7C638945136013033376%7CUnknown%7CTWFpbGZsb3d8eyJFbXB0eU1hcGkiOnRydWUsIlYiOiIwLjAuMDAwMCIsIlAiOiJXaW4zMiIsIkFOIjoiTWFpbCIsIldUIjoyfQ%3D%3D%7C0%7C%7C%7C&amp;sdata=yak6hZsrjJdPE7i9xSyzkqDpz8BiQezOzByfrS8GCdE%3D&amp;reserved=0" xr:uid="{C6496AFB-93F8-4182-BC47-31B6D314D695}"/>
    <hyperlink ref="O45" r:id="rId40" tooltip="Dirección URL original: https://community.secop.gov.co/Public/Tendering/OpportunityDetail/Index?noticeUID=CO1.NTC.1398642&amp;isFromPublicArea=True&amp;isModal=False. Haga clic o pulse si confía en este vínculo." display="https://nam02.safelinks.protection.outlook.com/?url=https%3A%2F%2Fcommunity.secop.gov.co%2FPublic%2FTendering%2FOpportunityDetail%2FIndex%3FnoticeUID%3DCO1.NTC.1398642%26isFromPublicArea%3DTrue%26isModal%3DFalse&amp;data=05%7C02%7CMargarita.Ancinez%40medicinalegal.gov.co%7C18a7f4e52025432c58d108ddfd3742ec%7Cce000cd508414431a124062ac493f284%7C0%7C0%7C638945136013043611%7CUnknown%7CTWFpbGZsb3d8eyJFbXB0eU1hcGkiOnRydWUsIlYiOiIwLjAuMDAwMCIsIlAiOiJXaW4zMiIsIkFOIjoiTWFpbCIsIldUIjoyfQ%3D%3D%7C0%7C%7C%7C&amp;sdata=yAF3K1GRWyI3XdMAi7xww6Rx3%2Be9EzqOlWwQt8WQppM%3D&amp;reserved=0" xr:uid="{8AE17545-E460-4CC1-8A1F-AE5D7B8C817D}"/>
    <hyperlink ref="O46" r:id="rId41" tooltip="Dirección URL original: https://community.secop.gov.co/Public/Tendering/OpportunityDetail/Index?noticeUID=CO1.NTC.1405617&amp;isFromPublicArea=True&amp;isModal=False. Haga clic o pulse si confía en este vínculo." display="https://nam02.safelinks.protection.outlook.com/?url=https%3A%2F%2Fcommunity.secop.gov.co%2FPublic%2FTendering%2FOpportunityDetail%2FIndex%3FnoticeUID%3DCO1.NTC.1405617%26isFromPublicArea%3DTrue%26isModal%3DFalse&amp;data=05%7C02%7CMargarita.Ancinez%40medicinalegal.gov.co%7C18a7f4e52025432c58d108ddfd3742ec%7Cce000cd508414431a124062ac493f284%7C0%7C0%7C638945136013053719%7CUnknown%7CTWFpbGZsb3d8eyJFbXB0eU1hcGkiOnRydWUsIlYiOiIwLjAuMDAwMCIsIlAiOiJXaW4zMiIsIkFOIjoiTWFpbCIsIldUIjoyfQ%3D%3D%7C0%7C%7C%7C&amp;sdata=GYgksBPgmaQCtZ0larCAdmZkHvnq6sBqC3nF%2FhwFUwo%3D&amp;reserved=0" xr:uid="{78E0519E-6579-4E67-A7F6-EED9DCC670C0}"/>
    <hyperlink ref="O47" r:id="rId42" tooltip="Dirección URL original: https://community.secop.gov.co/Public/Tendering/OpportunityDetail/Index?noticeUID=CO1.NTC.2284313&amp;isFromPublicArea=True&amp;isModal=False. Haga clic o pulse si confía en este vínculo." display="https://nam02.safelinks.protection.outlook.com/?url=https%3A%2F%2Fcommunity.secop.gov.co%2FPublic%2FTendering%2FOpportunityDetail%2FIndex%3FnoticeUID%3DCO1.NTC.2284313%26isFromPublicArea%3DTrue%26isModal%3DFalse&amp;data=05%7C02%7CMargarita.Ancinez%40medicinalegal.gov.co%7C18a7f4e52025432c58d108ddfd3742ec%7Cce000cd508414431a124062ac493f284%7C0%7C0%7C638945136013082437%7CUnknown%7CTWFpbGZsb3d8eyJFbXB0eU1hcGkiOnRydWUsIlYiOiIwLjAuMDAwMCIsIlAiOiJXaW4zMiIsIkFOIjoiTWFpbCIsIldUIjoyfQ%3D%3D%7C0%7C%7C%7C&amp;sdata=jrhgw2JZWif%2BeLvTUYfaYr1wUVCYfg%2BOUXjWttIuK80%3D&amp;reserved=0" xr:uid="{9F5772F2-79F2-4FBC-A52A-990493CEA371}"/>
    <hyperlink ref="O48" r:id="rId43" tooltip="Dirección URL original: https://community.secop.gov.co/Public/Tendering/OpportunityDetail/Index?noticeUID=CO1.NTC.1119420&amp;isFromPublicArea=True&amp;isModal=False. Haga clic o pulse si confía en este vínculo." display="https://nam02.safelinks.protection.outlook.com/?url=https%3A%2F%2Fcommunity.secop.gov.co%2FPublic%2FTendering%2FOpportunityDetail%2FIndex%3FnoticeUID%3DCO1.NTC.1119420%26isFromPublicArea%3DTrue%26isModal%3DFalse&amp;data=05%7C02%7CMargarita.Ancinez%40medicinalegal.gov.co%7C18a7f4e52025432c58d108ddfd3742ec%7Cce000cd508414431a124062ac493f284%7C0%7C0%7C638945136013102445%7CUnknown%7CTWFpbGZsb3d8eyJFbXB0eU1hcGkiOnRydWUsIlYiOiIwLjAuMDAwMCIsIlAiOiJXaW4zMiIsIkFOIjoiTWFpbCIsIldUIjoyfQ%3D%3D%7C0%7C%7C%7C&amp;sdata=soEetgRM0xaOJz25q%2FYezbuG5WPrF0QdSU%2Fb1T79F88%3D&amp;reserved=0" xr:uid="{91DF6DEE-E08E-4B07-B506-7AC2CF5D23F8}"/>
    <hyperlink ref="O49" r:id="rId44" tooltip="Dirección URL original: https://community.secop.gov.co/Public/Tendering/OpportunityDetail/Index?noticeUID=CO1.NTC.1419295&amp;isFromPublicArea=True&amp;isModal=False. Haga clic o pulse si confía en este vínculo." display="https://nam02.safelinks.protection.outlook.com/?url=https%3A%2F%2Fcommunity.secop.gov.co%2FPublic%2FTendering%2FOpportunityDetail%2FIndex%3FnoticeUID%3DCO1.NTC.1419295%26isFromPublicArea%3DTrue%26isModal%3DFalse&amp;data=05%7C02%7CMargarita.Ancinez%40medicinalegal.gov.co%7C18a7f4e52025432c58d108ddfd3742ec%7Cce000cd508414431a124062ac493f284%7C0%7C0%7C638945136013130824%7CUnknown%7CTWFpbGZsb3d8eyJFbXB0eU1hcGkiOnRydWUsIlYiOiIwLjAuMDAwMCIsIlAiOiJXaW4zMiIsIkFOIjoiTWFpbCIsIldUIjoyfQ%3D%3D%7C0%7C%7C%7C&amp;sdata=0YAzk8M28IZ82v3OwAKqn92UXpNiMY%2F4GQbB1D%2F8QpI%3D&amp;reserved=0" xr:uid="{6BDF9D5F-A7E1-4A34-9B51-B77683B0D85A}"/>
    <hyperlink ref="O50" r:id="rId45" tooltip="Dirección URL original: https://community.secop.gov.co/Public/Tendering/OpportunityDetail/Index?noticeUID=CO1.NTC.1960419&amp;isFromPublicArea=True&amp;isModal=False. Haga clic o pulse si confía en este vínculo." display="https://nam02.safelinks.protection.outlook.com/?url=https%3A%2F%2Fcommunity.secop.gov.co%2FPublic%2FTendering%2FOpportunityDetail%2FIndex%3FnoticeUID%3DCO1.NTC.1960419%26isFromPublicArea%3DTrue%26isModal%3DFalse&amp;data=05%7C02%7CMargarita.Ancinez%40medicinalegal.gov.co%7C85137800da164b08fe4108ddfaa06e7a%7Cce000cd508414431a124062ac493f284%7C0%7C0%7C638942289158075792%7CUnknown%7CTWFpbGZsb3d8eyJFbXB0eU1hcGkiOnRydWUsIlYiOiIwLjAuMDAwMCIsIlAiOiJXaW4zMiIsIkFOIjoiTWFpbCIsIldUIjoyfQ%3D%3D%7C0%7C%7C%7C&amp;sdata=Su2Zs27CBUhHMKCTh59OHx0TDBfzh%2FVClIjBWAOHuIY%3D&amp;reserved=0" xr:uid="{66AAE1A4-123F-48BF-A31D-FDAAC30BED9D}"/>
    <hyperlink ref="O51" r:id="rId46" tooltip="Dirección URL original: https://community.secop.gov.co/Public/Tendering/OpportunityDetail/Index?noticeUID=CO1.NTC.2077380&amp;isFromPublicArea=True&amp;isModal=False. Haga clic o pulse si confía en este vínculo." display="https://nam02.safelinks.protection.outlook.com/?url=https%3A%2F%2Fcommunity.secop.gov.co%2FPublic%2FTendering%2FOpportunityDetail%2FIndex%3FnoticeUID%3DCO1.NTC.2077380%26isFromPublicArea%3DTrue%26isModal%3DFalse&amp;data=05%7C02%7CMargarita.Ancinez%40medicinalegal.gov.co%7C85137800da164b08fe4108ddfaa06e7a%7Cce000cd508414431a124062ac493f284%7C0%7C0%7C638942289158111295%7CUnknown%7CTWFpbGZsb3d8eyJFbXB0eU1hcGkiOnRydWUsIlYiOiIwLjAuMDAwMCIsIlAiOiJXaW4zMiIsIkFOIjoiTWFpbCIsIldUIjoyfQ%3D%3D%7C0%7C%7C%7C&amp;sdata=EN0N4dvI0KbiFu7IQCxfKBttj0%2BEoPUlPEnkhWmd9UM%3D&amp;reserved=0" xr:uid="{BC1465D0-74C1-4D5C-A27B-8EB7770C6054}"/>
    <hyperlink ref="O42" r:id="rId47" tooltip="Dirección URL original: https://community.secop.gov.co/Public/Tendering/OpportunityDetail/Index?noticeUID=CO1.NTC.2281218&amp;isFromPublicArea=True&amp;isModal=False. Haga clic o pulse si confía en este vínculo." display="https://nam02.safelinks.protection.outlook.com/?url=https%3A%2F%2Fcommunity.secop.gov.co%2FPublic%2FTendering%2FOpportunityDetail%2FIndex%3FnoticeUID%3DCO1.NTC.2281218%26isFromPublicArea%3DTrue%26isModal%3DFalse&amp;data=05%7C02%7CMargarita.Ancinez%40medicinalegal.gov.co%7C18a7f4e52025432c58d108ddfd3742ec%7Cce000cd508414431a124062ac493f284%7C0%7C0%7C638945136012923118%7CUnknown%7CTWFpbGZsb3d8eyJFbXB0eU1hcGkiOnRydWUsIlYiOiIwLjAuMDAwMCIsIlAiOiJXaW4zMiIsIkFOIjoiTWFpbCIsIldUIjoyfQ%3D%3D%7C0%7C%7C%7C&amp;sdata=WipYSa0u9cKrnX4Vq8W8TEEsYWOqXokqQ4jmuNGLWlA%3D&amp;reserved=0" xr:uid="{A84D5B2C-B3FF-4DD1-AFAF-77B76A1CDC34}"/>
    <hyperlink ref="O56" r:id="rId48" tooltip="Dirección URL original: https://community.secop.gov.co/Public/Tendering/OpportunityDetail/Index?noticeUID=CO1.NTC.2229243&amp;isFromPublicArea=True&amp;isModal=False. Haga clic o pulse si confía en este vínculo." display="https://nam02.safelinks.protection.outlook.com/?url=https%3A%2F%2Fcommunity.secop.gov.co%2FPublic%2FTendering%2FOpportunityDetail%2FIndex%3FnoticeUID%3DCO1.NTC.2229243%26isFromPublicArea%3DTrue%26isModal%3DFalse&amp;data=05%7C02%7CMargarita.Ancinez%40medicinalegal.gov.co%7C18a7f4e52025432c58d108ddfd3742ec%7Cce000cd508414431a124062ac493f284%7C0%7C0%7C638945136013063368%7CUnknown%7CTWFpbGZsb3d8eyJFbXB0eU1hcGkiOnRydWUsIlYiOiIwLjAuMDAwMCIsIlAiOiJXaW4zMiIsIkFOIjoiTWFpbCIsIldUIjoyfQ%3D%3D%7C0%7C%7C%7C&amp;sdata=Az9zoW%2BNz6CCafSyigTY2b8tfMq77AdvowmanJ41W68%3D&amp;reserved=0" xr:uid="{695D5AEF-388A-4713-9BD7-3E9A7FE2D10A}"/>
    <hyperlink ref="O52" r:id="rId49" tooltip="Dirección URL original: https://community.secop.gov.co/Public/Tendering/OpportunityDetail/Index?noticeUID=CO1.NTC.2344472&amp;isFromPublicArea=True&amp;isModal=False. Haga clic o pulse si confía en este vínculo." display="https://nam02.safelinks.protection.outlook.com/?url=https%3A%2F%2Fcommunity.secop.gov.co%2FPublic%2FTendering%2FOpportunityDetail%2FIndex%3FnoticeUID%3DCO1.NTC.2344472%26isFromPublicArea%3DTrue%26isModal%3DFalse&amp;data=05%7C02%7CMargarita.Ancinez%40medicinalegal.gov.co%7C85137800da164b08fe4108ddfaa06e7a%7Cce000cd508414431a124062ac493f284%7C0%7C0%7C638942289158201288%7CUnknown%7CTWFpbGZsb3d8eyJFbXB0eU1hcGkiOnRydWUsIlYiOiIwLjAuMDAwMCIsIlAiOiJXaW4zMiIsIkFOIjoiTWFpbCIsIldUIjoyfQ%3D%3D%7C0%7C%7C%7C&amp;sdata=LDX%2F5oU1SJv%2BK1MEqiU7BS0ShaRwUPFh3yAEsbduW%2B8%3D&amp;reserved=0" xr:uid="{4F75794E-1652-49EB-920C-6861607D2226}"/>
    <hyperlink ref="O53" r:id="rId50" tooltip="Dirección URL original: https://community.secop.gov.co/Public/Tendering/OpportunityDetail/Index?noticeUID=CO1.NTC.1287636&amp;isFromPublicArea=True&amp;isModal=False. Haga clic o pulse si confía en este vínculo." display="https://nam02.safelinks.protection.outlook.com/?url=https%3A%2F%2Fcommunity.secop.gov.co%2FPublic%2FTendering%2FOpportunityDetail%2FIndex%3FnoticeUID%3DCO1.NTC.1287636%26isFromPublicArea%3DTrue%26isModal%3DFalse&amp;data=05%7C02%7CMargarita.Ancinez%40medicinalegal.gov.co%7C18a7f4e52025432c58d108ddfd3742ec%7Cce000cd508414431a124062ac493f284%7C0%7C0%7C638945136012933235%7CUnknown%7CTWFpbGZsb3d8eyJFbXB0eU1hcGkiOnRydWUsIlYiOiIwLjAuMDAwMCIsIlAiOiJXaW4zMiIsIkFOIjoiTWFpbCIsIldUIjoyfQ%3D%3D%7C0%7C%7C%7C&amp;sdata=phLOnne9GLCCMjmxqx80dYSDTbQFubn6ftDxXhgLaSU%3D&amp;reserved=0" xr:uid="{64B2B330-2F33-4705-8D9D-51AE5D00B66D}"/>
    <hyperlink ref="O54" r:id="rId51" tooltip="Dirección URL original: https://community.secop.gov.co/Public/Tendering/OpportunityDetail/Index?noticeUID=CO1.NTC.1294836&amp;isFromPublicArea=True&amp;isModal=False. Haga clic o pulse si confía en este vínculo." display="https://nam02.safelinks.protection.outlook.com/?url=https%3A%2F%2Fcommunity.secop.gov.co%2FPublic%2FTendering%2FOpportunityDetail%2FIndex%3FnoticeUID%3DCO1.NTC.1294836%26isFromPublicArea%3DTrue%26isModal%3DFalse&amp;data=05%7C02%7CMargarita.Ancinez%40medicinalegal.gov.co%7C18a7f4e52025432c58d108ddfd3742ec%7Cce000cd508414431a124062ac493f284%7C0%7C0%7C638945136012942823%7CUnknown%7CTWFpbGZsb3d8eyJFbXB0eU1hcGkiOnRydWUsIlYiOiIwLjAuMDAwMCIsIlAiOiJXaW4zMiIsIkFOIjoiTWFpbCIsIldUIjoyfQ%3D%3D%7C0%7C%7C%7C&amp;sdata=Mw5BCbYQchhI7NJ41zYZGuC2a79bJBnyHZSDb6RcxKk%3D&amp;reserved=0" xr:uid="{7ED25C5B-58DA-4D79-8837-84605520AFA3}"/>
    <hyperlink ref="O55" r:id="rId52" tooltip="Dirección URL original: https://community.secop.gov.co/Public/Tendering/OpportunityDetail/Index?noticeUID=CO1.NTC.1302402&amp;isFromPublicArea=True&amp;isModal=False. Haga clic o pulse si confía en este vínculo." display="https://nam02.safelinks.protection.outlook.com/?url=https%3A%2F%2Fcommunity.secop.gov.co%2FPublic%2FTendering%2FOpportunityDetail%2FIndex%3FnoticeUID%3DCO1.NTC.1302402%26isFromPublicArea%3DTrue%26isModal%3DFalse&amp;data=05%7C02%7CMargarita.Ancinez%40medicinalegal.gov.co%7C18a7f4e52025432c58d108ddfd3742ec%7Cce000cd508414431a124062ac493f284%7C0%7C0%7C638945136012952650%7CUnknown%7CTWFpbGZsb3d8eyJFbXB0eU1hcGkiOnRydWUsIlYiOiIwLjAuMDAwMCIsIlAiOiJXaW4zMiIsIkFOIjoiTWFpbCIsIldUIjoyfQ%3D%3D%7C0%7C%7C%7C&amp;sdata=13l5smuIo%2FQ0KBt4PGi6AB%2BDwYlBYnbhUbLH4lpGJv0%3D&amp;reserved=0" xr:uid="{1DD04A39-AE9C-45AF-80B2-2A3D937F04E7}"/>
    <hyperlink ref="O66" r:id="rId53" tooltip="Dirección URL original: https://community.secop.gov.co/Public/Tendering/OpportunityDetail/Index?noticeUID=CO1.NTC.2118819&amp;isFromPublicArea=True&amp;isModal=False. Haga clic o pulse si confía en este vínculo." display="https://nam02.safelinks.protection.outlook.com/?url=https%3A%2F%2Fcommunity.secop.gov.co%2FPublic%2FTendering%2FOpportunityDetail%2FIndex%3FnoticeUID%3DCO1.NTC.2118819%26isFromPublicArea%3DTrue%26isModal%3DFalse&amp;data=05%7C02%7CMargarita.Ancinez%40medicinalegal.gov.co%7C85137800da164b08fe4108ddfaa06e7a%7Cce000cd508414431a124062ac493f284%7C0%7C0%7C638942289158133294%7CUnknown%7CTWFpbGZsb3d8eyJFbXB0eU1hcGkiOnRydWUsIlYiOiIwLjAuMDAwMCIsIlAiOiJXaW4zMiIsIkFOIjoiTWFpbCIsIldUIjoyfQ%3D%3D%7C0%7C%7C%7C&amp;sdata=4rFraBLZy3uYRUHkLWyW3ko5YH7MgHKsLViQCd%2B6UFE%3D&amp;reserved=0" xr:uid="{37EF2866-6418-4F27-B5C1-49532E2C19E7}"/>
    <hyperlink ref="O67" r:id="rId54" tooltip="Dirección URL original: https://community.secop.gov.co/Public/Tendering/OpportunityDetail/Index?noticeUID=CO1.NTC.2119150&amp;isFromPublicArea=True&amp;isModal=False. Haga clic o pulse si confía en este vínculo." display="https://nam02.safelinks.protection.outlook.com/?url=https%3A%2F%2Fcommunity.secop.gov.co%2FPublic%2FTendering%2FOpportunityDetail%2FIndex%3FnoticeUID%3DCO1.NTC.2119150%26isFromPublicArea%3DTrue%26isModal%3DFalse&amp;data=05%7C02%7CMargarita.Ancinez%40medicinalegal.gov.co%7C85137800da164b08fe4108ddfaa06e7a%7Cce000cd508414431a124062ac493f284%7C0%7C0%7C638942289158144447%7CUnknown%7CTWFpbGZsb3d8eyJFbXB0eU1hcGkiOnRydWUsIlYiOiIwLjAuMDAwMCIsIlAiOiJXaW4zMiIsIkFOIjoiTWFpbCIsIldUIjoyfQ%3D%3D%7C0%7C%7C%7C&amp;sdata=Vf09yAchIjihCCXQaLROzXXe8MpgYhEQA7B0LIvKi8w%3D&amp;reserved=0" xr:uid="{E9C627DC-2E4A-48B1-9942-EC19FC59CDEA}"/>
    <hyperlink ref="O68" r:id="rId55" tooltip="Dirección URL original: https://community.secop.gov.co/Public/Tendering/OpportunityDetail/Index?noticeUID=CO1.NTC.1401620&amp;isFromPublicArea=True&amp;isModal=False. Haga clic o pulse si confía en este vínculo." display="https://nam02.safelinks.protection.outlook.com/?url=https%3A%2F%2Fcommunity.secop.gov.co%2FPublic%2FTendering%2FOpportunityDetail%2FIndex%3FnoticeUID%3DCO1.NTC.1401620%26isFromPublicArea%3DTrue%26isModal%3DFalse&amp;data=05%7C02%7CMargarita.Ancinez%40medicinalegal.gov.co%7C85137800da164b08fe4108ddfaa06e7a%7Cce000cd508414431a124062ac493f284%7C0%7C0%7C638942289158154979%7CUnknown%7CTWFpbGZsb3d8eyJFbXB0eU1hcGkiOnRydWUsIlYiOiIwLjAuMDAwMCIsIlAiOiJXaW4zMiIsIkFOIjoiTWFpbCIsIldUIjoyfQ%3D%3D%7C0%7C%7C%7C&amp;sdata=m10yMGwjv9oCgEgfiwCMnwIAk2pvMTrgsQa7aEmJoKE%3D&amp;reserved=0" xr:uid="{FFB51B70-729F-4ED4-9D62-416CE5C620EC}"/>
    <hyperlink ref="O69" r:id="rId56" tooltip="Dirección URL original: https://community.secop.gov.co/Public/Tendering/OpportunityDetail/Index?noticeUID=CO1.NTC.2172059&amp;isFromPublicArea=True&amp;isModal=False. Haga clic o pulse si confía en este vínculo." display="https://nam02.safelinks.protection.outlook.com/?url=https%3A%2F%2Fcommunity.secop.gov.co%2FPublic%2FTendering%2FOpportunityDetail%2FIndex%3FnoticeUID%3DCO1.NTC.2172059%26isFromPublicArea%3DTrue%26isModal%3DFalse&amp;data=05%7C02%7CMargarita.Ancinez%40medicinalegal.gov.co%7C85137800da164b08fe4108ddfaa06e7a%7Cce000cd508414431a124062ac493f284%7C0%7C0%7C638942289158165422%7CUnknown%7CTWFpbGZsb3d8eyJFbXB0eU1hcGkiOnRydWUsIlYiOiIwLjAuMDAwMCIsIlAiOiJXaW4zMiIsIkFOIjoiTWFpbCIsIldUIjoyfQ%3D%3D%7C0%7C%7C%7C&amp;sdata=SOn0MxL9bkUhfoalQAsR2gU3WonJGfR3n2BH04RwY08%3D&amp;reserved=0" xr:uid="{B2E870DE-502A-46A7-9725-201020B47FCC}"/>
    <hyperlink ref="O70" r:id="rId57" tooltip="Dirección URL original: https://community.secop.gov.co/Public/Tendering/OpportunityDetail/Index?noticeUID=CO1.NTC.2157741&amp;isFromPublicArea=True&amp;isModal=False. Haga clic o pulse si confía en este vínculo." display="https://nam02.safelinks.protection.outlook.com/?url=https%3A%2F%2Fcommunity.secop.gov.co%2FPublic%2FTendering%2FOpportunityDetail%2FIndex%3FnoticeUID%3DCO1.NTC.2157741%26isFromPublicArea%3DTrue%26isModal%3DFalse&amp;data=05%7C02%7CMargarita.Ancinez%40medicinalegal.gov.co%7C85137800da164b08fe4108ddfaa06e7a%7Cce000cd508414431a124062ac493f284%7C0%7C0%7C638942289158213393%7CUnknown%7CTWFpbGZsb3d8eyJFbXB0eU1hcGkiOnRydWUsIlYiOiIwLjAuMDAwMCIsIlAiOiJXaW4zMiIsIkFOIjoiTWFpbCIsIldUIjoyfQ%3D%3D%7C0%7C%7C%7C&amp;sdata=ZExttQ0EWUjJYJL14T0GIxT8xbfGv74F7yZ2Oo5Nk3w%3D&amp;reserved=0" xr:uid="{53EB3DC5-8E02-4E50-8467-56B19F2C6038}"/>
    <hyperlink ref="O87" r:id="rId58" display="https://community.secop.gov.co/Public/Tendering/OpportunityDetail/Index?noticeUID=CO1.NTC.8558760&amp;isFromPublicArea=True&amp;isModal=False" xr:uid="{AD6478BB-0342-4C25-9F4B-9DE13C02678F}"/>
    <hyperlink ref="O89" r:id="rId59" display="https://community.secop.gov.co/Public/Tendering/OpportunityDetail/Index?noticeUID=CO1.NTC.8741473&amp;isFromPublicArea=True&amp;isModal=False" xr:uid="{4AF60D46-3DCA-427F-99FD-6EEA7BEDD40E}"/>
    <hyperlink ref="O90" r:id="rId60" display="https://community.secop.gov.co/Public/Tendering/OpportunityDetail/Index?noticeUID=CO1.NTC.8807191&amp;isFromPublicArea=True&amp;isModal=False" xr:uid="{B4307510-4E86-4E11-AA39-FB4D96E583A5}"/>
    <hyperlink ref="O100" r:id="rId61" display="https://community.secop.gov.co/Public/Tendering/OpportunityDetail/Index?noticeUID=CO1.NTC.8864153&amp;isFromPublicArea=True&amp;isModal=False" xr:uid="{05126608-30DF-450A-88CD-72A5EA7C0950}"/>
    <hyperlink ref="O98" r:id="rId62" display="https://community.secop.gov.co/Public/Tendering/OpportunityDetail/Index?noticeUID=CO1.NTC.8832649&amp;isFromPublicArea=True&amp;isModal=False" xr:uid="{F83F942C-9154-4C95-86BC-376EE42657EB}"/>
    <hyperlink ref="O96" r:id="rId63" display="https://community.secop.gov.co/Public/Tendering/OpportunityDetail/Index?noticeUID=CO1.NTC.8725212&amp;isFromPublicArea=True&amp;isModal=False" xr:uid="{6ADD4379-FD59-42A6-A7F3-69F4B146A2A2}"/>
    <hyperlink ref="O97" r:id="rId64" display="https://community.secop.gov.co/Public/Tendering/OpportunityDetail/Index?noticeUID=CO1.NTC.8715965&amp;isFromPublicArea=True&amp;isModal=False" xr:uid="{1F82B474-C4D5-48A9-AF41-BED065B2BD79}"/>
    <hyperlink ref="O95" r:id="rId65" display="https://community.secop.gov.co/Public/Tendering/OpportunityDetail/Index?noticeUID=CO1.NTC.8778818&amp;isFromPublicArea=True&amp;isModal=False" xr:uid="{49C49B88-C37C-4148-8546-79E5B33C67B0}"/>
    <hyperlink ref="O94" r:id="rId66" display="https://community.secop.gov.co/Public/Tendering/OpportunityDetail/Index?noticeUID=CO1.NTC.8519933&amp;isFromPublicArea=True&amp;isModal=False" xr:uid="{25B2D82D-D383-4BD9-B413-E60B86B875C1}"/>
    <hyperlink ref="O101" r:id="rId67" display="https://community.secop.gov.co/Public/Tendering/OpportunityDetail/Index?noticeUID=CO1.NTC.8559121&amp;isFromPublicArea=True&amp;isModal=False" xr:uid="{42F71A6D-D4B2-4D31-A673-8B330F49ADBD}"/>
    <hyperlink ref="O102" r:id="rId68" display="https://www.secop.gov.co/CO1ContractsManagement/Tendering/ProcurementContractEdit/View?docUniqueIdentifier=CO1.PCCNTR.7432118&amp;prevCtxUrl=https%3a%2f%2fwww.secop.gov.co%3a443%2fCO1ContractsManagement%2fTendering%2fProcurementContractManagement%2fIndex&amp;prevCtxLbl=Contratos+" xr:uid="{2B52DDCF-2F87-449D-9848-DEF5136FB994}"/>
    <hyperlink ref="O104" r:id="rId69" xr:uid="{CF368ADA-5A6D-4C43-94E2-54BD7E1D1226}"/>
    <hyperlink ref="O103" r:id="rId70" display="https://www.secop.gov.co/CO1ContractsManagement/Tendering/ProcurementContractEdit/View?docUniqueIdentifier=CO1.PCCNTR.7536147&amp;prevCtxUrl=https%3a%2f%2fwww.secop.gov.co%3a443%2fCO1ContractsManagement%2fTendering%2fProcurementContractManagement%2fIndex&amp;prevCtxLbl=Contratos+" xr:uid="{3E0E4AA4-9606-4210-B7C5-EA25FD84FD8B}"/>
    <hyperlink ref="O106" r:id="rId71" display="https://community.secop.gov.co/Public/Tendering/OpportunityDetail/Index?noticeUID=CO1.NTC.8037241&amp;isFromPublicArea=True&amp;isModal=False" xr:uid="{9E1F0E97-58AE-45F8-9192-B8600A61EA61}"/>
    <hyperlink ref="O108" r:id="rId72" display="https://community.secop.gov.co/Public/Tendering/OpportunityDetail/Index?noticeUID=CO1.NTC.6722133&amp;isFromPublicArea=True&amp;isModal=False" xr:uid="{02C574A8-1527-4732-8B86-7F54620FA49D}"/>
    <hyperlink ref="O107" r:id="rId73" display="https://community.secop.gov.co/Public/Tendering/OpportunityDetail/Index?noticeUID=CO1.NTC.6778551&amp;isFromPublicArea=True&amp;isModal=False" xr:uid="{F95CDB9E-3EE7-4090-AE88-2372C2E3DC10}"/>
    <hyperlink ref="O105" r:id="rId74" display="https://community.secop.gov.co/Public/Tendering/OpportunityDetail/Index?noticeUID=CO1.NTC.8287919&amp;isFromPublicArea=True&amp;isModal=False" xr:uid="{4218F36F-4E8C-434B-AA24-4A6A7A48A2E4}"/>
    <hyperlink ref="O91" r:id="rId75" display="https://community.secop.gov.co/Public/Tendering/OpportunityDetail/Index?noticeUID=CO1.NTC.8842560&amp;isFromPublicArea=True&amp;isModal=False" xr:uid="{57765A73-1AC0-4CAC-8978-C0AA769B8389}"/>
    <hyperlink ref="O25" r:id="rId76" display="https://community.secop.gov.co/Public/Tendering/OpportunityDetail/Index?noticeUID=CO1.NTC.8559121&amp;isFromPublicArea=True&amp;isModal=False" xr:uid="{DCE82965-9F0B-413D-AB98-DB8965D74D3C}"/>
    <hyperlink ref="O15" r:id="rId77" xr:uid="{3918F771-B3BD-43E5-8739-88C6813325AF}"/>
    <hyperlink ref="O16" r:id="rId78" xr:uid="{E21C9E32-94B8-4B57-898E-84DA3DF66A8A}"/>
    <hyperlink ref="O17" r:id="rId79" xr:uid="{FFE44137-CA77-4F87-BC21-A05C4B924AE2}"/>
    <hyperlink ref="O18" r:id="rId80" xr:uid="{22B69335-C992-4462-BEE9-AA00C3F391D6}"/>
    <hyperlink ref="O19" r:id="rId81" xr:uid="{9C0C871E-6ABD-43C5-AF62-0E52239E1AA3}"/>
    <hyperlink ref="O20" r:id="rId82" xr:uid="{2F8DC642-0841-4268-8C98-497CB3FD916F}"/>
    <hyperlink ref="O22" r:id="rId83" xr:uid="{CDC9EC1D-919A-4868-B11E-AB00B33643FA}"/>
    <hyperlink ref="O26:O28" r:id="rId84" display="https://community.secop.gov.co/Public/Tendering/OpportunityDetail/Index?noticeUID=CO1.NTC.8346407&amp;isFromPublicArea=True&amp;isModal=False" xr:uid="{26126398-8483-40C5-A7F9-7725A447D207}"/>
    <hyperlink ref="O27:O28" r:id="rId85" display="https://community.secop.gov.co/Public/Tendering/OpportunityDetail/Index?noticeUID=CO1.NTC.8346407&amp;isFromPublicArea=True&amp;isModal=False" xr:uid="{5CE4A760-43D7-48A0-8EBB-9A954FA7826E}"/>
    <hyperlink ref="O28" r:id="rId86" xr:uid="{53879AD4-196F-4220-BC2A-3AE299930510}"/>
    <hyperlink ref="O29" r:id="rId87" xr:uid="{22FE51F0-40C7-4FC9-A028-B4F98B9711D0}"/>
    <hyperlink ref="O26" r:id="rId88" xr:uid="{CA1106E8-1CDC-4228-BE63-C43D0561B6C5}"/>
    <hyperlink ref="O30" r:id="rId89" xr:uid="{47C22C7C-99BA-47A2-97F6-9639B2122E9D}"/>
    <hyperlink ref="O32" r:id="rId90" xr:uid="{E56F8002-B3C4-4946-801A-E2E6D15FCBA6}"/>
    <hyperlink ref="O33" r:id="rId91" xr:uid="{06CEAB17-E320-4DBD-9844-96221DD370E4}"/>
    <hyperlink ref="O35" r:id="rId92" xr:uid="{1B0EB948-E558-4DAD-AE18-D8BBC8A00F5D}"/>
    <hyperlink ref="O36" r:id="rId93" xr:uid="{F367C403-E2EF-4C65-AF21-AA782BCDA08C}"/>
    <hyperlink ref="O40" r:id="rId94" xr:uid="{C4E4BE29-9485-4120-8EBD-9166F9F5A402}"/>
    <hyperlink ref="O63" r:id="rId95" xr:uid="{841524C0-2F0C-4903-8ECD-7735E33BBD80}"/>
    <hyperlink ref="O72" r:id="rId96" xr:uid="{AD895168-DE93-4681-A8E4-B583F49A05AF}"/>
    <hyperlink ref="O99" r:id="rId97" xr:uid="{0DDEF485-1058-4F84-8CFC-E23C01472863}"/>
    <hyperlink ref="O111" r:id="rId98" xr:uid="{8F2C6543-6407-4BF7-A7B9-C7C0E3013246}"/>
    <hyperlink ref="O110" r:id="rId99" xr:uid="{68245195-BF61-4421-8DFB-40F3AA04DDE0}"/>
    <hyperlink ref="O109" r:id="rId100" xr:uid="{78461F02-C011-4876-B356-F7255FD2E93F}"/>
    <hyperlink ref="O88" r:id="rId101" display="https://community.secop.gov.co/Public/Tendering/OpportunityDetail/Index?noticeUID=CO1.NTC.8704766&amp;isFromPublicArea=True&amp;isModal=False" xr:uid="{B34EE792-8707-448A-A159-F652BFFFDCCE}"/>
  </hyperlinks>
  <pageMargins left="0.7" right="0.7" top="0.75" bottom="0.75" header="0.3" footer="0.3"/>
  <drawing r:id="rId102"/>
  <tableParts count="1">
    <tablePart r:id="rId10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A2502A8-E6B7-4F50-BAD2-A784A9F1449A}">
          <x14:formula1>
            <xm:f>#REF!</xm:f>
          </x14:formula1>
          <xm:sqref>B14 B38:B51</xm:sqref>
        </x14:dataValidation>
        <x14:dataValidation type="list" allowBlank="1" showInputMessage="1" showErrorMessage="1" xr:uid="{97365439-7670-4F3D-B756-5731FC28FA7B}">
          <x14:formula1>
            <xm:f>#REF!</xm:f>
          </x14:formula1>
          <xm:sqref>M8:M14 M49 M43 M58:M1048576</xm:sqref>
        </x14:dataValidation>
        <x14:dataValidation type="list" allowBlank="1" showInputMessage="1" showErrorMessage="1" xr:uid="{0523281A-0ADC-49E7-9FC7-1AE06256AFEA}">
          <x14:formula1>
            <xm:f>#REF!</xm:f>
          </x14:formula1>
          <xm:sqref>P8:P1048576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4DF0-2200-4AE0-94EE-25383F491AAB}">
  <sheetPr>
    <tabColor theme="0" tint="-0.499984740745262"/>
  </sheetPr>
  <dimension ref="A1:P38"/>
  <sheetViews>
    <sheetView zoomScale="70" zoomScaleNormal="70" workbookViewId="0">
      <selection activeCell="B14" sqref="B14"/>
    </sheetView>
  </sheetViews>
  <sheetFormatPr baseColWidth="10" defaultColWidth="11.42578125" defaultRowHeight="21" x14ac:dyDescent="0.25"/>
  <cols>
    <col min="1" max="1" width="10.140625" style="208" customWidth="1"/>
    <col min="2" max="2" width="53" style="125" customWidth="1"/>
    <col min="3" max="3" width="40.85546875" style="125" customWidth="1"/>
    <col min="4" max="4" width="26.140625" style="125" customWidth="1"/>
    <col min="5" max="5" width="51.140625" style="125" bestFit="1" customWidth="1"/>
    <col min="6" max="6" width="52.85546875" style="125" customWidth="1"/>
    <col min="7" max="7" width="22.42578125" style="126" customWidth="1"/>
    <col min="8" max="8" width="21.42578125" style="127" customWidth="1"/>
    <col min="9" max="9" width="26.140625" style="127" customWidth="1"/>
    <col min="10" max="10" width="27.5703125" style="128" customWidth="1"/>
    <col min="11" max="11" width="29.140625" style="126" customWidth="1"/>
    <col min="12" max="12" width="38.7109375" style="126" customWidth="1"/>
    <col min="13" max="13" width="31.85546875" style="125" customWidth="1"/>
    <col min="14" max="14" width="28.28515625" style="126" customWidth="1"/>
    <col min="15" max="15" width="54.42578125" style="125" customWidth="1"/>
    <col min="16" max="16" width="30" style="125" customWidth="1"/>
    <col min="17" max="16384" width="11.42578125" style="39"/>
  </cols>
  <sheetData>
    <row r="1" spans="1:16" s="35" customFormat="1" x14ac:dyDescent="0.25">
      <c r="A1" s="206"/>
      <c r="G1" s="36"/>
      <c r="H1" s="37"/>
      <c r="I1" s="37"/>
      <c r="J1" s="38"/>
      <c r="K1" s="36"/>
      <c r="L1" s="36"/>
      <c r="N1" s="36"/>
    </row>
    <row r="2" spans="1:16" s="35" customFormat="1" ht="15" customHeight="1" x14ac:dyDescent="0.25">
      <c r="A2" s="206"/>
      <c r="B2" s="267" t="s">
        <v>432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16" s="35" customFormat="1" ht="15" customHeight="1" x14ac:dyDescent="0.25">
      <c r="A3" s="20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</row>
    <row r="4" spans="1:16" s="35" customFormat="1" ht="15" customHeight="1" x14ac:dyDescent="0.25">
      <c r="A4" s="20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</row>
    <row r="5" spans="1:16" s="35" customFormat="1" ht="27.75" customHeight="1" x14ac:dyDescent="0.25">
      <c r="A5" s="206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</row>
    <row r="6" spans="1:16" s="35" customFormat="1" ht="38.25" customHeight="1" x14ac:dyDescent="0.25">
      <c r="A6" s="206"/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</row>
    <row r="7" spans="1:16" s="35" customFormat="1" ht="39.75" customHeight="1" x14ac:dyDescent="0.25">
      <c r="A7" s="206"/>
      <c r="B7" s="260" t="s">
        <v>1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 s="35" customFormat="1" ht="33.75" x14ac:dyDescent="0.25">
      <c r="A8" s="206"/>
      <c r="B8" s="17" t="s">
        <v>2</v>
      </c>
      <c r="C8" s="256" t="s">
        <v>433</v>
      </c>
      <c r="D8" s="256"/>
      <c r="E8" s="256"/>
      <c r="F8" s="256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35" customFormat="1" ht="33.75" x14ac:dyDescent="0.25">
      <c r="A9" s="206"/>
      <c r="B9" s="20" t="s">
        <v>4</v>
      </c>
      <c r="C9" s="262" t="s">
        <v>434</v>
      </c>
      <c r="D9" s="263"/>
      <c r="E9" s="263"/>
      <c r="F9" s="266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35" customFormat="1" ht="33.75" x14ac:dyDescent="0.25">
      <c r="A10" s="206"/>
      <c r="B10" s="20" t="s">
        <v>6</v>
      </c>
      <c r="C10" s="256" t="s">
        <v>435</v>
      </c>
      <c r="D10" s="256"/>
      <c r="E10" s="256"/>
      <c r="F10" s="256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35" customFormat="1" ht="33.75" x14ac:dyDescent="0.25">
      <c r="A11" s="206"/>
      <c r="B11" s="20" t="s">
        <v>8</v>
      </c>
      <c r="C11" s="256" t="s">
        <v>436</v>
      </c>
      <c r="D11" s="256"/>
      <c r="E11" s="256"/>
      <c r="F11" s="256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35" customFormat="1" ht="30.75" customHeight="1" x14ac:dyDescent="0.25">
      <c r="A12" s="206"/>
      <c r="B12" s="20" t="s">
        <v>10</v>
      </c>
      <c r="C12" s="255">
        <v>45940</v>
      </c>
      <c r="D12" s="256"/>
      <c r="E12" s="256"/>
      <c r="F12" s="256"/>
      <c r="G12" s="36"/>
      <c r="H12" s="37"/>
      <c r="I12" s="37"/>
      <c r="J12" s="38"/>
      <c r="K12" s="36"/>
      <c r="L12" s="36"/>
      <c r="N12" s="36"/>
    </row>
    <row r="13" spans="1:16" s="35" customFormat="1" x14ac:dyDescent="0.25">
      <c r="A13" s="206"/>
      <c r="G13" s="36"/>
      <c r="H13" s="37"/>
      <c r="I13" s="37"/>
      <c r="J13" s="38"/>
      <c r="K13" s="36"/>
      <c r="L13" s="36"/>
      <c r="N13" s="36"/>
    </row>
    <row r="14" spans="1:16" ht="108" x14ac:dyDescent="0.25">
      <c r="A14" s="205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</row>
    <row r="15" spans="1:16" ht="95.25" customHeight="1" x14ac:dyDescent="0.25">
      <c r="A15" s="207">
        <v>1</v>
      </c>
      <c r="B15" s="40" t="s">
        <v>63</v>
      </c>
      <c r="C15" s="40" t="s">
        <v>437</v>
      </c>
      <c r="D15" s="41" t="s">
        <v>438</v>
      </c>
      <c r="E15" s="42" t="s">
        <v>439</v>
      </c>
      <c r="F15" s="42" t="s">
        <v>440</v>
      </c>
      <c r="G15" s="210">
        <v>189385063</v>
      </c>
      <c r="H15" s="43">
        <v>44896</v>
      </c>
      <c r="I15" s="43">
        <v>46234</v>
      </c>
      <c r="J15" s="44">
        <v>0.75800000000000001</v>
      </c>
      <c r="K15" s="45">
        <v>143548806</v>
      </c>
      <c r="L15" s="45">
        <v>45836257</v>
      </c>
      <c r="M15" s="46"/>
      <c r="N15" s="45"/>
      <c r="O15" s="228" t="s">
        <v>441</v>
      </c>
      <c r="P15" s="47" t="s">
        <v>33</v>
      </c>
    </row>
    <row r="16" spans="1:16" ht="84.75" customHeight="1" x14ac:dyDescent="0.25">
      <c r="A16" s="207">
        <v>2</v>
      </c>
      <c r="B16" s="40" t="s">
        <v>63</v>
      </c>
      <c r="C16" s="40" t="s">
        <v>442</v>
      </c>
      <c r="D16" s="48" t="s">
        <v>443</v>
      </c>
      <c r="E16" s="49" t="s">
        <v>444</v>
      </c>
      <c r="F16" s="49" t="s">
        <v>445</v>
      </c>
      <c r="G16" s="211">
        <v>228538226</v>
      </c>
      <c r="H16" s="50">
        <v>44896</v>
      </c>
      <c r="I16" s="50">
        <v>46234</v>
      </c>
      <c r="J16" s="44">
        <v>0.73460000000000003</v>
      </c>
      <c r="K16" s="45">
        <v>167881655</v>
      </c>
      <c r="L16" s="45">
        <v>60656571</v>
      </c>
      <c r="M16" s="46"/>
      <c r="N16" s="45"/>
      <c r="O16" s="229" t="s">
        <v>446</v>
      </c>
      <c r="P16" s="47" t="s">
        <v>33</v>
      </c>
    </row>
    <row r="17" spans="1:16" ht="89.25" customHeight="1" x14ac:dyDescent="0.25">
      <c r="A17" s="207">
        <v>3</v>
      </c>
      <c r="B17" s="40" t="s">
        <v>63</v>
      </c>
      <c r="C17" s="40" t="s">
        <v>447</v>
      </c>
      <c r="D17" s="41" t="s">
        <v>448</v>
      </c>
      <c r="E17" s="42" t="s">
        <v>449</v>
      </c>
      <c r="F17" s="42" t="s">
        <v>450</v>
      </c>
      <c r="G17" s="211">
        <v>59518151</v>
      </c>
      <c r="H17" s="43">
        <v>44896</v>
      </c>
      <c r="I17" s="43">
        <v>46234</v>
      </c>
      <c r="J17" s="44">
        <v>0.75800000000000001</v>
      </c>
      <c r="K17" s="45">
        <v>45113168</v>
      </c>
      <c r="L17" s="45">
        <v>14404993</v>
      </c>
      <c r="M17" s="46"/>
      <c r="N17" s="45"/>
      <c r="O17" s="228" t="s">
        <v>451</v>
      </c>
      <c r="P17" s="47" t="s">
        <v>33</v>
      </c>
    </row>
    <row r="18" spans="1:16" s="40" customFormat="1" ht="86.25" customHeight="1" x14ac:dyDescent="0.25">
      <c r="A18" s="207">
        <v>4</v>
      </c>
      <c r="B18" s="40" t="s">
        <v>63</v>
      </c>
      <c r="C18" s="40" t="s">
        <v>452</v>
      </c>
      <c r="D18" s="40" t="s">
        <v>453</v>
      </c>
      <c r="E18" s="40" t="s">
        <v>454</v>
      </c>
      <c r="F18" s="209" t="s">
        <v>455</v>
      </c>
      <c r="G18" s="212">
        <v>41559925</v>
      </c>
      <c r="H18" s="40">
        <v>44896</v>
      </c>
      <c r="I18" s="40">
        <v>46234</v>
      </c>
      <c r="J18" s="40">
        <v>0.73460000000000003</v>
      </c>
      <c r="K18" s="40">
        <v>30529464</v>
      </c>
      <c r="L18" s="40">
        <v>11030461</v>
      </c>
      <c r="O18" s="124" t="s">
        <v>456</v>
      </c>
      <c r="P18" s="40" t="s">
        <v>33</v>
      </c>
    </row>
    <row r="19" spans="1:16" ht="111" customHeight="1" x14ac:dyDescent="0.25">
      <c r="A19" s="207">
        <v>5</v>
      </c>
      <c r="B19" s="40" t="s">
        <v>457</v>
      </c>
      <c r="C19" s="51" t="s">
        <v>458</v>
      </c>
      <c r="D19" s="51" t="s">
        <v>459</v>
      </c>
      <c r="E19" s="52" t="s">
        <v>460</v>
      </c>
      <c r="F19" s="53" t="s">
        <v>461</v>
      </c>
      <c r="G19" s="213" t="s">
        <v>462</v>
      </c>
      <c r="H19" s="54">
        <v>45261</v>
      </c>
      <c r="I19" s="54">
        <v>46234</v>
      </c>
      <c r="J19" s="44">
        <v>0.62060000000000004</v>
      </c>
      <c r="K19" s="45">
        <v>37858587</v>
      </c>
      <c r="L19" s="45">
        <v>23146809</v>
      </c>
      <c r="M19" s="46">
        <v>2</v>
      </c>
      <c r="N19" s="45">
        <v>13400000</v>
      </c>
      <c r="O19" s="228" t="s">
        <v>463</v>
      </c>
      <c r="P19" s="47" t="s">
        <v>33</v>
      </c>
    </row>
    <row r="20" spans="1:16" ht="75" x14ac:dyDescent="0.25">
      <c r="A20" s="207">
        <v>6</v>
      </c>
      <c r="B20" s="40" t="s">
        <v>26</v>
      </c>
      <c r="C20" s="48" t="s">
        <v>464</v>
      </c>
      <c r="D20" s="55" t="s">
        <v>465</v>
      </c>
      <c r="E20" s="55" t="s">
        <v>466</v>
      </c>
      <c r="F20" s="49" t="s">
        <v>467</v>
      </c>
      <c r="G20" s="211">
        <v>50000000</v>
      </c>
      <c r="H20" s="56">
        <v>45780</v>
      </c>
      <c r="I20" s="56">
        <v>46022</v>
      </c>
      <c r="J20" s="44">
        <v>0.77059999999999995</v>
      </c>
      <c r="K20" s="45">
        <v>38528816</v>
      </c>
      <c r="L20" s="45">
        <v>11471184</v>
      </c>
      <c r="M20" s="46"/>
      <c r="N20" s="45">
        <v>10000000</v>
      </c>
      <c r="O20" s="229" t="s">
        <v>468</v>
      </c>
      <c r="P20" s="47" t="s">
        <v>33</v>
      </c>
    </row>
    <row r="21" spans="1:16" s="40" customFormat="1" ht="60" x14ac:dyDescent="0.25">
      <c r="A21" s="207">
        <v>7</v>
      </c>
      <c r="B21" s="40" t="s">
        <v>26</v>
      </c>
      <c r="C21" s="40" t="s">
        <v>469</v>
      </c>
      <c r="D21" s="40" t="s">
        <v>470</v>
      </c>
      <c r="E21" s="40" t="s">
        <v>471</v>
      </c>
      <c r="F21" s="209" t="s">
        <v>472</v>
      </c>
      <c r="G21" s="212" t="s">
        <v>473</v>
      </c>
      <c r="H21" s="40">
        <v>45747</v>
      </c>
      <c r="I21" s="40">
        <v>46001</v>
      </c>
      <c r="J21" s="40">
        <v>0.65390000000000004</v>
      </c>
      <c r="K21" s="40">
        <v>33826500</v>
      </c>
      <c r="L21" s="40">
        <v>11706000</v>
      </c>
      <c r="O21" s="124" t="s">
        <v>474</v>
      </c>
      <c r="P21" s="40" t="s">
        <v>33</v>
      </c>
    </row>
    <row r="22" spans="1:16" ht="93.75" x14ac:dyDescent="0.25">
      <c r="A22" s="207">
        <v>8</v>
      </c>
      <c r="B22" s="59" t="s">
        <v>26</v>
      </c>
      <c r="C22" s="60" t="s">
        <v>475</v>
      </c>
      <c r="D22" s="60" t="s">
        <v>476</v>
      </c>
      <c r="E22" s="61" t="s">
        <v>477</v>
      </c>
      <c r="F22" s="62" t="s">
        <v>478</v>
      </c>
      <c r="G22" s="214" t="s">
        <v>479</v>
      </c>
      <c r="H22" s="64">
        <v>45768</v>
      </c>
      <c r="I22" s="64">
        <v>46022</v>
      </c>
      <c r="J22" s="44">
        <v>0.50509999999999999</v>
      </c>
      <c r="K22" s="45">
        <v>12103203</v>
      </c>
      <c r="L22" s="45">
        <v>11913787</v>
      </c>
      <c r="M22" s="46"/>
      <c r="N22" s="45">
        <v>4000000</v>
      </c>
      <c r="O22" s="229" t="s">
        <v>480</v>
      </c>
      <c r="P22" s="47" t="s">
        <v>33</v>
      </c>
    </row>
    <row r="23" spans="1:16" ht="75" x14ac:dyDescent="0.25">
      <c r="A23" s="207">
        <v>9</v>
      </c>
      <c r="B23" s="57" t="s">
        <v>26</v>
      </c>
      <c r="C23" s="65" t="s">
        <v>481</v>
      </c>
      <c r="D23" s="65" t="s">
        <v>482</v>
      </c>
      <c r="E23" s="58" t="s">
        <v>483</v>
      </c>
      <c r="F23" s="58" t="s">
        <v>484</v>
      </c>
      <c r="G23" s="215">
        <v>41776801</v>
      </c>
      <c r="H23" s="66">
        <v>45775</v>
      </c>
      <c r="I23" s="66">
        <v>45804</v>
      </c>
      <c r="J23" s="67">
        <v>1</v>
      </c>
      <c r="K23" s="45">
        <v>41776801</v>
      </c>
      <c r="L23" s="45">
        <v>0</v>
      </c>
      <c r="M23" s="46"/>
      <c r="N23" s="45">
        <v>6197202</v>
      </c>
      <c r="O23" s="230" t="s">
        <v>485</v>
      </c>
      <c r="P23" s="47" t="s">
        <v>323</v>
      </c>
    </row>
    <row r="24" spans="1:16" ht="75" x14ac:dyDescent="0.25">
      <c r="A24" s="207">
        <v>10</v>
      </c>
      <c r="B24" s="40" t="s">
        <v>184</v>
      </c>
      <c r="C24" s="55" t="s">
        <v>486</v>
      </c>
      <c r="D24" s="55" t="s">
        <v>487</v>
      </c>
      <c r="E24" s="55" t="s">
        <v>488</v>
      </c>
      <c r="F24" s="49" t="s">
        <v>489</v>
      </c>
      <c r="G24" s="216" t="s">
        <v>490</v>
      </c>
      <c r="H24" s="56">
        <v>45772</v>
      </c>
      <c r="I24" s="56">
        <v>46022</v>
      </c>
      <c r="J24" s="44">
        <v>0.49130000000000001</v>
      </c>
      <c r="K24" s="45">
        <v>36242670</v>
      </c>
      <c r="L24" s="45">
        <v>37397330</v>
      </c>
      <c r="M24" s="46"/>
      <c r="N24" s="45"/>
      <c r="O24" s="229" t="s">
        <v>491</v>
      </c>
      <c r="P24" s="47" t="s">
        <v>33</v>
      </c>
    </row>
    <row r="25" spans="1:16" ht="75" x14ac:dyDescent="0.25">
      <c r="A25" s="207">
        <v>11</v>
      </c>
      <c r="B25" s="46" t="s">
        <v>26</v>
      </c>
      <c r="C25" s="68" t="s">
        <v>492</v>
      </c>
      <c r="D25" s="69" t="s">
        <v>493</v>
      </c>
      <c r="E25" s="69" t="s">
        <v>494</v>
      </c>
      <c r="F25" s="70" t="s">
        <v>495</v>
      </c>
      <c r="G25" s="217" t="s">
        <v>496</v>
      </c>
      <c r="H25" s="71">
        <v>45779</v>
      </c>
      <c r="I25" s="71">
        <v>45991</v>
      </c>
      <c r="J25" s="72">
        <v>0.41199999999999998</v>
      </c>
      <c r="K25" s="73">
        <v>14659480</v>
      </c>
      <c r="L25" s="45">
        <v>20918032</v>
      </c>
      <c r="M25" s="46"/>
      <c r="N25" s="45">
        <v>10000000</v>
      </c>
      <c r="O25" s="230" t="s">
        <v>497</v>
      </c>
      <c r="P25" s="47" t="s">
        <v>33</v>
      </c>
    </row>
    <row r="26" spans="1:16" ht="75" x14ac:dyDescent="0.25">
      <c r="A26" s="207">
        <v>12</v>
      </c>
      <c r="B26" s="59" t="s">
        <v>26</v>
      </c>
      <c r="C26" s="74" t="s">
        <v>498</v>
      </c>
      <c r="D26" s="75" t="s">
        <v>499</v>
      </c>
      <c r="E26" s="61" t="s">
        <v>500</v>
      </c>
      <c r="F26" s="62" t="s">
        <v>501</v>
      </c>
      <c r="G26" s="218" t="s">
        <v>502</v>
      </c>
      <c r="H26" s="76">
        <v>45784</v>
      </c>
      <c r="I26" s="76">
        <v>45914</v>
      </c>
      <c r="J26" s="77">
        <v>1</v>
      </c>
      <c r="K26" s="45">
        <v>57529102</v>
      </c>
      <c r="L26" s="45">
        <v>0</v>
      </c>
      <c r="M26" s="46">
        <v>2</v>
      </c>
      <c r="N26" s="45"/>
      <c r="O26" s="231" t="s">
        <v>503</v>
      </c>
      <c r="P26" s="47" t="s">
        <v>504</v>
      </c>
    </row>
    <row r="27" spans="1:16" ht="75" x14ac:dyDescent="0.25">
      <c r="A27" s="207">
        <v>13</v>
      </c>
      <c r="B27" s="40" t="s">
        <v>26</v>
      </c>
      <c r="C27" s="78" t="s">
        <v>505</v>
      </c>
      <c r="D27" s="41" t="s">
        <v>506</v>
      </c>
      <c r="E27" s="41" t="s">
        <v>507</v>
      </c>
      <c r="F27" s="79" t="s">
        <v>508</v>
      </c>
      <c r="G27" s="213" t="s">
        <v>509</v>
      </c>
      <c r="H27" s="54">
        <v>45806</v>
      </c>
      <c r="I27" s="54">
        <v>46021</v>
      </c>
      <c r="J27" s="44">
        <v>0.39090000000000003</v>
      </c>
      <c r="K27" s="80">
        <v>9357659.0199999996</v>
      </c>
      <c r="L27" s="80">
        <v>14585864.98</v>
      </c>
      <c r="M27" s="46"/>
      <c r="N27" s="45"/>
      <c r="O27" s="232" t="s">
        <v>510</v>
      </c>
      <c r="P27" s="47" t="s">
        <v>33</v>
      </c>
    </row>
    <row r="28" spans="1:16" ht="75" x14ac:dyDescent="0.25">
      <c r="A28" s="207">
        <v>14</v>
      </c>
      <c r="B28" s="40" t="s">
        <v>184</v>
      </c>
      <c r="C28" s="60" t="s">
        <v>511</v>
      </c>
      <c r="D28" s="81" t="s">
        <v>512</v>
      </c>
      <c r="E28" s="81" t="s">
        <v>326</v>
      </c>
      <c r="F28" s="82" t="s">
        <v>513</v>
      </c>
      <c r="G28" s="219" t="s">
        <v>514</v>
      </c>
      <c r="H28" s="83">
        <v>45813</v>
      </c>
      <c r="I28" s="83">
        <v>45932</v>
      </c>
      <c r="J28" s="44">
        <v>0</v>
      </c>
      <c r="K28" s="45">
        <v>0</v>
      </c>
      <c r="L28" s="45">
        <v>499865450</v>
      </c>
      <c r="M28" s="46"/>
      <c r="N28" s="45"/>
      <c r="O28" s="231" t="s">
        <v>515</v>
      </c>
      <c r="P28" s="47" t="s">
        <v>504</v>
      </c>
    </row>
    <row r="29" spans="1:16" ht="75" x14ac:dyDescent="0.25">
      <c r="A29" s="207">
        <v>15</v>
      </c>
      <c r="B29" s="57" t="s">
        <v>26</v>
      </c>
      <c r="C29" s="84" t="s">
        <v>516</v>
      </c>
      <c r="D29" s="84" t="s">
        <v>517</v>
      </c>
      <c r="E29" s="84" t="s">
        <v>518</v>
      </c>
      <c r="F29" s="85" t="s">
        <v>519</v>
      </c>
      <c r="G29" s="220" t="s">
        <v>520</v>
      </c>
      <c r="H29" s="86">
        <v>45813</v>
      </c>
      <c r="I29" s="86">
        <v>45898</v>
      </c>
      <c r="J29" s="87">
        <v>0</v>
      </c>
      <c r="K29" s="45">
        <v>0</v>
      </c>
      <c r="L29" s="88" t="s">
        <v>521</v>
      </c>
      <c r="M29" s="89">
        <v>1</v>
      </c>
      <c r="N29" s="89" t="s">
        <v>522</v>
      </c>
      <c r="O29" s="233" t="s">
        <v>523</v>
      </c>
      <c r="P29" s="47" t="s">
        <v>504</v>
      </c>
    </row>
    <row r="30" spans="1:16" ht="75" x14ac:dyDescent="0.25">
      <c r="A30" s="207">
        <v>16</v>
      </c>
      <c r="B30" s="40" t="s">
        <v>26</v>
      </c>
      <c r="C30" s="90" t="s">
        <v>524</v>
      </c>
      <c r="D30" s="91" t="s">
        <v>525</v>
      </c>
      <c r="E30" s="91" t="s">
        <v>526</v>
      </c>
      <c r="F30" s="49" t="s">
        <v>527</v>
      </c>
      <c r="G30" s="221" t="s">
        <v>528</v>
      </c>
      <c r="H30" s="92">
        <v>45820</v>
      </c>
      <c r="I30" s="92">
        <v>45930</v>
      </c>
      <c r="J30" s="44">
        <v>0</v>
      </c>
      <c r="K30" s="45">
        <v>0</v>
      </c>
      <c r="L30" s="93">
        <v>24637760</v>
      </c>
      <c r="M30" s="94" t="s">
        <v>522</v>
      </c>
      <c r="N30" s="94" t="s">
        <v>522</v>
      </c>
      <c r="O30" s="229" t="s">
        <v>529</v>
      </c>
      <c r="P30" s="47" t="s">
        <v>504</v>
      </c>
    </row>
    <row r="31" spans="1:16" ht="75" x14ac:dyDescent="0.25">
      <c r="A31" s="207">
        <v>17</v>
      </c>
      <c r="B31" s="40" t="s">
        <v>26</v>
      </c>
      <c r="C31" s="95" t="s">
        <v>530</v>
      </c>
      <c r="D31" s="96" t="s">
        <v>531</v>
      </c>
      <c r="E31" s="97" t="s">
        <v>532</v>
      </c>
      <c r="F31" s="98" t="s">
        <v>533</v>
      </c>
      <c r="G31" s="222" t="s">
        <v>534</v>
      </c>
      <c r="H31" s="99">
        <v>45825</v>
      </c>
      <c r="I31" s="99">
        <v>45888</v>
      </c>
      <c r="J31" s="100">
        <v>0</v>
      </c>
      <c r="K31" s="45">
        <v>0</v>
      </c>
      <c r="L31" s="101" t="s">
        <v>534</v>
      </c>
      <c r="M31" s="102">
        <v>3</v>
      </c>
      <c r="N31" s="102" t="s">
        <v>522</v>
      </c>
      <c r="O31" s="234" t="s">
        <v>535</v>
      </c>
      <c r="P31" s="47" t="s">
        <v>504</v>
      </c>
    </row>
    <row r="32" spans="1:16" ht="75" x14ac:dyDescent="0.25">
      <c r="A32" s="207">
        <v>18</v>
      </c>
      <c r="B32" s="40" t="s">
        <v>26</v>
      </c>
      <c r="C32" s="90" t="s">
        <v>536</v>
      </c>
      <c r="D32" s="91" t="s">
        <v>537</v>
      </c>
      <c r="E32" s="103" t="s">
        <v>538</v>
      </c>
      <c r="F32" s="49" t="s">
        <v>539</v>
      </c>
      <c r="G32" s="221" t="s">
        <v>540</v>
      </c>
      <c r="H32" s="92">
        <v>45835</v>
      </c>
      <c r="I32" s="92">
        <v>45897</v>
      </c>
      <c r="J32" s="44">
        <v>0</v>
      </c>
      <c r="K32" s="45">
        <v>0</v>
      </c>
      <c r="L32" s="93">
        <v>7058920</v>
      </c>
      <c r="M32" s="91" t="s">
        <v>522</v>
      </c>
      <c r="N32" s="91" t="s">
        <v>522</v>
      </c>
      <c r="O32" s="235" t="s">
        <v>541</v>
      </c>
      <c r="P32" s="47" t="s">
        <v>504</v>
      </c>
    </row>
    <row r="33" spans="1:16" ht="75" x14ac:dyDescent="0.25">
      <c r="A33" s="207">
        <v>19</v>
      </c>
      <c r="B33" s="40" t="s">
        <v>26</v>
      </c>
      <c r="C33" s="41" t="s">
        <v>542</v>
      </c>
      <c r="D33" s="104" t="s">
        <v>543</v>
      </c>
      <c r="E33" s="104" t="s">
        <v>544</v>
      </c>
      <c r="F33" s="79" t="s">
        <v>545</v>
      </c>
      <c r="G33" s="223" t="s">
        <v>546</v>
      </c>
      <c r="H33" s="99">
        <v>45867</v>
      </c>
      <c r="I33" s="99">
        <v>45881</v>
      </c>
      <c r="J33" s="100">
        <v>1</v>
      </c>
      <c r="K33" s="105">
        <v>19950350</v>
      </c>
      <c r="L33" s="45">
        <v>0</v>
      </c>
      <c r="M33" s="102" t="s">
        <v>522</v>
      </c>
      <c r="N33" s="102" t="s">
        <v>522</v>
      </c>
      <c r="O33" s="232" t="s">
        <v>547</v>
      </c>
      <c r="P33" s="47" t="s">
        <v>504</v>
      </c>
    </row>
    <row r="34" spans="1:16" ht="75" x14ac:dyDescent="0.25">
      <c r="A34" s="207">
        <v>20</v>
      </c>
      <c r="B34" s="59" t="s">
        <v>26</v>
      </c>
      <c r="C34" s="106" t="s">
        <v>548</v>
      </c>
      <c r="D34" s="106" t="s">
        <v>549</v>
      </c>
      <c r="E34" s="106" t="s">
        <v>550</v>
      </c>
      <c r="F34" s="107" t="s">
        <v>551</v>
      </c>
      <c r="G34" s="224">
        <v>50952000</v>
      </c>
      <c r="H34" s="64">
        <v>45894</v>
      </c>
      <c r="I34" s="108">
        <v>45997</v>
      </c>
      <c r="J34" s="109">
        <v>0</v>
      </c>
      <c r="K34" s="63" t="s">
        <v>552</v>
      </c>
      <c r="L34" s="93">
        <v>50952000</v>
      </c>
      <c r="M34" s="106">
        <v>2</v>
      </c>
      <c r="N34" s="110">
        <v>5150000</v>
      </c>
      <c r="O34" s="231" t="s">
        <v>553</v>
      </c>
      <c r="P34" s="111" t="s">
        <v>554</v>
      </c>
    </row>
    <row r="35" spans="1:16" ht="75" x14ac:dyDescent="0.25">
      <c r="A35" s="207">
        <v>21</v>
      </c>
      <c r="B35" s="40" t="s">
        <v>34</v>
      </c>
      <c r="C35" s="41" t="s">
        <v>555</v>
      </c>
      <c r="D35" s="41" t="s">
        <v>556</v>
      </c>
      <c r="E35" s="41" t="s">
        <v>557</v>
      </c>
      <c r="F35" s="79" t="s">
        <v>558</v>
      </c>
      <c r="G35" s="225">
        <v>77658805</v>
      </c>
      <c r="H35" s="112">
        <v>45922</v>
      </c>
      <c r="I35" s="112">
        <v>45988</v>
      </c>
      <c r="J35" s="100">
        <v>0</v>
      </c>
      <c r="K35" s="45">
        <v>0</v>
      </c>
      <c r="L35" s="113">
        <v>77658805</v>
      </c>
      <c r="M35" s="41"/>
      <c r="N35" s="41"/>
      <c r="O35" s="232" t="s">
        <v>559</v>
      </c>
      <c r="P35" s="47" t="s">
        <v>33</v>
      </c>
    </row>
    <row r="36" spans="1:16" ht="75" x14ac:dyDescent="0.25">
      <c r="A36" s="207">
        <v>22</v>
      </c>
      <c r="B36" s="40" t="s">
        <v>26</v>
      </c>
      <c r="C36" s="55" t="s">
        <v>560</v>
      </c>
      <c r="D36" s="55" t="s">
        <v>561</v>
      </c>
      <c r="E36" s="55" t="s">
        <v>562</v>
      </c>
      <c r="F36" s="114" t="s">
        <v>563</v>
      </c>
      <c r="G36" s="226" t="s">
        <v>564</v>
      </c>
      <c r="H36" s="115">
        <v>45922</v>
      </c>
      <c r="I36" s="115">
        <v>46001</v>
      </c>
      <c r="J36" s="109">
        <v>0</v>
      </c>
      <c r="K36" s="63">
        <v>0</v>
      </c>
      <c r="L36" s="116" t="s">
        <v>564</v>
      </c>
      <c r="M36" s="55"/>
      <c r="N36" s="55"/>
      <c r="O36" s="235" t="s">
        <v>565</v>
      </c>
      <c r="P36" s="47" t="s">
        <v>33</v>
      </c>
    </row>
    <row r="37" spans="1:16" ht="75" x14ac:dyDescent="0.25">
      <c r="A37" s="207">
        <v>23</v>
      </c>
      <c r="B37" s="40" t="s">
        <v>26</v>
      </c>
      <c r="C37" s="41" t="s">
        <v>566</v>
      </c>
      <c r="D37" s="41" t="s">
        <v>567</v>
      </c>
      <c r="E37" s="41" t="s">
        <v>568</v>
      </c>
      <c r="F37" s="79" t="s">
        <v>569</v>
      </c>
      <c r="G37" s="211">
        <v>52763700</v>
      </c>
      <c r="H37" s="117">
        <v>45502</v>
      </c>
      <c r="I37" s="117">
        <v>45640</v>
      </c>
      <c r="J37" s="77">
        <v>1</v>
      </c>
      <c r="K37" s="45">
        <v>52763700</v>
      </c>
      <c r="L37" s="45">
        <v>0</v>
      </c>
      <c r="M37" s="46">
        <v>2</v>
      </c>
      <c r="N37" s="45">
        <v>11689200</v>
      </c>
      <c r="O37" s="236" t="s">
        <v>570</v>
      </c>
      <c r="P37" s="47" t="s">
        <v>323</v>
      </c>
    </row>
    <row r="38" spans="1:16" ht="75" x14ac:dyDescent="0.25">
      <c r="A38" s="207">
        <v>24</v>
      </c>
      <c r="B38" s="40" t="s">
        <v>26</v>
      </c>
      <c r="C38" s="118" t="s">
        <v>571</v>
      </c>
      <c r="D38" s="119" t="s">
        <v>572</v>
      </c>
      <c r="E38" s="120" t="s">
        <v>573</v>
      </c>
      <c r="F38" s="121" t="s">
        <v>574</v>
      </c>
      <c r="G38" s="227">
        <v>54252200</v>
      </c>
      <c r="H38" s="122">
        <v>45638</v>
      </c>
      <c r="I38" s="122">
        <v>45688</v>
      </c>
      <c r="J38" s="77">
        <v>1</v>
      </c>
      <c r="K38" s="45">
        <v>54252200</v>
      </c>
      <c r="L38" s="45">
        <v>0</v>
      </c>
      <c r="M38" s="46">
        <v>3</v>
      </c>
      <c r="N38" s="45"/>
      <c r="O38" s="237" t="s">
        <v>575</v>
      </c>
      <c r="P38" s="123" t="s">
        <v>323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F978C427-F80B-4E39-8EE2-0A94645D680A}">
      <formula1>$A$16:$A$28</formula1>
    </dataValidation>
    <dataValidation type="list" allowBlank="1" showInputMessage="1" showErrorMessage="1" sqref="M1:M6" xr:uid="{5461332F-AA16-4ABD-BDF2-8A6FC6D1A0F9}">
      <formula1>$A$31:$A$37</formula1>
    </dataValidation>
  </dataValidations>
  <hyperlinks>
    <hyperlink ref="O15" r:id="rId1" xr:uid="{CF03BC1E-B252-46B5-82B2-7CD5F3DF7D6D}"/>
    <hyperlink ref="O16" r:id="rId2" xr:uid="{76757A7E-68D8-4788-9D16-AFB07EE0B7A1}"/>
    <hyperlink ref="O17" r:id="rId3" xr:uid="{FEC3C978-EF3E-4C5F-A2B6-FBE451B43620}"/>
    <hyperlink ref="O18" r:id="rId4" xr:uid="{89612F79-4D5D-4C22-B44D-9A4575F1C3F0}"/>
    <hyperlink ref="O19" r:id="rId5" xr:uid="{2FFC3208-32C8-44FA-AEF1-016270B008F2}"/>
    <hyperlink ref="O20" r:id="rId6" xr:uid="{39DFD261-EF7E-4F3B-BD35-92056CA0EF02}"/>
    <hyperlink ref="O21" r:id="rId7" xr:uid="{B0FF5C84-D3D9-4764-B586-6B58A43D475C}"/>
    <hyperlink ref="O23" r:id="rId8" xr:uid="{9D868738-C719-4885-8E16-EE68C74F6811}"/>
    <hyperlink ref="O24" r:id="rId9" xr:uid="{3AAE9567-A261-4ACD-B28F-A6FF78B45012}"/>
    <hyperlink ref="O26" r:id="rId10" xr:uid="{47E3EA3E-446E-42DA-A1DD-A0AC1ABBFA08}"/>
    <hyperlink ref="O27" r:id="rId11" xr:uid="{5E6486E5-0D1B-4C64-8F9A-50CBB2F58EAF}"/>
    <hyperlink ref="O28" r:id="rId12" xr:uid="{9CB79225-1ED7-4BF9-BB8D-B9B7A23FBCC6}"/>
    <hyperlink ref="O30" r:id="rId13" xr:uid="{54201B73-06D7-494E-BCCC-1471621BE0A2}"/>
    <hyperlink ref="O32" r:id="rId14" xr:uid="{9A233F2E-AB26-42C6-9DE5-E202A17BBF70}"/>
    <hyperlink ref="O33" r:id="rId15" xr:uid="{6E211CE5-931D-479E-ACF1-DC65B1DA42AD}"/>
    <hyperlink ref="O34" r:id="rId16" xr:uid="{84149DDE-ACE2-4461-86E8-D6818C6439BC}"/>
    <hyperlink ref="O35" r:id="rId17" xr:uid="{30D5D106-7C37-4F27-B938-1708DA44C22D}"/>
    <hyperlink ref="O36" r:id="rId18" xr:uid="{4DB6345A-7315-48D6-B20A-5D9EF70FDBDE}"/>
    <hyperlink ref="O37" r:id="rId19" xr:uid="{9C579C97-C255-404E-9482-9CF23987E9DD}"/>
    <hyperlink ref="O38" r:id="rId20" xr:uid="{492B28F1-BC43-4E86-85F4-B37F21CD08E3}"/>
    <hyperlink ref="O25" r:id="rId21" xr:uid="{080BF757-1D6A-4A6C-A9E4-FE457D918449}"/>
  </hyperlinks>
  <pageMargins left="0.7" right="0.7" top="0.75" bottom="0.75" header="0.3" footer="0.3"/>
  <drawing r:id="rId22"/>
  <tableParts count="1">
    <tablePart r:id="rId2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C713B59-2608-4C54-AC23-A8E20A5B78B6}">
          <x14:formula1>
            <xm:f>#REF!</xm:f>
          </x14:formula1>
          <xm:sqref>M8:M28 M37:M1048576</xm:sqref>
        </x14:dataValidation>
        <x14:dataValidation type="list" allowBlank="1" showInputMessage="1" showErrorMessage="1" xr:uid="{BAE9D586-924C-479F-BDE8-190F90328256}">
          <x14:formula1>
            <xm:f>#REF!</xm:f>
          </x14:formula1>
          <xm:sqref>B14:B38</xm:sqref>
        </x14:dataValidation>
        <x14:dataValidation type="list" allowBlank="1" showInputMessage="1" showErrorMessage="1" xr:uid="{B872F00F-B56A-4AA6-BDBF-D66BF0B33735}">
          <x14:formula1>
            <xm:f>#REF!</xm:f>
          </x14:formula1>
          <xm:sqref>P8:P1048576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956-0F35-4336-BF0B-6278C5AFBF95}">
  <sheetPr>
    <tabColor theme="8"/>
  </sheetPr>
  <dimension ref="A1:P19"/>
  <sheetViews>
    <sheetView zoomScale="70" zoomScaleNormal="70" workbookViewId="0">
      <selection activeCell="B14" sqref="B14"/>
    </sheetView>
  </sheetViews>
  <sheetFormatPr baseColWidth="10" defaultColWidth="11.42578125" defaultRowHeight="18.75" x14ac:dyDescent="0.3"/>
  <cols>
    <col min="1" max="1" width="8.42578125" style="5" customWidth="1"/>
    <col min="2" max="2" width="49.5703125" style="5" customWidth="1"/>
    <col min="3" max="3" width="25" style="5" customWidth="1"/>
    <col min="4" max="4" width="26.140625" style="5" customWidth="1"/>
    <col min="5" max="5" width="34.85546875" style="5" customWidth="1"/>
    <col min="6" max="6" width="42.28515625" style="5" customWidth="1"/>
    <col min="7" max="7" width="19.85546875" style="11" customWidth="1"/>
    <col min="8" max="8" width="21.42578125" style="12" customWidth="1"/>
    <col min="9" max="9" width="26.140625" style="12" customWidth="1"/>
    <col min="10" max="10" width="23.7109375" style="13" customWidth="1"/>
    <col min="11" max="11" width="25.7109375" style="11" customWidth="1"/>
    <col min="12" max="12" width="20.140625" style="11" customWidth="1"/>
    <col min="13" max="13" width="26.140625" style="5" customWidth="1"/>
    <col min="14" max="14" width="24.85546875" style="11" customWidth="1"/>
    <col min="15" max="15" width="54.42578125" style="5" customWidth="1"/>
    <col min="16" max="16" width="30" style="5" customWidth="1"/>
    <col min="17" max="16384" width="11.42578125" style="19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258" t="s">
        <v>0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</row>
    <row r="3" spans="1:16" s="1" customFormat="1" ht="15" customHeight="1" x14ac:dyDescent="0.25"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</row>
    <row r="4" spans="1:16" s="1" customFormat="1" ht="15" customHeight="1" x14ac:dyDescent="0.25"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</row>
    <row r="5" spans="1:16" s="1" customFormat="1" ht="15" customHeight="1" x14ac:dyDescent="0.25"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</row>
    <row r="6" spans="1:16" s="1" customFormat="1" ht="49.5" customHeight="1" x14ac:dyDescent="0.25"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</row>
    <row r="7" spans="1:16" s="35" customFormat="1" ht="39.75" customHeight="1" x14ac:dyDescent="0.25">
      <c r="B7" s="260" t="s">
        <v>1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 s="1" customFormat="1" ht="33.75" x14ac:dyDescent="0.25">
      <c r="B8" s="17" t="s">
        <v>2</v>
      </c>
      <c r="C8" s="256" t="s">
        <v>576</v>
      </c>
      <c r="D8" s="256"/>
      <c r="E8" s="256"/>
      <c r="F8" s="256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1" customFormat="1" ht="33.75" x14ac:dyDescent="0.25">
      <c r="B9" s="20" t="s">
        <v>4</v>
      </c>
      <c r="C9" s="262" t="s">
        <v>577</v>
      </c>
      <c r="D9" s="263"/>
      <c r="E9" s="263"/>
      <c r="F9" s="266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1" customFormat="1" ht="33.75" x14ac:dyDescent="0.25">
      <c r="B10" s="20" t="s">
        <v>6</v>
      </c>
      <c r="C10" s="256" t="s">
        <v>578</v>
      </c>
      <c r="D10" s="256"/>
      <c r="E10" s="256"/>
      <c r="F10" s="256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1" customFormat="1" ht="33.75" x14ac:dyDescent="0.25">
      <c r="B11" s="20" t="s">
        <v>8</v>
      </c>
      <c r="C11" s="256" t="s">
        <v>579</v>
      </c>
      <c r="D11" s="256"/>
      <c r="E11" s="256"/>
      <c r="F11" s="256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1" customFormat="1" ht="30.75" customHeight="1" x14ac:dyDescent="0.25">
      <c r="B12" s="20" t="s">
        <v>10</v>
      </c>
      <c r="C12" s="255">
        <v>45924</v>
      </c>
      <c r="D12" s="256"/>
      <c r="E12" s="256"/>
      <c r="F12" s="256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108" x14ac:dyDescent="0.3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</row>
    <row r="15" spans="1:16" ht="63" x14ac:dyDescent="0.3">
      <c r="A15" s="252">
        <v>1</v>
      </c>
      <c r="B15" s="204" t="s">
        <v>34</v>
      </c>
      <c r="C15" s="204" t="s">
        <v>580</v>
      </c>
      <c r="D15" s="204" t="s">
        <v>582</v>
      </c>
      <c r="E15" s="204" t="s">
        <v>582</v>
      </c>
      <c r="F15" s="244" t="s">
        <v>581</v>
      </c>
      <c r="G15" s="238">
        <v>136529581.75</v>
      </c>
      <c r="H15" s="239"/>
      <c r="I15" s="240"/>
      <c r="J15" s="241">
        <v>0</v>
      </c>
      <c r="K15" s="242">
        <v>0</v>
      </c>
      <c r="L15" s="243">
        <v>136529581.75</v>
      </c>
      <c r="M15" s="204" t="s">
        <v>582</v>
      </c>
      <c r="N15" s="242" t="s">
        <v>78</v>
      </c>
      <c r="O15" s="254" t="s">
        <v>583</v>
      </c>
      <c r="P15" s="245" t="s">
        <v>356</v>
      </c>
    </row>
    <row r="16" spans="1:16" ht="94.5" x14ac:dyDescent="0.3">
      <c r="A16" s="252">
        <v>2</v>
      </c>
      <c r="B16" s="204" t="s">
        <v>184</v>
      </c>
      <c r="C16" s="204" t="s">
        <v>584</v>
      </c>
      <c r="D16" s="204" t="s">
        <v>582</v>
      </c>
      <c r="E16" s="204" t="s">
        <v>582</v>
      </c>
      <c r="F16" s="244" t="s">
        <v>585</v>
      </c>
      <c r="G16" s="243">
        <v>292783484</v>
      </c>
      <c r="H16" s="240"/>
      <c r="I16" s="240"/>
      <c r="J16" s="241">
        <v>0</v>
      </c>
      <c r="K16" s="242">
        <v>0</v>
      </c>
      <c r="L16" s="243">
        <v>292783484</v>
      </c>
      <c r="M16" s="204" t="s">
        <v>582</v>
      </c>
      <c r="N16" s="242" t="s">
        <v>78</v>
      </c>
      <c r="O16" s="254" t="s">
        <v>586</v>
      </c>
      <c r="P16" s="245" t="s">
        <v>356</v>
      </c>
    </row>
    <row r="17" spans="1:16" ht="78.75" x14ac:dyDescent="0.3">
      <c r="A17" s="252">
        <v>3</v>
      </c>
      <c r="B17" s="246" t="s">
        <v>26</v>
      </c>
      <c r="C17" s="246" t="s">
        <v>587</v>
      </c>
      <c r="D17" s="246" t="s">
        <v>588</v>
      </c>
      <c r="E17" s="246" t="s">
        <v>589</v>
      </c>
      <c r="F17" s="253" t="s">
        <v>590</v>
      </c>
      <c r="G17" s="247">
        <v>3800860</v>
      </c>
      <c r="H17" s="248"/>
      <c r="I17" s="248"/>
      <c r="J17" s="249">
        <v>0</v>
      </c>
      <c r="K17" s="250">
        <v>0</v>
      </c>
      <c r="L17" s="247">
        <v>3800860</v>
      </c>
      <c r="M17" s="246" t="s">
        <v>582</v>
      </c>
      <c r="N17" s="250" t="s">
        <v>78</v>
      </c>
      <c r="O17" s="254" t="s">
        <v>591</v>
      </c>
      <c r="P17" s="251" t="s">
        <v>80</v>
      </c>
    </row>
    <row r="18" spans="1:16" ht="78.75" x14ac:dyDescent="0.3">
      <c r="A18" s="252">
        <v>4</v>
      </c>
      <c r="B18" s="204" t="s">
        <v>26</v>
      </c>
      <c r="C18" s="204" t="s">
        <v>592</v>
      </c>
      <c r="D18" s="204" t="s">
        <v>582</v>
      </c>
      <c r="E18" s="204" t="s">
        <v>582</v>
      </c>
      <c r="F18" s="244" t="s">
        <v>593</v>
      </c>
      <c r="G18" s="243" t="s">
        <v>594</v>
      </c>
      <c r="H18" s="240"/>
      <c r="I18" s="240"/>
      <c r="J18" s="241">
        <v>0</v>
      </c>
      <c r="K18" s="242">
        <v>0</v>
      </c>
      <c r="L18" s="243" t="s">
        <v>594</v>
      </c>
      <c r="M18" s="204"/>
      <c r="N18" s="242" t="s">
        <v>78</v>
      </c>
      <c r="O18" s="254" t="s">
        <v>595</v>
      </c>
      <c r="P18" s="245" t="s">
        <v>356</v>
      </c>
    </row>
    <row r="19" spans="1:16" ht="63" x14ac:dyDescent="0.3">
      <c r="A19" s="252">
        <v>5</v>
      </c>
      <c r="B19" s="204" t="s">
        <v>26</v>
      </c>
      <c r="C19" s="204" t="s">
        <v>596</v>
      </c>
      <c r="D19" s="204" t="s">
        <v>582</v>
      </c>
      <c r="E19" s="204" t="s">
        <v>582</v>
      </c>
      <c r="F19" s="244" t="s">
        <v>597</v>
      </c>
      <c r="G19" s="247">
        <v>64000000</v>
      </c>
      <c r="H19" s="240"/>
      <c r="I19" s="240"/>
      <c r="J19" s="241">
        <v>0</v>
      </c>
      <c r="K19" s="242">
        <v>0</v>
      </c>
      <c r="L19" s="247">
        <v>64000000</v>
      </c>
      <c r="M19" s="204" t="s">
        <v>582</v>
      </c>
      <c r="N19" s="242" t="s">
        <v>78</v>
      </c>
      <c r="O19" s="254" t="s">
        <v>598</v>
      </c>
      <c r="P19" s="245" t="s">
        <v>356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B557EC4B-D454-4965-AA1B-D3B0F2AA4C99}">
      <formula1>#REF!</formula1>
    </dataValidation>
    <dataValidation type="list" allowBlank="1" showInputMessage="1" showErrorMessage="1" sqref="P1:P6" xr:uid="{CC5B496D-670D-4E65-A504-40447E70A579}">
      <formula1>$A$16:$A$19</formula1>
    </dataValidation>
  </dataValidations>
  <hyperlinks>
    <hyperlink ref="O16" r:id="rId1" display="https://community.secop.gov.co/Public/Tendering/OpportunityDetail/Index?noticeUID=CO1.NTC.8795526&amp;isFromPublicArea=True&amp;isModal=Fa" xr:uid="{CD833A9A-6497-4BF9-9A14-4131DF4000F4}"/>
    <hyperlink ref="O18" r:id="rId2" xr:uid="{5A909159-4A86-475D-A399-9CF39946CC3B}"/>
    <hyperlink ref="O19" r:id="rId3" xr:uid="{F293113D-B801-4CBB-9A9D-35B24E9B146C}"/>
  </hyperlinks>
  <pageMargins left="0.7" right="0.7" top="0.75" bottom="0.75" header="0.3" footer="0.3"/>
  <drawing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15A26B-DE55-467C-A002-867E836323EF}">
          <x14:formula1>
            <xm:f>#REF!</xm:f>
          </x14:formula1>
          <xm:sqref>B14:B19</xm:sqref>
        </x14:dataValidation>
        <x14:dataValidation type="list" allowBlank="1" showInputMessage="1" showErrorMessage="1" xr:uid="{3CA04E3D-4D31-4FCC-85E6-D5A3FF110B31}">
          <x14:formula1>
            <xm:f>#REF!</xm:f>
          </x14:formula1>
          <xm:sqref>M8:M1048576</xm:sqref>
        </x14:dataValidation>
        <x14:dataValidation type="list" allowBlank="1" showInputMessage="1" showErrorMessage="1" xr:uid="{83A3C033-52E2-4506-B5A6-95F5978BD187}">
          <x14:formula1>
            <xm:f>#REF!</xm:f>
          </x14:formula1>
          <xm:sqref>P8:P1048576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F055-EB4D-4F85-A17D-3D7527683BB9}">
  <sheetPr>
    <tabColor theme="7" tint="0.39997558519241921"/>
  </sheetPr>
  <dimension ref="A1:P18"/>
  <sheetViews>
    <sheetView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7.85546875" style="5" customWidth="1"/>
    <col min="2" max="2" width="39.28515625" style="5" customWidth="1"/>
    <col min="3" max="3" width="22" style="5" customWidth="1"/>
    <col min="4" max="4" width="22.42578125" style="5" customWidth="1"/>
    <col min="5" max="5" width="27.5703125" style="5" customWidth="1"/>
    <col min="6" max="6" width="50" style="269" customWidth="1"/>
    <col min="7" max="7" width="19.85546875" style="11" customWidth="1"/>
    <col min="8" max="8" width="21.42578125" style="12" customWidth="1"/>
    <col min="9" max="9" width="26.140625" style="12" customWidth="1"/>
    <col min="10" max="10" width="18.140625" style="13" customWidth="1"/>
    <col min="11" max="11" width="18.42578125" style="11" customWidth="1"/>
    <col min="12" max="12" width="21.85546875" style="11" customWidth="1"/>
    <col min="13" max="13" width="21.28515625" style="5" customWidth="1"/>
    <col min="14" max="14" width="16.28515625" style="11" customWidth="1"/>
    <col min="15" max="15" width="49.5703125" style="269" customWidth="1"/>
    <col min="16" max="16" width="20.42578125" style="5" customWidth="1"/>
    <col min="17" max="16384" width="11.42578125" style="19"/>
  </cols>
  <sheetData>
    <row r="1" spans="1:16" s="1" customFormat="1" ht="15" x14ac:dyDescent="0.25">
      <c r="F1" s="268"/>
      <c r="G1" s="9"/>
      <c r="H1" s="6"/>
      <c r="I1" s="6"/>
      <c r="J1" s="7"/>
      <c r="K1" s="9"/>
      <c r="L1" s="9"/>
      <c r="N1" s="9"/>
      <c r="O1" s="268"/>
    </row>
    <row r="2" spans="1:16" s="1" customFormat="1" ht="15" customHeight="1" x14ac:dyDescent="0.25">
      <c r="B2" s="258" t="s">
        <v>432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</row>
    <row r="3" spans="1:16" s="1" customFormat="1" ht="15" customHeight="1" x14ac:dyDescent="0.25"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</row>
    <row r="4" spans="1:16" s="1" customFormat="1" ht="30" customHeight="1" x14ac:dyDescent="0.25"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</row>
    <row r="5" spans="1:16" s="1" customFormat="1" ht="15" customHeight="1" x14ac:dyDescent="0.25"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</row>
    <row r="6" spans="1:16" s="1" customFormat="1" ht="30.75" customHeight="1" x14ac:dyDescent="0.25"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</row>
    <row r="7" spans="1:16" s="1" customFormat="1" ht="39.75" customHeight="1" x14ac:dyDescent="0.25">
      <c r="B7" s="260" t="s">
        <v>1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 s="1" customFormat="1" ht="33.75" customHeight="1" x14ac:dyDescent="0.25">
      <c r="B8" s="17" t="s">
        <v>2</v>
      </c>
      <c r="C8" s="281" t="s">
        <v>599</v>
      </c>
      <c r="D8" s="281"/>
      <c r="E8" s="281"/>
      <c r="F8" s="281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1" customFormat="1" ht="33.75" customHeight="1" x14ac:dyDescent="0.25">
      <c r="B9" s="20" t="s">
        <v>4</v>
      </c>
      <c r="C9" s="281" t="s">
        <v>600</v>
      </c>
      <c r="D9" s="281"/>
      <c r="E9" s="281"/>
      <c r="F9" s="281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1" customFormat="1" ht="33.75" customHeight="1" x14ac:dyDescent="0.25">
      <c r="B10" s="20" t="s">
        <v>6</v>
      </c>
      <c r="C10" s="281" t="s">
        <v>601</v>
      </c>
      <c r="D10" s="281"/>
      <c r="E10" s="281"/>
      <c r="F10" s="281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1" customFormat="1" ht="33.75" customHeight="1" x14ac:dyDescent="0.25">
      <c r="B11" s="20" t="s">
        <v>8</v>
      </c>
      <c r="C11" s="281" t="s">
        <v>602</v>
      </c>
      <c r="D11" s="281"/>
      <c r="E11" s="281"/>
      <c r="F11" s="281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1" customFormat="1" ht="30.75" customHeight="1" x14ac:dyDescent="0.25">
      <c r="B12" s="20" t="s">
        <v>10</v>
      </c>
      <c r="C12" s="282">
        <v>45936</v>
      </c>
      <c r="D12" s="282"/>
      <c r="E12" s="282"/>
      <c r="F12" s="282"/>
      <c r="G12" s="9"/>
      <c r="H12" s="6"/>
      <c r="I12" s="6"/>
      <c r="J12" s="7"/>
      <c r="K12" s="9"/>
      <c r="L12" s="9"/>
      <c r="N12" s="9"/>
      <c r="O12" s="268"/>
    </row>
    <row r="13" spans="1:16" s="1" customFormat="1" ht="31.5" x14ac:dyDescent="0.5">
      <c r="C13" s="283"/>
      <c r="D13" s="283"/>
      <c r="E13" s="283"/>
      <c r="F13" s="284"/>
      <c r="G13" s="9"/>
      <c r="H13" s="6"/>
      <c r="I13" s="6"/>
      <c r="J13" s="7"/>
      <c r="K13" s="9"/>
      <c r="L13" s="9"/>
      <c r="N13" s="9"/>
      <c r="O13" s="268"/>
    </row>
    <row r="14" spans="1:16" ht="108" x14ac:dyDescent="0.3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</row>
    <row r="15" spans="1:16" ht="63" x14ac:dyDescent="0.3">
      <c r="A15" s="252">
        <v>1</v>
      </c>
      <c r="B15" s="252" t="s">
        <v>26</v>
      </c>
      <c r="C15" s="270" t="s">
        <v>603</v>
      </c>
      <c r="D15" s="271" t="s">
        <v>604</v>
      </c>
      <c r="E15" s="272" t="s">
        <v>605</v>
      </c>
      <c r="F15" s="272" t="s">
        <v>606</v>
      </c>
      <c r="G15" s="285">
        <v>64000000</v>
      </c>
      <c r="H15" s="286">
        <v>45911</v>
      </c>
      <c r="I15" s="286">
        <v>45955</v>
      </c>
      <c r="J15" s="287">
        <v>0</v>
      </c>
      <c r="K15" s="288">
        <v>0</v>
      </c>
      <c r="L15" s="285">
        <v>64000000</v>
      </c>
      <c r="M15" s="288">
        <v>0</v>
      </c>
      <c r="N15" s="288">
        <v>0</v>
      </c>
      <c r="O15" s="299" t="s">
        <v>607</v>
      </c>
      <c r="P15" s="289" t="s">
        <v>33</v>
      </c>
    </row>
    <row r="16" spans="1:16" ht="47.25" x14ac:dyDescent="0.3">
      <c r="A16" s="280">
        <v>2</v>
      </c>
      <c r="B16" s="252" t="s">
        <v>26</v>
      </c>
      <c r="C16" s="273" t="s">
        <v>608</v>
      </c>
      <c r="D16" s="274" t="s">
        <v>609</v>
      </c>
      <c r="E16" s="275" t="s">
        <v>610</v>
      </c>
      <c r="F16" s="275" t="s">
        <v>611</v>
      </c>
      <c r="G16" s="290">
        <v>11000000</v>
      </c>
      <c r="H16" s="291">
        <v>45922</v>
      </c>
      <c r="I16" s="291">
        <v>45951</v>
      </c>
      <c r="J16" s="292">
        <v>0</v>
      </c>
      <c r="K16" s="293">
        <v>0</v>
      </c>
      <c r="L16" s="290">
        <v>11000000</v>
      </c>
      <c r="M16" s="293">
        <v>0</v>
      </c>
      <c r="N16" s="293">
        <v>0</v>
      </c>
      <c r="O16" s="300" t="s">
        <v>612</v>
      </c>
      <c r="P16" s="294" t="s">
        <v>33</v>
      </c>
    </row>
    <row r="17" spans="1:16" ht="47.25" x14ac:dyDescent="0.3">
      <c r="A17" s="252">
        <v>3</v>
      </c>
      <c r="B17" s="276" t="s">
        <v>26</v>
      </c>
      <c r="C17" s="277" t="s">
        <v>613</v>
      </c>
      <c r="D17" s="278" t="s">
        <v>614</v>
      </c>
      <c r="E17" s="279" t="s">
        <v>615</v>
      </c>
      <c r="F17" s="279" t="s">
        <v>616</v>
      </c>
      <c r="G17" s="295">
        <v>2746725</v>
      </c>
      <c r="H17" s="296">
        <v>45936</v>
      </c>
      <c r="I17" s="296">
        <v>46021</v>
      </c>
      <c r="J17" s="297">
        <v>0</v>
      </c>
      <c r="K17" s="298">
        <v>0</v>
      </c>
      <c r="L17" s="295">
        <v>2746725</v>
      </c>
      <c r="M17" s="298">
        <v>0</v>
      </c>
      <c r="N17" s="298">
        <v>0</v>
      </c>
      <c r="O17" s="300" t="s">
        <v>617</v>
      </c>
      <c r="P17" s="289" t="s">
        <v>33</v>
      </c>
    </row>
    <row r="18" spans="1:16" ht="47.25" x14ac:dyDescent="0.3">
      <c r="A18" s="280">
        <v>4</v>
      </c>
      <c r="B18" s="280" t="s">
        <v>26</v>
      </c>
      <c r="C18" s="273" t="s">
        <v>618</v>
      </c>
      <c r="D18" s="274" t="s">
        <v>619</v>
      </c>
      <c r="E18" s="275" t="s">
        <v>620</v>
      </c>
      <c r="F18" s="275" t="s">
        <v>621</v>
      </c>
      <c r="G18" s="290">
        <v>12000000</v>
      </c>
      <c r="H18" s="291">
        <v>45936</v>
      </c>
      <c r="I18" s="291">
        <v>45966</v>
      </c>
      <c r="J18" s="292">
        <v>0</v>
      </c>
      <c r="K18" s="293">
        <v>0</v>
      </c>
      <c r="L18" s="290">
        <v>12000000</v>
      </c>
      <c r="M18" s="293">
        <v>0</v>
      </c>
      <c r="N18" s="293">
        <v>0</v>
      </c>
      <c r="O18" s="300" t="s">
        <v>622</v>
      </c>
      <c r="P18" s="294" t="s">
        <v>33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93DBDEC9-D288-4574-BA2E-2229DBD0119A}">
      <formula1>#REF!</formula1>
    </dataValidation>
    <dataValidation type="list" allowBlank="1" showInputMessage="1" showErrorMessage="1" sqref="P1:P6" xr:uid="{7B26DDF0-98A2-4E37-957B-B415A8B50BED}">
      <formula1>$A$16:$A$18</formula1>
    </dataValidation>
  </dataValidations>
  <hyperlinks>
    <hyperlink ref="D15" r:id="rId1" xr:uid="{49BD8051-1FBE-44A4-A61F-AEECEABA0E3D}"/>
    <hyperlink ref="D16" r:id="rId2" xr:uid="{3FA5C57F-BFC4-4656-BC1C-1EF778370C8E}"/>
    <hyperlink ref="D17" r:id="rId3" xr:uid="{40A398DB-4712-48EC-8E5A-B89F7F7E17D1}"/>
    <hyperlink ref="D18" r:id="rId4" xr:uid="{3730979A-A298-4778-8730-FD844EED39AF}"/>
    <hyperlink ref="O15" r:id="rId5" xr:uid="{3CC087FF-8C4F-496E-A04A-D2A4BCA054B1}"/>
    <hyperlink ref="O16" r:id="rId6" xr:uid="{A5D6E15F-498F-412D-A7CD-EA84BD02F98E}"/>
    <hyperlink ref="O17" r:id="rId7" xr:uid="{0791BAC7-9B4C-41E5-BFD1-84A0FC8BF81C}"/>
    <hyperlink ref="O18" r:id="rId8" xr:uid="{3734969B-CC62-4C47-8C12-42EC90566CC7}"/>
  </hyperlinks>
  <pageMargins left="0.7" right="0.7" top="0.75" bottom="0.75" header="0.3" footer="0.3"/>
  <drawing r:id="rId9"/>
  <tableParts count="1">
    <tablePart r:id="rId10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D44C9E6-31F7-4601-84C6-BFABEB855E24}">
          <x14:formula1>
            <xm:f>#REF!</xm:f>
          </x14:formula1>
          <xm:sqref>M8:M14 M19:M1048576</xm:sqref>
        </x14:dataValidation>
        <x14:dataValidation type="list" allowBlank="1" showInputMessage="1" showErrorMessage="1" xr:uid="{3FB85A53-39B8-4222-8388-5EFEF185511A}">
          <x14:formula1>
            <xm:f>#REF!</xm:f>
          </x14:formula1>
          <xm:sqref>B14:B18</xm:sqref>
        </x14:dataValidation>
        <x14:dataValidation type="list" allowBlank="1" showInputMessage="1" showErrorMessage="1" xr:uid="{6B4E1C18-ECD9-4D03-9CFB-BF2C1EF19ABF}">
          <x14:formula1>
            <xm:f>#REF!</xm:f>
          </x14:formula1>
          <xm:sqref>P8:P1048576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4357-BBEB-460F-8F8D-4C2428DFB34E}">
  <sheetPr>
    <tabColor rgb="FF0070C0"/>
  </sheetPr>
  <dimension ref="A1:P21"/>
  <sheetViews>
    <sheetView topLeftCell="A4" zoomScale="70" zoomScaleNormal="70" workbookViewId="0">
      <selection activeCell="B14" sqref="B14"/>
    </sheetView>
  </sheetViews>
  <sheetFormatPr baseColWidth="10" defaultColWidth="11.42578125" defaultRowHeight="18.75" x14ac:dyDescent="0.3"/>
  <cols>
    <col min="1" max="1" width="7.85546875" style="5" customWidth="1"/>
    <col min="2" max="2" width="46.42578125" style="5" customWidth="1"/>
    <col min="3" max="3" width="28.42578125" style="5" customWidth="1"/>
    <col min="4" max="4" width="26.140625" style="5" customWidth="1"/>
    <col min="5" max="5" width="34.85546875" style="5" customWidth="1"/>
    <col min="6" max="6" width="52.85546875" style="5" customWidth="1"/>
    <col min="7" max="7" width="19.85546875" style="11" customWidth="1"/>
    <col min="8" max="8" width="21.42578125" style="12" customWidth="1"/>
    <col min="9" max="9" width="26.140625" style="12" customWidth="1"/>
    <col min="10" max="10" width="27.5703125" style="13" customWidth="1"/>
    <col min="11" max="11" width="29.140625" style="11" customWidth="1"/>
    <col min="12" max="12" width="38.7109375" style="329" customWidth="1"/>
    <col min="13" max="13" width="22.7109375" style="5" customWidth="1"/>
    <col min="14" max="14" width="19.7109375" style="11" customWidth="1"/>
    <col min="15" max="15" width="37.140625" style="5" customWidth="1"/>
    <col min="16" max="16" width="25.7109375" style="5" customWidth="1"/>
    <col min="17" max="16384" width="11.42578125" style="19"/>
  </cols>
  <sheetData>
    <row r="1" spans="1:16" s="1" customFormat="1" ht="15" x14ac:dyDescent="0.25">
      <c r="G1" s="9"/>
      <c r="H1" s="6"/>
      <c r="I1" s="6"/>
      <c r="J1" s="7"/>
      <c r="K1" s="9"/>
      <c r="L1" s="325"/>
      <c r="N1" s="9"/>
    </row>
    <row r="2" spans="1:16" s="1" customFormat="1" ht="15" customHeight="1" x14ac:dyDescent="0.25">
      <c r="B2" s="267" t="s">
        <v>432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16" s="1" customFormat="1" ht="15" customHeight="1" x14ac:dyDescent="0.25"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</row>
    <row r="4" spans="1:16" s="1" customFormat="1" ht="15" customHeight="1" x14ac:dyDescent="0.25"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</row>
    <row r="5" spans="1:16" s="1" customFormat="1" ht="15" customHeight="1" x14ac:dyDescent="0.25"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</row>
    <row r="6" spans="1:16" s="1" customFormat="1" ht="48" customHeight="1" x14ac:dyDescent="0.25"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</row>
    <row r="7" spans="1:16" s="1" customFormat="1" ht="39.75" customHeight="1" x14ac:dyDescent="0.25">
      <c r="B7" s="260" t="s">
        <v>1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 s="1" customFormat="1" ht="33.75" x14ac:dyDescent="0.25">
      <c r="B8" s="17" t="s">
        <v>2</v>
      </c>
      <c r="C8" s="256" t="s">
        <v>623</v>
      </c>
      <c r="D8" s="256"/>
      <c r="E8" s="256"/>
      <c r="F8" s="256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1" customFormat="1" ht="33.75" x14ac:dyDescent="0.25">
      <c r="B9" s="20" t="s">
        <v>4</v>
      </c>
      <c r="C9" s="262" t="s">
        <v>624</v>
      </c>
      <c r="D9" s="263"/>
      <c r="E9" s="263"/>
      <c r="F9" s="266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1" customFormat="1" ht="33.75" x14ac:dyDescent="0.25">
      <c r="B10" s="20" t="s">
        <v>6</v>
      </c>
      <c r="C10" s="256" t="s">
        <v>625</v>
      </c>
      <c r="D10" s="256"/>
      <c r="E10" s="256"/>
      <c r="F10" s="256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1" customFormat="1" ht="33.75" x14ac:dyDescent="0.25">
      <c r="B11" s="20" t="s">
        <v>8</v>
      </c>
      <c r="C11" s="256" t="s">
        <v>626</v>
      </c>
      <c r="D11" s="256"/>
      <c r="E11" s="256"/>
      <c r="F11" s="256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1" customFormat="1" ht="30.75" customHeight="1" x14ac:dyDescent="0.25">
      <c r="B12" s="20" t="s">
        <v>10</v>
      </c>
      <c r="C12" s="255">
        <v>45933</v>
      </c>
      <c r="D12" s="256"/>
      <c r="E12" s="256"/>
      <c r="F12" s="256"/>
      <c r="G12" s="9"/>
      <c r="H12" s="6"/>
      <c r="I12" s="6"/>
      <c r="J12" s="7"/>
      <c r="K12" s="9"/>
      <c r="L12" s="325"/>
      <c r="N12" s="9"/>
    </row>
    <row r="13" spans="1:16" s="1" customFormat="1" ht="15" x14ac:dyDescent="0.25">
      <c r="G13" s="9"/>
      <c r="H13" s="6"/>
      <c r="I13" s="6"/>
      <c r="J13" s="7"/>
      <c r="K13" s="9"/>
      <c r="L13" s="325"/>
      <c r="N13" s="9"/>
    </row>
    <row r="14" spans="1:16" ht="108" x14ac:dyDescent="0.3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</row>
    <row r="15" spans="1:16" ht="99.75" x14ac:dyDescent="0.3">
      <c r="A15" s="139">
        <v>1</v>
      </c>
      <c r="B15" s="301" t="s">
        <v>627</v>
      </c>
      <c r="C15" s="304" t="s">
        <v>628</v>
      </c>
      <c r="D15" s="304" t="s">
        <v>629</v>
      </c>
      <c r="E15" s="304" t="s">
        <v>630</v>
      </c>
      <c r="F15" s="322" t="s">
        <v>631</v>
      </c>
      <c r="G15" s="305">
        <v>448577000</v>
      </c>
      <c r="H15" s="306">
        <v>45915</v>
      </c>
      <c r="I15" s="306">
        <v>46004</v>
      </c>
      <c r="J15" s="307">
        <v>0</v>
      </c>
      <c r="K15" s="308">
        <v>0</v>
      </c>
      <c r="L15" s="326">
        <v>448577000</v>
      </c>
      <c r="M15" s="304">
        <v>1</v>
      </c>
      <c r="N15" s="309">
        <v>146417000</v>
      </c>
      <c r="O15" s="310" t="s">
        <v>632</v>
      </c>
      <c r="P15" s="311" t="s">
        <v>554</v>
      </c>
    </row>
    <row r="16" spans="1:16" ht="99.75" x14ac:dyDescent="0.3">
      <c r="A16" s="303">
        <v>2</v>
      </c>
      <c r="B16" s="302" t="s">
        <v>633</v>
      </c>
      <c r="C16" s="312" t="s">
        <v>634</v>
      </c>
      <c r="D16" s="313" t="s">
        <v>635</v>
      </c>
      <c r="E16" s="312" t="s">
        <v>636</v>
      </c>
      <c r="F16" s="323" t="s">
        <v>637</v>
      </c>
      <c r="G16" s="314">
        <v>27153000</v>
      </c>
      <c r="H16" s="315">
        <v>45911</v>
      </c>
      <c r="I16" s="315">
        <v>46006</v>
      </c>
      <c r="J16" s="316">
        <v>0</v>
      </c>
      <c r="K16" s="308">
        <v>0</v>
      </c>
      <c r="L16" s="327">
        <v>27153000</v>
      </c>
      <c r="M16" s="312">
        <v>0</v>
      </c>
      <c r="N16" s="312">
        <v>0</v>
      </c>
      <c r="O16" s="319" t="s">
        <v>638</v>
      </c>
      <c r="P16" s="317" t="s">
        <v>33</v>
      </c>
    </row>
    <row r="17" spans="1:16" ht="57" x14ac:dyDescent="0.3">
      <c r="A17" s="139">
        <v>3</v>
      </c>
      <c r="B17" s="302" t="s">
        <v>633</v>
      </c>
      <c r="C17" s="312" t="s">
        <v>639</v>
      </c>
      <c r="D17" s="304" t="s">
        <v>640</v>
      </c>
      <c r="E17" s="312" t="s">
        <v>641</v>
      </c>
      <c r="F17" s="323" t="s">
        <v>642</v>
      </c>
      <c r="G17" s="318">
        <v>40138700</v>
      </c>
      <c r="H17" s="315">
        <v>45916</v>
      </c>
      <c r="I17" s="315">
        <v>45945</v>
      </c>
      <c r="J17" s="316">
        <v>0</v>
      </c>
      <c r="K17" s="308">
        <v>0</v>
      </c>
      <c r="L17" s="328">
        <v>40138700</v>
      </c>
      <c r="M17" s="312">
        <v>0</v>
      </c>
      <c r="N17" s="312">
        <v>0</v>
      </c>
      <c r="O17" s="319" t="s">
        <v>643</v>
      </c>
      <c r="P17" s="317" t="s">
        <v>33</v>
      </c>
    </row>
    <row r="18" spans="1:16" ht="71.25" x14ac:dyDescent="0.3">
      <c r="A18" s="303">
        <v>4</v>
      </c>
      <c r="B18" s="302" t="s">
        <v>633</v>
      </c>
      <c r="C18" s="312" t="s">
        <v>644</v>
      </c>
      <c r="D18" s="312" t="s">
        <v>645</v>
      </c>
      <c r="E18" s="312" t="s">
        <v>646</v>
      </c>
      <c r="F18" s="323" t="s">
        <v>647</v>
      </c>
      <c r="G18" s="318">
        <v>36751300</v>
      </c>
      <c r="H18" s="315">
        <v>45919</v>
      </c>
      <c r="I18" s="315">
        <v>45948</v>
      </c>
      <c r="J18" s="316">
        <v>0</v>
      </c>
      <c r="K18" s="308">
        <v>0</v>
      </c>
      <c r="L18" s="328">
        <v>36751300</v>
      </c>
      <c r="M18" s="312">
        <v>0</v>
      </c>
      <c r="N18" s="312">
        <v>0</v>
      </c>
      <c r="O18" s="320" t="s">
        <v>648</v>
      </c>
      <c r="P18" s="317" t="s">
        <v>33</v>
      </c>
    </row>
    <row r="19" spans="1:16" ht="99.75" x14ac:dyDescent="0.3">
      <c r="A19" s="139">
        <v>5</v>
      </c>
      <c r="B19" s="302" t="s">
        <v>633</v>
      </c>
      <c r="C19" s="312" t="s">
        <v>649</v>
      </c>
      <c r="D19" s="312" t="s">
        <v>650</v>
      </c>
      <c r="E19" s="312" t="s">
        <v>651</v>
      </c>
      <c r="F19" s="323" t="s">
        <v>652</v>
      </c>
      <c r="G19" s="318">
        <v>64019620</v>
      </c>
      <c r="H19" s="315">
        <v>45919</v>
      </c>
      <c r="I19" s="315">
        <v>45963</v>
      </c>
      <c r="J19" s="316">
        <v>0</v>
      </c>
      <c r="K19" s="308">
        <v>0</v>
      </c>
      <c r="L19" s="324" t="s">
        <v>653</v>
      </c>
      <c r="M19" s="312">
        <v>0</v>
      </c>
      <c r="N19" s="312">
        <v>0</v>
      </c>
      <c r="O19" s="319" t="s">
        <v>654</v>
      </c>
      <c r="P19" s="321" t="s">
        <v>33</v>
      </c>
    </row>
    <row r="20" spans="1:16" ht="66.75" x14ac:dyDescent="0.3">
      <c r="A20" s="303">
        <v>6</v>
      </c>
      <c r="B20" s="302" t="s">
        <v>633</v>
      </c>
      <c r="C20" s="312" t="s">
        <v>655</v>
      </c>
      <c r="D20" s="312" t="s">
        <v>656</v>
      </c>
      <c r="E20" s="312" t="s">
        <v>657</v>
      </c>
      <c r="F20" s="323" t="s">
        <v>658</v>
      </c>
      <c r="G20" s="318">
        <v>39585000</v>
      </c>
      <c r="H20" s="315">
        <v>45931</v>
      </c>
      <c r="I20" s="324" t="s">
        <v>659</v>
      </c>
      <c r="J20" s="316">
        <v>0</v>
      </c>
      <c r="K20" s="308">
        <v>0</v>
      </c>
      <c r="L20" s="328">
        <v>39585000</v>
      </c>
      <c r="M20" s="312">
        <v>0</v>
      </c>
      <c r="N20" s="312">
        <v>0</v>
      </c>
      <c r="O20" s="319" t="s">
        <v>660</v>
      </c>
      <c r="P20" s="321" t="s">
        <v>33</v>
      </c>
    </row>
    <row r="21" spans="1:16" ht="71.25" x14ac:dyDescent="0.3">
      <c r="A21" s="139">
        <v>7</v>
      </c>
      <c r="B21" s="302" t="s">
        <v>633</v>
      </c>
      <c r="C21" s="312" t="s">
        <v>661</v>
      </c>
      <c r="D21" s="312" t="s">
        <v>662</v>
      </c>
      <c r="E21" s="312" t="s">
        <v>663</v>
      </c>
      <c r="F21" s="323" t="s">
        <v>664</v>
      </c>
      <c r="G21" s="318">
        <v>146240000</v>
      </c>
      <c r="H21" s="315">
        <v>45932</v>
      </c>
      <c r="I21" s="315">
        <v>45966</v>
      </c>
      <c r="J21" s="316">
        <v>0</v>
      </c>
      <c r="K21" s="308">
        <v>0</v>
      </c>
      <c r="L21" s="328">
        <v>146240000</v>
      </c>
      <c r="M21" s="312">
        <v>0</v>
      </c>
      <c r="N21" s="312">
        <v>0</v>
      </c>
      <c r="O21" s="319" t="s">
        <v>665</v>
      </c>
      <c r="P21" s="321" t="s">
        <v>33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1D41258C-62C1-4CE2-A330-A818BC095D86}">
      <formula1>#REF!</formula1>
    </dataValidation>
    <dataValidation type="list" allowBlank="1" showInputMessage="1" showErrorMessage="1" sqref="P1:P6" xr:uid="{47FCC8DC-B8A5-4D39-9281-BF210DB17F50}">
      <formula1>$A$16:$A$21</formula1>
    </dataValidation>
  </dataValidations>
  <hyperlinks>
    <hyperlink ref="O15" r:id="rId1" xr:uid="{9213F903-947E-4E76-AF24-0AA996735D30}"/>
    <hyperlink ref="O18" r:id="rId2" xr:uid="{99DEADD2-1D1C-426B-9DFA-C11C09ED3766}"/>
    <hyperlink ref="O17" r:id="rId3" xr:uid="{18F64742-3F4B-4C01-A162-F59A0A4E565A}"/>
  </hyperlinks>
  <pageMargins left="0.7" right="0.7" top="0.75" bottom="0.75" header="0.3" footer="0.3"/>
  <drawing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BB2473-41E8-49C3-9C22-F1B29537F4C0}">
          <x14:formula1>
            <xm:f>#REF!</xm:f>
          </x14:formula1>
          <xm:sqref>M8:M14 M22:M1048576</xm:sqref>
        </x14:dataValidation>
        <x14:dataValidation type="list" allowBlank="1" showInputMessage="1" showErrorMessage="1" xr:uid="{CA218524-180F-4A56-A2D4-890F02B6C083}">
          <x14:formula1>
            <xm:f>#REF!</xm:f>
          </x14:formula1>
          <xm:sqref>P8:P14 P22:P1048576</xm:sqref>
        </x14:dataValidation>
        <x14:dataValidation type="list" allowBlank="1" showInputMessage="1" showErrorMessage="1" xr:uid="{56C48EA5-352A-4B48-A482-FE837143FE4B}">
          <x14:formula1>
            <xm:f>#REF!</xm:f>
          </x14:formula1>
          <xm:sqref>B14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0B50-EACF-49E0-B0FF-7B617AAB2409}">
  <sheetPr>
    <tabColor theme="9" tint="0.39997558519241921"/>
  </sheetPr>
  <dimension ref="A1:P29"/>
  <sheetViews>
    <sheetView zoomScale="70" zoomScaleNormal="70" workbookViewId="0">
      <selection activeCell="B14" sqref="B14"/>
    </sheetView>
  </sheetViews>
  <sheetFormatPr baseColWidth="10" defaultColWidth="11.42578125" defaultRowHeight="18.75" x14ac:dyDescent="0.3"/>
  <cols>
    <col min="1" max="1" width="7.85546875" style="5" customWidth="1"/>
    <col min="2" max="2" width="50" style="5" customWidth="1"/>
    <col min="3" max="3" width="30.7109375" style="5" customWidth="1"/>
    <col min="4" max="4" width="26.140625" style="5" customWidth="1"/>
    <col min="5" max="5" width="48.85546875" style="5" customWidth="1"/>
    <col min="6" max="6" width="52.85546875" style="5" customWidth="1"/>
    <col min="7" max="7" width="19.85546875" style="11" customWidth="1"/>
    <col min="8" max="8" width="21.42578125" style="12" customWidth="1"/>
    <col min="9" max="9" width="26.140625" style="12" customWidth="1"/>
    <col min="10" max="10" width="27.5703125" style="13" customWidth="1"/>
    <col min="11" max="11" width="29.140625" style="11" customWidth="1"/>
    <col min="12" max="12" width="38.7109375" style="11" customWidth="1"/>
    <col min="13" max="13" width="31.85546875" style="5" customWidth="1"/>
    <col min="14" max="14" width="28.28515625" style="11" customWidth="1"/>
    <col min="15" max="15" width="54.42578125" style="5" customWidth="1"/>
    <col min="16" max="16" width="30" style="5" customWidth="1"/>
    <col min="17" max="16384" width="11.42578125" style="19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267" t="s">
        <v>432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16" s="1" customFormat="1" ht="15" customHeight="1" x14ac:dyDescent="0.25"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</row>
    <row r="4" spans="1:16" s="1" customFormat="1" ht="15" customHeight="1" x14ac:dyDescent="0.25"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</row>
    <row r="5" spans="1:16" s="1" customFormat="1" ht="15" customHeight="1" x14ac:dyDescent="0.25"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</row>
    <row r="6" spans="1:16" s="1" customFormat="1" ht="42" customHeight="1" x14ac:dyDescent="0.25"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</row>
    <row r="7" spans="1:16" s="1" customFormat="1" ht="39.75" customHeight="1" x14ac:dyDescent="0.25">
      <c r="B7" s="260" t="s">
        <v>1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 s="1" customFormat="1" ht="33.75" x14ac:dyDescent="0.25">
      <c r="B8" s="17" t="s">
        <v>2</v>
      </c>
      <c r="C8" s="256" t="s">
        <v>666</v>
      </c>
      <c r="D8" s="256"/>
      <c r="E8" s="256"/>
      <c r="F8" s="256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1" customFormat="1" ht="33.75" x14ac:dyDescent="0.25">
      <c r="B9" s="20" t="s">
        <v>4</v>
      </c>
      <c r="C9" s="262" t="s">
        <v>667</v>
      </c>
      <c r="D9" s="263"/>
      <c r="E9" s="263"/>
      <c r="F9" s="266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1" customFormat="1" ht="33.75" x14ac:dyDescent="0.25">
      <c r="B10" s="20" t="s">
        <v>6</v>
      </c>
      <c r="C10" s="256" t="s">
        <v>668</v>
      </c>
      <c r="D10" s="256"/>
      <c r="E10" s="256"/>
      <c r="F10" s="256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1" customFormat="1" ht="33.75" x14ac:dyDescent="0.25">
      <c r="B11" s="20" t="s">
        <v>8</v>
      </c>
      <c r="C11" s="256" t="s">
        <v>669</v>
      </c>
      <c r="D11" s="256"/>
      <c r="E11" s="256"/>
      <c r="F11" s="256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1" customFormat="1" ht="30.75" customHeight="1" x14ac:dyDescent="0.25">
      <c r="B12" s="20" t="s">
        <v>10</v>
      </c>
      <c r="C12" s="255">
        <v>45936</v>
      </c>
      <c r="D12" s="256"/>
      <c r="E12" s="256"/>
      <c r="F12" s="256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108" x14ac:dyDescent="0.3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</row>
    <row r="15" spans="1:16" s="21" customFormat="1" ht="58.5" customHeight="1" x14ac:dyDescent="0.25">
      <c r="A15" s="330">
        <v>1</v>
      </c>
      <c r="B15" s="332" t="s">
        <v>34</v>
      </c>
      <c r="C15" s="333" t="s">
        <v>670</v>
      </c>
      <c r="D15" s="334" t="s">
        <v>671</v>
      </c>
      <c r="E15" s="335" t="s">
        <v>672</v>
      </c>
      <c r="F15" s="336" t="s">
        <v>673</v>
      </c>
      <c r="G15" s="337" t="s">
        <v>674</v>
      </c>
      <c r="H15" s="338">
        <v>45874</v>
      </c>
      <c r="I15" s="339">
        <v>45961</v>
      </c>
      <c r="J15" s="340">
        <v>0</v>
      </c>
      <c r="K15" s="341">
        <v>0</v>
      </c>
      <c r="L15" s="337" t="s">
        <v>674</v>
      </c>
      <c r="M15" s="342">
        <v>1</v>
      </c>
      <c r="N15" s="343">
        <v>0</v>
      </c>
      <c r="O15" s="344" t="s">
        <v>675</v>
      </c>
      <c r="P15" s="345" t="s">
        <v>676</v>
      </c>
    </row>
    <row r="16" spans="1:16" s="21" customFormat="1" ht="58.5" customHeight="1" x14ac:dyDescent="0.25">
      <c r="A16" s="331">
        <v>2</v>
      </c>
      <c r="B16" s="346" t="s">
        <v>34</v>
      </c>
      <c r="C16" s="347" t="s">
        <v>677</v>
      </c>
      <c r="D16" s="348" t="s">
        <v>678</v>
      </c>
      <c r="E16" s="349" t="s">
        <v>679</v>
      </c>
      <c r="F16" s="350" t="s">
        <v>680</v>
      </c>
      <c r="G16" s="351" t="s">
        <v>681</v>
      </c>
      <c r="H16" s="352">
        <v>45882</v>
      </c>
      <c r="I16" s="353">
        <v>45945</v>
      </c>
      <c r="J16" s="354">
        <v>0</v>
      </c>
      <c r="K16" s="355">
        <v>0</v>
      </c>
      <c r="L16" s="351" t="s">
        <v>681</v>
      </c>
      <c r="M16" s="356">
        <v>1</v>
      </c>
      <c r="N16" s="357">
        <v>0</v>
      </c>
      <c r="O16" s="358" t="s">
        <v>682</v>
      </c>
      <c r="P16" s="359" t="s">
        <v>676</v>
      </c>
    </row>
    <row r="17" spans="1:16" s="21" customFormat="1" ht="58.5" customHeight="1" x14ac:dyDescent="0.25">
      <c r="A17" s="330">
        <v>3</v>
      </c>
      <c r="B17" s="332" t="s">
        <v>184</v>
      </c>
      <c r="C17" s="360" t="s">
        <v>683</v>
      </c>
      <c r="D17" s="360" t="s">
        <v>684</v>
      </c>
      <c r="E17" s="361" t="s">
        <v>685</v>
      </c>
      <c r="F17" s="362" t="s">
        <v>686</v>
      </c>
      <c r="G17" s="363">
        <v>96100000</v>
      </c>
      <c r="H17" s="364">
        <v>45902</v>
      </c>
      <c r="I17" s="365">
        <v>45961</v>
      </c>
      <c r="J17" s="340">
        <v>0.6</v>
      </c>
      <c r="K17" s="341">
        <v>0</v>
      </c>
      <c r="L17" s="363">
        <v>96100000</v>
      </c>
      <c r="M17" s="342" t="s">
        <v>582</v>
      </c>
      <c r="N17" s="343">
        <v>0</v>
      </c>
      <c r="O17" s="344" t="s">
        <v>687</v>
      </c>
      <c r="P17" s="345" t="s">
        <v>33</v>
      </c>
    </row>
    <row r="18" spans="1:16" s="21" customFormat="1" ht="54.75" customHeight="1" x14ac:dyDescent="0.25">
      <c r="A18" s="331">
        <v>4</v>
      </c>
      <c r="B18" s="366" t="s">
        <v>34</v>
      </c>
      <c r="C18" s="367" t="s">
        <v>688</v>
      </c>
      <c r="D18" s="367" t="s">
        <v>689</v>
      </c>
      <c r="E18" s="368" t="s">
        <v>690</v>
      </c>
      <c r="F18" s="369" t="s">
        <v>691</v>
      </c>
      <c r="G18" s="370">
        <v>88301000</v>
      </c>
      <c r="H18" s="338">
        <v>45903</v>
      </c>
      <c r="I18" s="339">
        <v>45945</v>
      </c>
      <c r="J18" s="371">
        <v>0</v>
      </c>
      <c r="K18" s="372">
        <v>0</v>
      </c>
      <c r="L18" s="370">
        <v>88301000</v>
      </c>
      <c r="M18" s="373" t="s">
        <v>582</v>
      </c>
      <c r="N18" s="370">
        <v>0</v>
      </c>
      <c r="O18" s="358" t="s">
        <v>692</v>
      </c>
      <c r="P18" s="374" t="s">
        <v>33</v>
      </c>
    </row>
    <row r="19" spans="1:16" s="21" customFormat="1" ht="57" customHeight="1" x14ac:dyDescent="0.25">
      <c r="A19" s="330">
        <v>5</v>
      </c>
      <c r="B19" s="332" t="s">
        <v>26</v>
      </c>
      <c r="C19" s="360" t="s">
        <v>693</v>
      </c>
      <c r="D19" s="375" t="s">
        <v>694</v>
      </c>
      <c r="E19" s="360" t="s">
        <v>695</v>
      </c>
      <c r="F19" s="332" t="s">
        <v>696</v>
      </c>
      <c r="G19" s="343">
        <v>47193900</v>
      </c>
      <c r="H19" s="338">
        <v>45909</v>
      </c>
      <c r="I19" s="338">
        <v>45932</v>
      </c>
      <c r="J19" s="340">
        <v>0</v>
      </c>
      <c r="K19" s="341">
        <v>0</v>
      </c>
      <c r="L19" s="343">
        <v>47193900</v>
      </c>
      <c r="M19" s="342" t="s">
        <v>582</v>
      </c>
      <c r="N19" s="343">
        <v>0</v>
      </c>
      <c r="O19" s="376" t="s">
        <v>697</v>
      </c>
      <c r="P19" s="345" t="s">
        <v>33</v>
      </c>
    </row>
    <row r="20" spans="1:16" s="21" customFormat="1" ht="54" customHeight="1" x14ac:dyDescent="0.25">
      <c r="A20" s="331">
        <v>6</v>
      </c>
      <c r="B20" s="346" t="s">
        <v>26</v>
      </c>
      <c r="C20" s="377" t="s">
        <v>693</v>
      </c>
      <c r="D20" s="378" t="s">
        <v>694</v>
      </c>
      <c r="E20" s="377" t="s">
        <v>695</v>
      </c>
      <c r="F20" s="346" t="s">
        <v>696</v>
      </c>
      <c r="G20" s="357">
        <v>47193900</v>
      </c>
      <c r="H20" s="338">
        <v>45909</v>
      </c>
      <c r="I20" s="338">
        <v>45932</v>
      </c>
      <c r="J20" s="354">
        <v>0</v>
      </c>
      <c r="K20" s="355">
        <v>0</v>
      </c>
      <c r="L20" s="357">
        <v>47193900</v>
      </c>
      <c r="M20" s="356">
        <v>1</v>
      </c>
      <c r="N20" s="357">
        <v>0</v>
      </c>
      <c r="O20" s="379" t="s">
        <v>697</v>
      </c>
      <c r="P20" s="359" t="s">
        <v>676</v>
      </c>
    </row>
    <row r="21" spans="1:16" s="21" customFormat="1" ht="47.25" customHeight="1" x14ac:dyDescent="0.25">
      <c r="A21" s="330">
        <v>7</v>
      </c>
      <c r="B21" s="332" t="s">
        <v>26</v>
      </c>
      <c r="C21" s="360" t="s">
        <v>693</v>
      </c>
      <c r="D21" s="375" t="s">
        <v>694</v>
      </c>
      <c r="E21" s="360" t="s">
        <v>695</v>
      </c>
      <c r="F21" s="332" t="s">
        <v>696</v>
      </c>
      <c r="G21" s="343">
        <v>57998748</v>
      </c>
      <c r="H21" s="364">
        <v>45909</v>
      </c>
      <c r="I21" s="364">
        <v>45932</v>
      </c>
      <c r="J21" s="340">
        <v>0</v>
      </c>
      <c r="K21" s="341">
        <v>0</v>
      </c>
      <c r="L21" s="343">
        <v>57998748</v>
      </c>
      <c r="M21" s="342">
        <v>2</v>
      </c>
      <c r="N21" s="343">
        <v>10804848</v>
      </c>
      <c r="O21" s="376" t="s">
        <v>697</v>
      </c>
      <c r="P21" s="345" t="s">
        <v>554</v>
      </c>
    </row>
    <row r="22" spans="1:16" s="21" customFormat="1" ht="74.25" customHeight="1" x14ac:dyDescent="0.25">
      <c r="A22" s="331">
        <v>8</v>
      </c>
      <c r="B22" s="380" t="s">
        <v>26</v>
      </c>
      <c r="C22" s="381" t="s">
        <v>698</v>
      </c>
      <c r="D22" s="382" t="s">
        <v>699</v>
      </c>
      <c r="E22" s="383" t="s">
        <v>700</v>
      </c>
      <c r="F22" s="346" t="s">
        <v>701</v>
      </c>
      <c r="G22" s="384">
        <v>56954943</v>
      </c>
      <c r="H22" s="385">
        <v>45909</v>
      </c>
      <c r="I22" s="386">
        <v>45982</v>
      </c>
      <c r="J22" s="387">
        <v>0</v>
      </c>
      <c r="K22" s="388">
        <v>0</v>
      </c>
      <c r="L22" s="384">
        <v>56954943</v>
      </c>
      <c r="M22" s="389" t="s">
        <v>582</v>
      </c>
      <c r="N22" s="384">
        <v>0</v>
      </c>
      <c r="O22" s="390" t="s">
        <v>702</v>
      </c>
      <c r="P22" s="391" t="s">
        <v>33</v>
      </c>
    </row>
    <row r="23" spans="1:16" s="21" customFormat="1" ht="72" customHeight="1" x14ac:dyDescent="0.25">
      <c r="A23" s="330">
        <v>9</v>
      </c>
      <c r="B23" s="332" t="s">
        <v>26</v>
      </c>
      <c r="C23" s="392" t="s">
        <v>703</v>
      </c>
      <c r="D23" s="392" t="s">
        <v>704</v>
      </c>
      <c r="E23" s="392" t="s">
        <v>705</v>
      </c>
      <c r="F23" s="332" t="s">
        <v>706</v>
      </c>
      <c r="G23" s="343">
        <v>9401000</v>
      </c>
      <c r="H23" s="338">
        <v>45909</v>
      </c>
      <c r="I23" s="339">
        <v>45950</v>
      </c>
      <c r="J23" s="340">
        <v>0</v>
      </c>
      <c r="K23" s="341">
        <v>0</v>
      </c>
      <c r="L23" s="343">
        <v>9401000</v>
      </c>
      <c r="M23" s="342" t="s">
        <v>582</v>
      </c>
      <c r="N23" s="343">
        <v>0</v>
      </c>
      <c r="O23" s="376" t="s">
        <v>707</v>
      </c>
      <c r="P23" s="345" t="s">
        <v>33</v>
      </c>
    </row>
    <row r="24" spans="1:16" s="21" customFormat="1" ht="60" customHeight="1" x14ac:dyDescent="0.25">
      <c r="A24" s="331">
        <v>10</v>
      </c>
      <c r="B24" s="346" t="s">
        <v>26</v>
      </c>
      <c r="C24" s="383" t="s">
        <v>708</v>
      </c>
      <c r="D24" s="393" t="s">
        <v>709</v>
      </c>
      <c r="E24" s="383" t="s">
        <v>710</v>
      </c>
      <c r="F24" s="346" t="s">
        <v>711</v>
      </c>
      <c r="G24" s="357">
        <v>20680000</v>
      </c>
      <c r="H24" s="385">
        <v>45915</v>
      </c>
      <c r="I24" s="386">
        <v>45961</v>
      </c>
      <c r="J24" s="354">
        <v>0</v>
      </c>
      <c r="K24" s="355">
        <v>0</v>
      </c>
      <c r="L24" s="357">
        <v>20680000</v>
      </c>
      <c r="M24" s="356" t="s">
        <v>582</v>
      </c>
      <c r="N24" s="357">
        <v>0</v>
      </c>
      <c r="O24" s="379" t="s">
        <v>712</v>
      </c>
      <c r="P24" s="359" t="s">
        <v>33</v>
      </c>
    </row>
    <row r="25" spans="1:16" s="21" customFormat="1" ht="60" customHeight="1" x14ac:dyDescent="0.25">
      <c r="A25" s="330">
        <v>11</v>
      </c>
      <c r="B25" s="332" t="s">
        <v>34</v>
      </c>
      <c r="C25" s="392" t="s">
        <v>713</v>
      </c>
      <c r="D25" s="394" t="s">
        <v>714</v>
      </c>
      <c r="E25" s="392" t="s">
        <v>715</v>
      </c>
      <c r="F25" s="332" t="s">
        <v>716</v>
      </c>
      <c r="G25" s="343">
        <v>192850000</v>
      </c>
      <c r="H25" s="395"/>
      <c r="I25" s="395"/>
      <c r="J25" s="340">
        <v>0</v>
      </c>
      <c r="K25" s="341">
        <v>0</v>
      </c>
      <c r="L25" s="343">
        <v>192850000</v>
      </c>
      <c r="M25" s="342" t="s">
        <v>582</v>
      </c>
      <c r="N25" s="343">
        <v>0</v>
      </c>
      <c r="O25" s="376" t="s">
        <v>717</v>
      </c>
      <c r="P25" s="345" t="s">
        <v>80</v>
      </c>
    </row>
    <row r="26" spans="1:16" s="21" customFormat="1" ht="59.25" customHeight="1" x14ac:dyDescent="0.25">
      <c r="A26" s="331">
        <v>12</v>
      </c>
      <c r="B26" s="346" t="s">
        <v>26</v>
      </c>
      <c r="C26" s="396" t="s">
        <v>718</v>
      </c>
      <c r="D26" s="396" t="s">
        <v>719</v>
      </c>
      <c r="E26" s="396" t="s">
        <v>720</v>
      </c>
      <c r="F26" s="346" t="s">
        <v>721</v>
      </c>
      <c r="G26" s="397" t="s">
        <v>722</v>
      </c>
      <c r="H26" s="338">
        <v>45923</v>
      </c>
      <c r="I26" s="339">
        <v>45931</v>
      </c>
      <c r="J26" s="354">
        <v>0</v>
      </c>
      <c r="K26" s="355">
        <v>0</v>
      </c>
      <c r="L26" s="397" t="s">
        <v>722</v>
      </c>
      <c r="M26" s="356" t="s">
        <v>582</v>
      </c>
      <c r="N26" s="357">
        <v>0</v>
      </c>
      <c r="O26" s="379" t="s">
        <v>723</v>
      </c>
      <c r="P26" s="359" t="s">
        <v>33</v>
      </c>
    </row>
    <row r="27" spans="1:16" s="21" customFormat="1" ht="83.25" customHeight="1" x14ac:dyDescent="0.25">
      <c r="A27" s="330">
        <v>13</v>
      </c>
      <c r="B27" s="332" t="s">
        <v>26</v>
      </c>
      <c r="C27" s="398" t="s">
        <v>724</v>
      </c>
      <c r="D27" s="399" t="s">
        <v>725</v>
      </c>
      <c r="E27" s="399" t="s">
        <v>726</v>
      </c>
      <c r="F27" s="332" t="s">
        <v>727</v>
      </c>
      <c r="G27" s="400" t="s">
        <v>728</v>
      </c>
      <c r="H27" s="395"/>
      <c r="I27" s="395"/>
      <c r="J27" s="340">
        <v>0</v>
      </c>
      <c r="K27" s="341">
        <v>0</v>
      </c>
      <c r="L27" s="400" t="s">
        <v>728</v>
      </c>
      <c r="M27" s="342" t="s">
        <v>582</v>
      </c>
      <c r="N27" s="343">
        <v>0</v>
      </c>
      <c r="O27" s="376" t="s">
        <v>729</v>
      </c>
      <c r="P27" s="401" t="s">
        <v>80</v>
      </c>
    </row>
    <row r="28" spans="1:16" ht="78.75" customHeight="1" x14ac:dyDescent="0.3">
      <c r="A28" s="331">
        <v>14</v>
      </c>
      <c r="B28" s="402" t="s">
        <v>26</v>
      </c>
      <c r="C28" s="403" t="s">
        <v>730</v>
      </c>
      <c r="D28" s="404" t="s">
        <v>78</v>
      </c>
      <c r="E28" s="383" t="s">
        <v>78</v>
      </c>
      <c r="F28" s="405" t="s">
        <v>731</v>
      </c>
      <c r="G28" s="383" t="s">
        <v>78</v>
      </c>
      <c r="H28" s="383" t="s">
        <v>78</v>
      </c>
      <c r="I28" s="383" t="s">
        <v>78</v>
      </c>
      <c r="J28" s="383" t="s">
        <v>78</v>
      </c>
      <c r="K28" s="383" t="s">
        <v>78</v>
      </c>
      <c r="L28" s="356" t="s">
        <v>78</v>
      </c>
      <c r="M28" s="356" t="s">
        <v>582</v>
      </c>
      <c r="N28" s="355">
        <v>0</v>
      </c>
      <c r="O28" s="379" t="s">
        <v>732</v>
      </c>
      <c r="P28" s="359" t="s">
        <v>356</v>
      </c>
    </row>
    <row r="29" spans="1:16" ht="51" customHeight="1" x14ac:dyDescent="0.3">
      <c r="A29" s="330">
        <v>15</v>
      </c>
      <c r="B29" s="332" t="s">
        <v>26</v>
      </c>
      <c r="C29" s="406" t="s">
        <v>733</v>
      </c>
      <c r="D29" s="392" t="s">
        <v>78</v>
      </c>
      <c r="E29" s="407" t="s">
        <v>78</v>
      </c>
      <c r="F29" s="408" t="s">
        <v>734</v>
      </c>
      <c r="G29" s="409" t="s">
        <v>78</v>
      </c>
      <c r="H29" s="392" t="s">
        <v>78</v>
      </c>
      <c r="I29" s="392" t="s">
        <v>78</v>
      </c>
      <c r="J29" s="392" t="s">
        <v>78</v>
      </c>
      <c r="K29" s="392" t="s">
        <v>78</v>
      </c>
      <c r="L29" s="342" t="s">
        <v>78</v>
      </c>
      <c r="M29" s="342" t="s">
        <v>582</v>
      </c>
      <c r="N29" s="341">
        <v>0</v>
      </c>
      <c r="O29" s="376" t="s">
        <v>735</v>
      </c>
      <c r="P29" s="345" t="s">
        <v>356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34DEF611-B414-465F-9C0E-B8544AEC6EB2}">
      <formula1>#REF!</formula1>
    </dataValidation>
    <dataValidation type="list" allowBlank="1" showInputMessage="1" showErrorMessage="1" sqref="P1:P6" xr:uid="{599BA6BC-1515-47D6-90D5-0F341D702B14}">
      <formula1>$A$18:$A$29</formula1>
    </dataValidation>
  </dataValidations>
  <hyperlinks>
    <hyperlink ref="O15" r:id="rId1" xr:uid="{E98D5F5B-EB0E-45AF-9666-22E564393EAA}"/>
    <hyperlink ref="O16" r:id="rId2" xr:uid="{69F4EA31-C36E-4CD1-9575-9B7E8090417B}"/>
    <hyperlink ref="O17" r:id="rId3" xr:uid="{99B2D30D-1543-478B-A831-3D26D9EFDB98}"/>
    <hyperlink ref="O18" r:id="rId4" xr:uid="{5002C99D-E50A-48DC-BBB0-6A1E2B47F012}"/>
    <hyperlink ref="O19" r:id="rId5" xr:uid="{C47D596A-4F78-4D25-9D43-59C3B71BFEE7}"/>
    <hyperlink ref="O20" r:id="rId6" xr:uid="{E2F231C9-B663-4E51-9B37-D08AD2FAF004}"/>
    <hyperlink ref="O21" r:id="rId7" xr:uid="{8C3546A5-2535-4F5C-A338-37F0C6EC186F}"/>
    <hyperlink ref="O22" r:id="rId8" xr:uid="{1FD37F89-674F-48EC-9B6C-E9EF0281B828}"/>
    <hyperlink ref="O23" r:id="rId9" xr:uid="{945B4872-8270-40EC-AC40-B04631075455}"/>
    <hyperlink ref="O24" r:id="rId10" xr:uid="{14E1B62D-C37D-4B45-830B-A607C3D2342D}"/>
    <hyperlink ref="O25" r:id="rId11" xr:uid="{511CAE31-6041-44B6-803A-C31278941E1E}"/>
    <hyperlink ref="O26" r:id="rId12" xr:uid="{C16AC407-2A92-45EA-A883-6242A78B70D9}"/>
    <hyperlink ref="O27" r:id="rId13" xr:uid="{C3DFE3E2-74E2-4C98-ACAC-28352983A286}"/>
    <hyperlink ref="O28" r:id="rId14" xr:uid="{BE7F6239-2078-4DD3-A1DC-2F124CDE4F80}"/>
    <hyperlink ref="O29" r:id="rId15" xr:uid="{3CAB60FA-A0AC-422B-93A2-7AB5E4CE36C7}"/>
  </hyperlinks>
  <pageMargins left="0.7" right="0.7" top="0.75" bottom="0.75" header="0.3" footer="0.3"/>
  <drawing r:id="rId16"/>
  <tableParts count="1">
    <tablePart r:id="rId17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864F2DD-2093-4FAD-9B03-4B7651235B1B}">
          <x14:formula1>
            <xm:f>#REF!</xm:f>
          </x14:formula1>
          <xm:sqref>B14:B29</xm:sqref>
        </x14:dataValidation>
        <x14:dataValidation type="list" allowBlank="1" showInputMessage="1" showErrorMessage="1" xr:uid="{3DAC306E-4FAB-468E-858D-9034115AF202}">
          <x14:formula1>
            <xm:f>#REF!</xm:f>
          </x14:formula1>
          <xm:sqref>M8:M1048576</xm:sqref>
        </x14:dataValidation>
        <x14:dataValidation type="list" allowBlank="1" showInputMessage="1" showErrorMessage="1" xr:uid="{B835101E-298E-4A55-BE8F-26C51595FC29}">
          <x14:formula1>
            <xm:f>#REF!</xm:f>
          </x14:formula1>
          <xm:sqref>P8:P1048576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C57B-3E54-4E61-999B-E903DB42F710}">
  <sheetPr>
    <tabColor theme="2" tint="-0.499984740745262"/>
  </sheetPr>
  <dimension ref="A1:P27"/>
  <sheetViews>
    <sheetView zoomScale="70" zoomScaleNormal="70" workbookViewId="0">
      <selection activeCell="B14" sqref="B14"/>
    </sheetView>
  </sheetViews>
  <sheetFormatPr baseColWidth="10" defaultColWidth="11.42578125" defaultRowHeight="18.75" x14ac:dyDescent="0.3"/>
  <cols>
    <col min="1" max="1" width="11.28515625" style="5" customWidth="1"/>
    <col min="2" max="2" width="44.4257812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21.5703125" style="11" customWidth="1"/>
    <col min="8" max="8" width="21.42578125" style="12" customWidth="1"/>
    <col min="9" max="9" width="26.140625" style="12" customWidth="1"/>
    <col min="10" max="10" width="27.5703125" style="13" customWidth="1"/>
    <col min="11" max="11" width="29.140625" style="11" customWidth="1"/>
    <col min="12" max="12" width="38.7109375" style="11" customWidth="1"/>
    <col min="13" max="13" width="31.85546875" style="5" customWidth="1"/>
    <col min="14" max="14" width="28.28515625" style="11" customWidth="1"/>
    <col min="15" max="15" width="54.42578125" style="5" customWidth="1"/>
    <col min="16" max="16" width="30" style="5" customWidth="1"/>
    <col min="17" max="16384" width="11.42578125" style="19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267" t="s">
        <v>432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16" s="1" customFormat="1" ht="15" customHeight="1" x14ac:dyDescent="0.25"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</row>
    <row r="4" spans="1:16" s="1" customFormat="1" ht="23.25" customHeight="1" x14ac:dyDescent="0.25"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</row>
    <row r="5" spans="1:16" s="1" customFormat="1" ht="15" customHeight="1" x14ac:dyDescent="0.25"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</row>
    <row r="6" spans="1:16" s="1" customFormat="1" ht="37.5" customHeight="1" x14ac:dyDescent="0.25"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</row>
    <row r="7" spans="1:16" s="1" customFormat="1" ht="39.75" customHeight="1" x14ac:dyDescent="0.25">
      <c r="B7" s="260" t="s">
        <v>1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 s="1" customFormat="1" ht="33.75" x14ac:dyDescent="0.25">
      <c r="B8" s="17" t="s">
        <v>2</v>
      </c>
      <c r="C8" s="256" t="s">
        <v>736</v>
      </c>
      <c r="D8" s="256"/>
      <c r="E8" s="256"/>
      <c r="F8" s="256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1" customFormat="1" ht="33.75" x14ac:dyDescent="0.25">
      <c r="B9" s="20" t="s">
        <v>4</v>
      </c>
      <c r="C9" s="262" t="s">
        <v>737</v>
      </c>
      <c r="D9" s="263"/>
      <c r="E9" s="263"/>
      <c r="F9" s="266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1" customFormat="1" ht="33.75" x14ac:dyDescent="0.25">
      <c r="B10" s="20" t="s">
        <v>6</v>
      </c>
      <c r="C10" s="256" t="s">
        <v>738</v>
      </c>
      <c r="D10" s="256"/>
      <c r="E10" s="256"/>
      <c r="F10" s="256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1" customFormat="1" ht="33.75" x14ac:dyDescent="0.25">
      <c r="B11" s="20" t="s">
        <v>8</v>
      </c>
      <c r="C11" s="256" t="s">
        <v>739</v>
      </c>
      <c r="D11" s="256"/>
      <c r="E11" s="256"/>
      <c r="F11" s="256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1" customFormat="1" ht="30.75" customHeight="1" x14ac:dyDescent="0.25">
      <c r="B12" s="20" t="s">
        <v>10</v>
      </c>
      <c r="C12" s="255">
        <v>45938</v>
      </c>
      <c r="D12" s="256"/>
      <c r="E12" s="256"/>
      <c r="F12" s="256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108" x14ac:dyDescent="0.3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</row>
    <row r="15" spans="1:16" s="22" customFormat="1" ht="84.75" customHeight="1" x14ac:dyDescent="0.25">
      <c r="A15" s="410">
        <v>1</v>
      </c>
      <c r="B15" s="440" t="s">
        <v>457</v>
      </c>
      <c r="C15" s="413" t="s">
        <v>740</v>
      </c>
      <c r="D15" s="413" t="s">
        <v>741</v>
      </c>
      <c r="E15" s="414" t="s">
        <v>742</v>
      </c>
      <c r="F15" s="443" t="s">
        <v>743</v>
      </c>
      <c r="G15" s="452" t="s">
        <v>744</v>
      </c>
      <c r="H15" s="415">
        <v>45841</v>
      </c>
      <c r="I15" s="415">
        <v>45849</v>
      </c>
      <c r="J15" s="416">
        <v>1</v>
      </c>
      <c r="K15" s="412" t="s">
        <v>745</v>
      </c>
      <c r="L15" s="412" t="s">
        <v>746</v>
      </c>
      <c r="M15" s="412" t="s">
        <v>582</v>
      </c>
      <c r="N15" s="412" t="s">
        <v>747</v>
      </c>
      <c r="O15" s="463" t="s">
        <v>748</v>
      </c>
      <c r="P15" s="455" t="s">
        <v>504</v>
      </c>
    </row>
    <row r="16" spans="1:16" s="22" customFormat="1" ht="88.5" customHeight="1" x14ac:dyDescent="0.25">
      <c r="A16" s="411">
        <v>2</v>
      </c>
      <c r="B16" s="421" t="s">
        <v>26</v>
      </c>
      <c r="C16" s="417" t="s">
        <v>749</v>
      </c>
      <c r="D16" s="417" t="s">
        <v>750</v>
      </c>
      <c r="E16" s="417" t="s">
        <v>751</v>
      </c>
      <c r="F16" s="444" t="s">
        <v>752</v>
      </c>
      <c r="G16" s="418" t="s">
        <v>753</v>
      </c>
      <c r="H16" s="419">
        <v>45904</v>
      </c>
      <c r="I16" s="419">
        <v>45996</v>
      </c>
      <c r="J16" s="420">
        <v>0</v>
      </c>
      <c r="K16" s="417" t="s">
        <v>745</v>
      </c>
      <c r="L16" s="417" t="s">
        <v>754</v>
      </c>
      <c r="M16" s="417" t="s">
        <v>582</v>
      </c>
      <c r="N16" s="417" t="s">
        <v>582</v>
      </c>
      <c r="O16" s="464" t="s">
        <v>755</v>
      </c>
      <c r="P16" s="456" t="s">
        <v>33</v>
      </c>
    </row>
    <row r="17" spans="1:16" s="22" customFormat="1" ht="71.25" x14ac:dyDescent="0.25">
      <c r="A17" s="410">
        <v>6</v>
      </c>
      <c r="B17" s="441" t="s">
        <v>26</v>
      </c>
      <c r="C17" s="427" t="s">
        <v>756</v>
      </c>
      <c r="D17" s="427" t="s">
        <v>757</v>
      </c>
      <c r="E17" s="428" t="s">
        <v>87</v>
      </c>
      <c r="F17" s="445" t="s">
        <v>758</v>
      </c>
      <c r="G17" s="427" t="s">
        <v>759</v>
      </c>
      <c r="H17" s="429">
        <v>45916</v>
      </c>
      <c r="I17" s="429">
        <v>45961</v>
      </c>
      <c r="J17" s="430">
        <v>0</v>
      </c>
      <c r="K17" s="427" t="s">
        <v>760</v>
      </c>
      <c r="L17" s="427" t="s">
        <v>761</v>
      </c>
      <c r="M17" s="427" t="s">
        <v>747</v>
      </c>
      <c r="N17" s="427" t="s">
        <v>747</v>
      </c>
      <c r="O17" s="465" t="s">
        <v>762</v>
      </c>
      <c r="P17" s="457" t="s">
        <v>33</v>
      </c>
    </row>
    <row r="18" spans="1:16" s="23" customFormat="1" ht="104.25" customHeight="1" x14ac:dyDescent="0.25">
      <c r="A18" s="434">
        <v>7</v>
      </c>
      <c r="B18" s="442" t="s">
        <v>26</v>
      </c>
      <c r="C18" s="439" t="s">
        <v>756</v>
      </c>
      <c r="D18" s="439" t="s">
        <v>582</v>
      </c>
      <c r="E18" s="439" t="s">
        <v>582</v>
      </c>
      <c r="F18" s="446" t="s">
        <v>763</v>
      </c>
      <c r="G18" s="439" t="s">
        <v>747</v>
      </c>
      <c r="H18" s="439" t="s">
        <v>747</v>
      </c>
      <c r="I18" s="439" t="s">
        <v>747</v>
      </c>
      <c r="J18" s="439" t="s">
        <v>747</v>
      </c>
      <c r="K18" s="439" t="s">
        <v>747</v>
      </c>
      <c r="L18" s="439" t="s">
        <v>747</v>
      </c>
      <c r="M18" s="439" t="s">
        <v>747</v>
      </c>
      <c r="N18" s="439" t="s">
        <v>747</v>
      </c>
      <c r="O18" s="466" t="s">
        <v>762</v>
      </c>
      <c r="P18" s="458" t="s">
        <v>764</v>
      </c>
    </row>
    <row r="19" spans="1:16" s="23" customFormat="1" ht="71.25" x14ac:dyDescent="0.25">
      <c r="A19" s="431">
        <v>8</v>
      </c>
      <c r="B19" s="441" t="s">
        <v>26</v>
      </c>
      <c r="C19" s="427" t="s">
        <v>756</v>
      </c>
      <c r="D19" s="427" t="s">
        <v>765</v>
      </c>
      <c r="E19" s="428" t="s">
        <v>87</v>
      </c>
      <c r="F19" s="445" t="s">
        <v>766</v>
      </c>
      <c r="G19" s="427" t="s">
        <v>767</v>
      </c>
      <c r="H19" s="429">
        <v>45916</v>
      </c>
      <c r="I19" s="429">
        <v>45961</v>
      </c>
      <c r="J19" s="430">
        <v>0</v>
      </c>
      <c r="K19" s="427" t="s">
        <v>760</v>
      </c>
      <c r="L19" s="427" t="s">
        <v>768</v>
      </c>
      <c r="M19" s="427" t="s">
        <v>582</v>
      </c>
      <c r="N19" s="427" t="s">
        <v>747</v>
      </c>
      <c r="O19" s="465" t="s">
        <v>762</v>
      </c>
      <c r="P19" s="457" t="s">
        <v>33</v>
      </c>
    </row>
    <row r="20" spans="1:16" s="22" customFormat="1" ht="71.25" x14ac:dyDescent="0.25">
      <c r="A20" s="434">
        <v>9</v>
      </c>
      <c r="B20" s="442" t="s">
        <v>26</v>
      </c>
      <c r="C20" s="439" t="s">
        <v>769</v>
      </c>
      <c r="D20" s="439" t="s">
        <v>582</v>
      </c>
      <c r="E20" s="439" t="s">
        <v>582</v>
      </c>
      <c r="F20" s="446" t="s">
        <v>770</v>
      </c>
      <c r="G20" s="439" t="s">
        <v>747</v>
      </c>
      <c r="H20" s="439" t="s">
        <v>582</v>
      </c>
      <c r="I20" s="439" t="s">
        <v>582</v>
      </c>
      <c r="J20" s="439" t="s">
        <v>582</v>
      </c>
      <c r="K20" s="439" t="s">
        <v>747</v>
      </c>
      <c r="L20" s="439" t="s">
        <v>747</v>
      </c>
      <c r="M20" s="439" t="s">
        <v>582</v>
      </c>
      <c r="N20" s="439" t="s">
        <v>747</v>
      </c>
      <c r="O20" s="466" t="s">
        <v>771</v>
      </c>
      <c r="P20" s="458" t="s">
        <v>764</v>
      </c>
    </row>
    <row r="21" spans="1:16" s="22" customFormat="1" ht="57" x14ac:dyDescent="0.25">
      <c r="A21" s="431">
        <v>10</v>
      </c>
      <c r="B21" s="441" t="s">
        <v>26</v>
      </c>
      <c r="C21" s="427" t="s">
        <v>772</v>
      </c>
      <c r="D21" s="427" t="s">
        <v>582</v>
      </c>
      <c r="E21" s="427" t="s">
        <v>582</v>
      </c>
      <c r="F21" s="445" t="s">
        <v>773</v>
      </c>
      <c r="G21" s="427" t="s">
        <v>747</v>
      </c>
      <c r="H21" s="427" t="s">
        <v>582</v>
      </c>
      <c r="I21" s="427" t="s">
        <v>582</v>
      </c>
      <c r="J21" s="427" t="s">
        <v>582</v>
      </c>
      <c r="K21" s="427" t="s">
        <v>747</v>
      </c>
      <c r="L21" s="427" t="s">
        <v>747</v>
      </c>
      <c r="M21" s="427" t="s">
        <v>582</v>
      </c>
      <c r="N21" s="427" t="s">
        <v>747</v>
      </c>
      <c r="O21" s="465" t="s">
        <v>774</v>
      </c>
      <c r="P21" s="457" t="s">
        <v>356</v>
      </c>
    </row>
    <row r="22" spans="1:16" s="22" customFormat="1" ht="42.75" x14ac:dyDescent="0.25">
      <c r="A22" s="434">
        <v>11</v>
      </c>
      <c r="B22" s="438" t="s">
        <v>457</v>
      </c>
      <c r="C22" s="438" t="s">
        <v>775</v>
      </c>
      <c r="D22" s="438" t="s">
        <v>776</v>
      </c>
      <c r="E22" s="437" t="s">
        <v>742</v>
      </c>
      <c r="F22" s="447" t="s">
        <v>777</v>
      </c>
      <c r="G22" s="439" t="s">
        <v>778</v>
      </c>
      <c r="H22" s="453">
        <v>45888</v>
      </c>
      <c r="I22" s="453">
        <v>45926</v>
      </c>
      <c r="J22" s="454">
        <v>1</v>
      </c>
      <c r="K22" s="439" t="s">
        <v>760</v>
      </c>
      <c r="L22" s="439" t="s">
        <v>779</v>
      </c>
      <c r="M22" s="439">
        <v>1</v>
      </c>
      <c r="N22" s="439" t="s">
        <v>747</v>
      </c>
      <c r="O22" s="466" t="s">
        <v>780</v>
      </c>
      <c r="P22" s="459" t="s">
        <v>676</v>
      </c>
    </row>
    <row r="23" spans="1:16" s="22" customFormat="1" ht="71.25" x14ac:dyDescent="0.25">
      <c r="A23" s="431">
        <v>12</v>
      </c>
      <c r="B23" s="433" t="s">
        <v>457</v>
      </c>
      <c r="C23" s="432" t="s">
        <v>781</v>
      </c>
      <c r="D23" s="433" t="s">
        <v>782</v>
      </c>
      <c r="E23" s="432" t="s">
        <v>742</v>
      </c>
      <c r="F23" s="448" t="s">
        <v>783</v>
      </c>
      <c r="G23" s="427" t="s">
        <v>784</v>
      </c>
      <c r="H23" s="429">
        <v>45902</v>
      </c>
      <c r="I23" s="429">
        <v>45933</v>
      </c>
      <c r="J23" s="430">
        <v>1</v>
      </c>
      <c r="K23" s="427" t="s">
        <v>785</v>
      </c>
      <c r="L23" s="427" t="s">
        <v>784</v>
      </c>
      <c r="M23" s="427">
        <v>1</v>
      </c>
      <c r="N23" s="427" t="s">
        <v>747</v>
      </c>
      <c r="O23" s="465" t="s">
        <v>786</v>
      </c>
      <c r="P23" s="460" t="s">
        <v>676</v>
      </c>
    </row>
    <row r="24" spans="1:16" s="22" customFormat="1" ht="71.25" x14ac:dyDescent="0.25">
      <c r="A24" s="434">
        <v>13</v>
      </c>
      <c r="B24" s="436" t="s">
        <v>457</v>
      </c>
      <c r="C24" s="435" t="s">
        <v>787</v>
      </c>
      <c r="D24" s="436" t="s">
        <v>788</v>
      </c>
      <c r="E24" s="435" t="s">
        <v>789</v>
      </c>
      <c r="F24" s="449" t="s">
        <v>783</v>
      </c>
      <c r="G24" s="439" t="s">
        <v>790</v>
      </c>
      <c r="H24" s="453">
        <v>45902</v>
      </c>
      <c r="I24" s="453">
        <v>45919</v>
      </c>
      <c r="J24" s="454">
        <v>1</v>
      </c>
      <c r="K24" s="439" t="s">
        <v>785</v>
      </c>
      <c r="L24" s="439" t="s">
        <v>790</v>
      </c>
      <c r="M24" s="439" t="s">
        <v>582</v>
      </c>
      <c r="N24" s="439" t="s">
        <v>747</v>
      </c>
      <c r="O24" s="466" t="s">
        <v>791</v>
      </c>
      <c r="P24" s="461" t="s">
        <v>504</v>
      </c>
    </row>
    <row r="25" spans="1:16" s="22" customFormat="1" ht="105" customHeight="1" x14ac:dyDescent="0.25">
      <c r="A25" s="410">
        <v>15</v>
      </c>
      <c r="B25" s="426" t="s">
        <v>26</v>
      </c>
      <c r="C25" s="422" t="s">
        <v>792</v>
      </c>
      <c r="D25" s="422" t="s">
        <v>582</v>
      </c>
      <c r="E25" s="422" t="s">
        <v>582</v>
      </c>
      <c r="F25" s="450" t="s">
        <v>793</v>
      </c>
      <c r="G25" s="423" t="s">
        <v>582</v>
      </c>
      <c r="H25" s="423" t="s">
        <v>582</v>
      </c>
      <c r="I25" s="423" t="s">
        <v>582</v>
      </c>
      <c r="J25" s="423" t="s">
        <v>582</v>
      </c>
      <c r="K25" s="423" t="s">
        <v>582</v>
      </c>
      <c r="L25" s="423" t="s">
        <v>582</v>
      </c>
      <c r="M25" s="422" t="s">
        <v>582</v>
      </c>
      <c r="N25" s="412" t="s">
        <v>747</v>
      </c>
      <c r="O25" s="254" t="s">
        <v>794</v>
      </c>
      <c r="P25" s="462" t="s">
        <v>356</v>
      </c>
    </row>
    <row r="26" spans="1:16" s="22" customFormat="1" ht="60" x14ac:dyDescent="0.25">
      <c r="A26" s="411">
        <v>16</v>
      </c>
      <c r="B26" s="426" t="s">
        <v>26</v>
      </c>
      <c r="C26" s="422" t="s">
        <v>795</v>
      </c>
      <c r="D26" s="422" t="s">
        <v>796</v>
      </c>
      <c r="E26" s="422" t="s">
        <v>797</v>
      </c>
      <c r="F26" s="451" t="s">
        <v>798</v>
      </c>
      <c r="G26" s="423">
        <v>12043071</v>
      </c>
      <c r="H26" s="423" t="s">
        <v>582</v>
      </c>
      <c r="I26" s="424">
        <v>45989</v>
      </c>
      <c r="J26" s="425">
        <v>0</v>
      </c>
      <c r="K26" s="423">
        <v>0</v>
      </c>
      <c r="L26" s="423">
        <v>12043071</v>
      </c>
      <c r="M26" s="423" t="s">
        <v>582</v>
      </c>
      <c r="N26" s="418" t="s">
        <v>747</v>
      </c>
      <c r="O26" s="254" t="s">
        <v>799</v>
      </c>
      <c r="P26" s="462" t="s">
        <v>80</v>
      </c>
    </row>
    <row r="27" spans="1:16" s="22" customFormat="1" ht="71.25" x14ac:dyDescent="0.25">
      <c r="A27" s="410">
        <v>17</v>
      </c>
      <c r="B27" s="426" t="s">
        <v>34</v>
      </c>
      <c r="C27" s="422" t="s">
        <v>800</v>
      </c>
      <c r="D27" s="422" t="s">
        <v>582</v>
      </c>
      <c r="E27" s="422" t="s">
        <v>582</v>
      </c>
      <c r="F27" s="451" t="s">
        <v>801</v>
      </c>
      <c r="G27" s="423" t="s">
        <v>582</v>
      </c>
      <c r="H27" s="423" t="s">
        <v>582</v>
      </c>
      <c r="I27" s="423" t="s">
        <v>582</v>
      </c>
      <c r="J27" s="423" t="s">
        <v>582</v>
      </c>
      <c r="K27" s="423" t="s">
        <v>582</v>
      </c>
      <c r="L27" s="423" t="s">
        <v>582</v>
      </c>
      <c r="M27" s="423" t="s">
        <v>582</v>
      </c>
      <c r="N27" s="423" t="s">
        <v>582</v>
      </c>
      <c r="O27" s="467" t="s">
        <v>802</v>
      </c>
      <c r="P27" s="462" t="s">
        <v>356</v>
      </c>
    </row>
  </sheetData>
  <mergeCells count="7">
    <mergeCell ref="B2:P6"/>
    <mergeCell ref="B7:P7"/>
    <mergeCell ref="C8:F8"/>
    <mergeCell ref="C10:F10"/>
    <mergeCell ref="C12:F12"/>
    <mergeCell ref="C11:F11"/>
    <mergeCell ref="C9:F9"/>
  </mergeCells>
  <dataValidations count="2">
    <dataValidation type="list" allowBlank="1" showInputMessage="1" showErrorMessage="1" sqref="P1:P6" xr:uid="{E6EDF87C-F3A2-443E-8262-80A94C8D8CB5}">
      <formula1>$A$16:$A$24</formula1>
    </dataValidation>
    <dataValidation type="list" allowBlank="1" showInputMessage="1" showErrorMessage="1" sqref="M1:M6" xr:uid="{2B9809A8-4F32-4568-952F-6532E6EC8ACA}">
      <formula1>$A$27:$A$27</formula1>
    </dataValidation>
  </dataValidations>
  <hyperlinks>
    <hyperlink ref="O15" r:id="rId1" xr:uid="{BCF81B33-CA88-4A7E-94B0-CBA038CBFB9F}"/>
    <hyperlink ref="O16" r:id="rId2" xr:uid="{9F624C12-5B3B-42F1-A65A-D8BF8CF02C2D}"/>
    <hyperlink ref="O17" r:id="rId3" xr:uid="{FED1075F-D0F0-444A-A4D9-583A1EC24065}"/>
    <hyperlink ref="O18" r:id="rId4" xr:uid="{AFC90017-3A84-4F1E-BC44-39CAA4F07717}"/>
    <hyperlink ref="O19" r:id="rId5" xr:uid="{7A631B37-97B9-4C51-9E04-A81474BD8E89}"/>
    <hyperlink ref="O20" r:id="rId6" xr:uid="{59CA90DE-ABF4-4D2F-B68C-124BA84B7509}"/>
    <hyperlink ref="O21" r:id="rId7" xr:uid="{CFCD0F42-0FF4-4315-A693-44DC38D9F5F2}"/>
    <hyperlink ref="O22" r:id="rId8" xr:uid="{7C744D42-3C29-4C7D-974E-0C7276A611EC}"/>
    <hyperlink ref="O23" r:id="rId9" xr:uid="{60246944-A4DB-4990-AC37-63EC09E26AC8}"/>
    <hyperlink ref="O24" r:id="rId10" xr:uid="{FC2B6280-9A7A-44EA-BC35-FB2D5A41F4D9}"/>
  </hyperlinks>
  <pageMargins left="0.7" right="0.7" top="0.75" bottom="0.75" header="0.3" footer="0.3"/>
  <drawing r:id="rId11"/>
  <tableParts count="1">
    <tablePart r:id="rId1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28B1D45-4177-479E-941F-0A6812299850}">
          <x14:formula1>
            <xm:f>#REF!</xm:f>
          </x14:formula1>
          <xm:sqref>M8:M14 M25 M28:M1048576</xm:sqref>
        </x14:dataValidation>
        <x14:dataValidation type="list" allowBlank="1" showInputMessage="1" showErrorMessage="1" xr:uid="{DA3F7CC3-AFE2-4C90-ADF6-321F40A21F9A}">
          <x14:formula1>
            <xm:f>#REF!</xm:f>
          </x14:formula1>
          <xm:sqref>P8:P14 P25:P1048576</xm:sqref>
        </x14:dataValidation>
        <x14:dataValidation type="list" allowBlank="1" showInputMessage="1" showErrorMessage="1" xr:uid="{3A7FA5B7-44A7-4AF6-A905-3669ADF45FE8}">
          <x14:formula1>
            <xm:f>#REF!</xm:f>
          </x14:formula1>
          <xm:sqref>B14 B25:B27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2240-4E6B-4D85-B08A-60F6D64BB7BF}">
  <sheetPr>
    <tabColor theme="5" tint="-0.249977111117893"/>
  </sheetPr>
  <dimension ref="A1:P19"/>
  <sheetViews>
    <sheetView zoomScale="70" zoomScaleNormal="70" workbookViewId="0">
      <selection activeCell="B14" sqref="B14"/>
    </sheetView>
  </sheetViews>
  <sheetFormatPr baseColWidth="10" defaultColWidth="11.42578125" defaultRowHeight="18.75" x14ac:dyDescent="0.3"/>
  <cols>
    <col min="1" max="1" width="7.85546875" style="5" customWidth="1"/>
    <col min="2" max="2" width="57.855468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29.28515625" style="11" customWidth="1"/>
    <col min="8" max="8" width="21.42578125" style="12" customWidth="1"/>
    <col min="9" max="9" width="26.140625" style="12" customWidth="1"/>
    <col min="10" max="10" width="27.5703125" style="13" customWidth="1"/>
    <col min="11" max="11" width="29.140625" style="11" customWidth="1"/>
    <col min="12" max="12" width="38.7109375" style="11" customWidth="1"/>
    <col min="13" max="13" width="31.85546875" style="5" customWidth="1"/>
    <col min="14" max="14" width="28.28515625" style="11" customWidth="1"/>
    <col min="15" max="15" width="54.42578125" style="5" customWidth="1"/>
    <col min="16" max="16" width="36.42578125" style="5" customWidth="1"/>
    <col min="17" max="16384" width="11.42578125" style="19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267" t="s">
        <v>432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16" s="1" customFormat="1" ht="15" customHeight="1" x14ac:dyDescent="0.25"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</row>
    <row r="4" spans="1:16" s="1" customFormat="1" ht="23.25" customHeight="1" x14ac:dyDescent="0.25"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</row>
    <row r="5" spans="1:16" s="1" customFormat="1" ht="15" customHeight="1" x14ac:dyDescent="0.25"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</row>
    <row r="6" spans="1:16" s="1" customFormat="1" ht="37.5" customHeight="1" x14ac:dyDescent="0.25"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</row>
    <row r="7" spans="1:16" s="1" customFormat="1" ht="39.75" customHeight="1" x14ac:dyDescent="0.25">
      <c r="B7" s="260" t="s">
        <v>1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</row>
    <row r="8" spans="1:16" s="1" customFormat="1" ht="33.75" x14ac:dyDescent="0.25">
      <c r="B8" s="17" t="s">
        <v>2</v>
      </c>
      <c r="C8" s="256" t="s">
        <v>803</v>
      </c>
      <c r="D8" s="256"/>
      <c r="E8" s="256"/>
      <c r="F8" s="256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1" customFormat="1" ht="33.75" x14ac:dyDescent="0.25">
      <c r="B9" s="20" t="s">
        <v>4</v>
      </c>
      <c r="C9" s="262" t="s">
        <v>804</v>
      </c>
      <c r="D9" s="263"/>
      <c r="E9" s="263"/>
      <c r="F9" s="266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1" customFormat="1" ht="33.75" x14ac:dyDescent="0.25">
      <c r="B10" s="20" t="s">
        <v>6</v>
      </c>
      <c r="C10" s="256" t="s">
        <v>805</v>
      </c>
      <c r="D10" s="256"/>
      <c r="E10" s="256"/>
      <c r="F10" s="256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1" customFormat="1" ht="33.75" x14ac:dyDescent="0.25">
      <c r="B11" s="20" t="s">
        <v>8</v>
      </c>
      <c r="C11" s="256" t="s">
        <v>806</v>
      </c>
      <c r="D11" s="256"/>
      <c r="E11" s="256"/>
      <c r="F11" s="256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1" customFormat="1" ht="30.75" customHeight="1" x14ac:dyDescent="0.25">
      <c r="B12" s="20" t="s">
        <v>10</v>
      </c>
      <c r="C12" s="256" t="s">
        <v>807</v>
      </c>
      <c r="D12" s="256"/>
      <c r="E12" s="256"/>
      <c r="F12" s="256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97.5" x14ac:dyDescent="0.3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16" t="s">
        <v>18</v>
      </c>
      <c r="I14" s="16" t="s">
        <v>19</v>
      </c>
      <c r="J14" s="8" t="s">
        <v>20</v>
      </c>
      <c r="K14" s="10" t="s">
        <v>21</v>
      </c>
      <c r="L14" s="10" t="s">
        <v>22</v>
      </c>
      <c r="M14" s="14" t="s">
        <v>23</v>
      </c>
      <c r="N14" s="15" t="s">
        <v>24</v>
      </c>
      <c r="O14" s="10" t="s">
        <v>827</v>
      </c>
      <c r="P14" s="4" t="s">
        <v>25</v>
      </c>
    </row>
    <row r="15" spans="1:16" ht="75" x14ac:dyDescent="0.3">
      <c r="A15" s="477">
        <v>1</v>
      </c>
      <c r="B15" s="468" t="s">
        <v>291</v>
      </c>
      <c r="C15" s="468" t="s">
        <v>808</v>
      </c>
      <c r="D15" s="468" t="s">
        <v>78</v>
      </c>
      <c r="E15" s="468" t="s">
        <v>78</v>
      </c>
      <c r="F15" s="473" t="s">
        <v>809</v>
      </c>
      <c r="G15" s="474">
        <v>1075408814</v>
      </c>
      <c r="H15" s="475" t="s">
        <v>78</v>
      </c>
      <c r="I15" s="469" t="s">
        <v>78</v>
      </c>
      <c r="J15" s="470" t="s">
        <v>78</v>
      </c>
      <c r="K15" s="469" t="s">
        <v>78</v>
      </c>
      <c r="L15" s="470" t="s">
        <v>78</v>
      </c>
      <c r="M15" s="469" t="s">
        <v>78</v>
      </c>
      <c r="N15" s="470" t="s">
        <v>78</v>
      </c>
      <c r="O15" s="254" t="s">
        <v>810</v>
      </c>
      <c r="P15" s="468" t="s">
        <v>356</v>
      </c>
    </row>
    <row r="16" spans="1:16" ht="75" x14ac:dyDescent="0.3">
      <c r="A16" s="476">
        <v>2</v>
      </c>
      <c r="B16" s="468" t="s">
        <v>416</v>
      </c>
      <c r="C16" s="468" t="s">
        <v>128</v>
      </c>
      <c r="D16" s="468" t="s">
        <v>811</v>
      </c>
      <c r="E16" s="468" t="s">
        <v>812</v>
      </c>
      <c r="F16" s="473" t="s">
        <v>813</v>
      </c>
      <c r="G16" s="471">
        <v>231387345</v>
      </c>
      <c r="H16" s="475">
        <v>45937</v>
      </c>
      <c r="I16" s="469">
        <v>46006</v>
      </c>
      <c r="J16" s="470" t="s">
        <v>78</v>
      </c>
      <c r="K16" s="469" t="s">
        <v>78</v>
      </c>
      <c r="L16" s="470" t="s">
        <v>78</v>
      </c>
      <c r="M16" s="469" t="s">
        <v>78</v>
      </c>
      <c r="N16" s="470" t="s">
        <v>78</v>
      </c>
      <c r="O16" s="478" t="s">
        <v>814</v>
      </c>
      <c r="P16" s="468" t="s">
        <v>33</v>
      </c>
    </row>
    <row r="17" spans="1:16" ht="75" x14ac:dyDescent="0.3">
      <c r="A17" s="477">
        <v>3</v>
      </c>
      <c r="B17" s="468" t="s">
        <v>184</v>
      </c>
      <c r="C17" s="468" t="s">
        <v>375</v>
      </c>
      <c r="D17" s="468" t="s">
        <v>815</v>
      </c>
      <c r="E17" s="468" t="s">
        <v>816</v>
      </c>
      <c r="F17" s="473" t="s">
        <v>817</v>
      </c>
      <c r="G17" s="471">
        <v>127824000</v>
      </c>
      <c r="H17" s="469" t="s">
        <v>78</v>
      </c>
      <c r="I17" s="469">
        <v>46011</v>
      </c>
      <c r="J17" s="470" t="s">
        <v>78</v>
      </c>
      <c r="K17" s="469" t="s">
        <v>78</v>
      </c>
      <c r="L17" s="470" t="s">
        <v>78</v>
      </c>
      <c r="M17" s="469" t="s">
        <v>78</v>
      </c>
      <c r="N17" s="470" t="s">
        <v>78</v>
      </c>
      <c r="O17" s="254" t="s">
        <v>818</v>
      </c>
      <c r="P17" s="468" t="s">
        <v>80</v>
      </c>
    </row>
    <row r="18" spans="1:16" ht="105" x14ac:dyDescent="0.3">
      <c r="A18" s="476">
        <v>4</v>
      </c>
      <c r="B18" s="468" t="s">
        <v>184</v>
      </c>
      <c r="C18" s="468" t="s">
        <v>362</v>
      </c>
      <c r="D18" s="468" t="s">
        <v>819</v>
      </c>
      <c r="E18" s="468" t="s">
        <v>820</v>
      </c>
      <c r="F18" s="473" t="s">
        <v>821</v>
      </c>
      <c r="G18" s="471">
        <v>94904954</v>
      </c>
      <c r="H18" s="469" t="s">
        <v>78</v>
      </c>
      <c r="I18" s="469">
        <v>46011</v>
      </c>
      <c r="J18" s="470" t="s">
        <v>78</v>
      </c>
      <c r="K18" s="469" t="s">
        <v>78</v>
      </c>
      <c r="L18" s="470" t="s">
        <v>78</v>
      </c>
      <c r="M18" s="469" t="s">
        <v>78</v>
      </c>
      <c r="N18" s="470" t="s">
        <v>78</v>
      </c>
      <c r="O18" s="254" t="s">
        <v>822</v>
      </c>
      <c r="P18" s="468" t="s">
        <v>80</v>
      </c>
    </row>
    <row r="19" spans="1:16" ht="150" x14ac:dyDescent="0.3">
      <c r="A19" s="477">
        <v>5</v>
      </c>
      <c r="B19" s="468" t="s">
        <v>63</v>
      </c>
      <c r="C19" s="468" t="s">
        <v>106</v>
      </c>
      <c r="D19" s="468" t="s">
        <v>107</v>
      </c>
      <c r="E19" s="468" t="s">
        <v>823</v>
      </c>
      <c r="F19" s="473" t="s">
        <v>109</v>
      </c>
      <c r="G19" s="471">
        <v>520000000</v>
      </c>
      <c r="H19" s="469" t="s">
        <v>78</v>
      </c>
      <c r="I19" s="469">
        <v>45903</v>
      </c>
      <c r="J19" s="472">
        <v>46021</v>
      </c>
      <c r="K19" s="469" t="s">
        <v>78</v>
      </c>
      <c r="L19" s="470" t="s">
        <v>78</v>
      </c>
      <c r="M19" s="469" t="s">
        <v>78</v>
      </c>
      <c r="N19" s="470" t="s">
        <v>78</v>
      </c>
      <c r="O19" s="254" t="s">
        <v>824</v>
      </c>
      <c r="P19" s="468" t="s">
        <v>33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P1:P6" xr:uid="{B4115C2B-841E-470A-AA38-79F644813381}">
      <formula1>$A$16:$A$19</formula1>
    </dataValidation>
    <dataValidation type="list" allowBlank="1" showInputMessage="1" showErrorMessage="1" sqref="M1:M6" xr:uid="{96BCFDFD-4787-426A-9DB1-FAE703BA8E3C}">
      <formula1>#REF!</formula1>
    </dataValidation>
  </dataValidations>
  <hyperlinks>
    <hyperlink ref="O16" r:id="rId1" xr:uid="{461FDB86-FE59-44D3-83EB-032EF0F5C771}"/>
  </hyperlinks>
  <pageMargins left="0.7" right="0.7" top="0.75" bottom="0.75" header="0.3" footer="0.3"/>
  <pageSetup orientation="portrait" horizontalDpi="0" verticalDpi="0" r:id="rId2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C1354E-564F-43A7-91D9-2B3AE8693BA3}">
          <x14:formula1>
            <xm:f>#REF!</xm:f>
          </x14:formula1>
          <xm:sqref>B14:B19</xm:sqref>
        </x14:dataValidation>
        <x14:dataValidation type="list" allowBlank="1" showInputMessage="1" showErrorMessage="1" xr:uid="{D0AAD584-90B1-4CF7-A31B-E7E1AEF4C322}">
          <x14:formula1>
            <xm:f>#REF!</xm:f>
          </x14:formula1>
          <xm:sqref>M8:M14 M20:M1048576</xm:sqref>
        </x14:dataValidation>
        <x14:dataValidation type="list" allowBlank="1" showInputMessage="1" showErrorMessage="1" xr:uid="{08BD105E-B0C4-47BB-B818-5DE912DABB22}">
          <x14:formula1>
            <xm:f>#REF!</xm:f>
          </x14:formula1>
          <xm:sqref>P8:P1048576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1.G_NAL_GESTION_CONTRACTUAL</vt:lpstr>
      <vt:lpstr>2.NORTE</vt:lpstr>
      <vt:lpstr>3.NOROCCIDENTE</vt:lpstr>
      <vt:lpstr>4.OCCIDENTE</vt:lpstr>
      <vt:lpstr>5.NORORIENTE</vt:lpstr>
      <vt:lpstr>6.SUROCCIDENTE</vt:lpstr>
      <vt:lpstr>7.SUR</vt:lpstr>
      <vt:lpstr>8.SIC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Alexandra Cardenas Pinzon</dc:creator>
  <cp:keywords/>
  <dc:description/>
  <cp:lastModifiedBy>Olga Alexandra Cardenas Pinzon</cp:lastModifiedBy>
  <cp:revision/>
  <dcterms:created xsi:type="dcterms:W3CDTF">2025-05-12T16:58:44Z</dcterms:created>
  <dcterms:modified xsi:type="dcterms:W3CDTF">2025-10-10T20:50:31Z</dcterms:modified>
  <cp:category/>
  <cp:contentStatus/>
</cp:coreProperties>
</file>