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xl/drawings/drawing3.xml" ContentType="application/vnd.openxmlformats-officedocument.drawing+xml"/>
  <Override PartName="/xl/tables/table3.xml" ContentType="application/vnd.openxmlformats-officedocument.spreadsheetml.table+xml"/>
  <Override PartName="/xl/drawings/drawing4.xml" ContentType="application/vnd.openxmlformats-officedocument.drawing+xml"/>
  <Override PartName="/xl/tables/table4.xml" ContentType="application/vnd.openxmlformats-officedocument.spreadsheetml.table+xml"/>
  <Override PartName="/xl/drawings/drawing5.xml" ContentType="application/vnd.openxmlformats-officedocument.drawing+xml"/>
  <Override PartName="/xl/tables/table5.xml" ContentType="application/vnd.openxmlformats-officedocument.spreadsheetml.table+xml"/>
  <Override PartName="/xl/drawings/drawing6.xml" ContentType="application/vnd.openxmlformats-officedocument.drawing+xml"/>
  <Override PartName="/xl/tables/table6.xml" ContentType="application/vnd.openxmlformats-officedocument.spreadsheetml.table+xml"/>
  <Override PartName="/xl/drawings/drawing7.xml" ContentType="application/vnd.openxmlformats-officedocument.drawing+xml"/>
  <Override PartName="/xl/tables/table7.xml" ContentType="application/vnd.openxmlformats-officedocument.spreadsheetml.table+xml"/>
  <Override PartName="/xl/drawings/drawing8.xml" ContentType="application/vnd.openxmlformats-officedocument.drawing+xml"/>
  <Override PartName="/xl/tables/table8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ECRETARIA_GENERAL_2025\INFORMES_EJECUCIÓN_CONTRACTUAL\MAYO_2025\"/>
    </mc:Choice>
  </mc:AlternateContent>
  <xr:revisionPtr revIDLastSave="0" documentId="13_ncr:1_{F4BFEA55-3DB7-4780-AA8B-C9C1A69E1C0A}" xr6:coauthVersionLast="36" xr6:coauthVersionMax="47" xr10:uidLastSave="{00000000-0000-0000-0000-000000000000}"/>
  <bookViews>
    <workbookView xWindow="0" yWindow="0" windowWidth="28800" windowHeight="12105" xr2:uid="{5D8D922D-87A6-4968-A3CC-B8001CD9011F}"/>
  </bookViews>
  <sheets>
    <sheet name="1.G_NAL_GESTION_CONTRACTUAL" sheetId="12" r:id="rId1"/>
    <sheet name="2.NORTE" sheetId="2" r:id="rId2"/>
    <sheet name="3.NOROCCIDENTE" sheetId="3" r:id="rId3"/>
    <sheet name="4.OCCIDENTE" sheetId="4" r:id="rId4"/>
    <sheet name="5.NORORIENTE" sheetId="6" r:id="rId5"/>
    <sheet name="6.SUROCCIDENTE" sheetId="7" r:id="rId6"/>
    <sheet name="7.SUR" sheetId="8" r:id="rId7"/>
    <sheet name="8.SIC" sheetId="11" r:id="rId8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33" i="2" l="1"/>
  <c r="L32" i="2"/>
  <c r="L31" i="2"/>
  <c r="L29" i="2"/>
  <c r="L28" i="2"/>
  <c r="L30" i="2"/>
  <c r="L27" i="2"/>
  <c r="L26" i="2"/>
  <c r="L25" i="2"/>
  <c r="L24" i="2"/>
  <c r="L23" i="2"/>
  <c r="L22" i="2"/>
  <c r="L21" i="2"/>
  <c r="L15" i="2"/>
  <c r="L20" i="2"/>
  <c r="L19" i="2"/>
  <c r="L18" i="2"/>
  <c r="L17" i="2"/>
</calcChain>
</file>

<file path=xl/sharedStrings.xml><?xml version="1.0" encoding="utf-8"?>
<sst xmlns="http://schemas.openxmlformats.org/spreadsheetml/2006/main" count="1049" uniqueCount="492">
  <si>
    <t>INSTITUTO NACIONAL DE MEDICINA LEGAL Y CIENCIAS FORENSES
LEY 1712 DE 2014 -  Transparencia y del Derecho de Acceso a la Información Pública Nacional
 (DIRECTIVA  DE LA PROCURADURIA GENERAL DE LA NACIÓN No. 39 DE 2020)</t>
  </si>
  <si>
    <t>INFORME DE EJECUCIÓN CONTRACTUAL - MES MAYO</t>
  </si>
  <si>
    <t>SEDE</t>
  </si>
  <si>
    <t>SEDE CENTRAL</t>
  </si>
  <si>
    <t xml:space="preserve">Elaboró </t>
  </si>
  <si>
    <t>Margarita Ancinez Ramos</t>
  </si>
  <si>
    <t>Revisó y aprobó</t>
  </si>
  <si>
    <t>Cargo</t>
  </si>
  <si>
    <t>Profesional Especializado</t>
  </si>
  <si>
    <t>Fecha</t>
  </si>
  <si>
    <t>ITEM</t>
  </si>
  <si>
    <t>MODALIDAD CONTRACTUAL</t>
  </si>
  <si>
    <t>NÚMERO DEL PROCESO</t>
  </si>
  <si>
    <t>NÚMERO DEL CONTRATO</t>
  </si>
  <si>
    <t>NOMBRE  DEL CONTRATISTA</t>
  </si>
  <si>
    <t>OBJETO</t>
  </si>
  <si>
    <t xml:space="preserve">VALOR  TOTAL
(sumadas las adiciones o reducciones)
</t>
  </si>
  <si>
    <r>
      <rPr>
        <b/>
        <sz val="10"/>
        <color rgb="FFFFFFFF"/>
        <rFont val="Arial"/>
      </rPr>
      <t>FECHA DE INICIO
(</t>
    </r>
    <r>
      <rPr>
        <b/>
        <sz val="10"/>
        <color theme="1"/>
        <rFont val="Arial"/>
      </rPr>
      <t xml:space="preserve"> fecha inicial
dd-mm-aaaa</t>
    </r>
    <r>
      <rPr>
        <b/>
        <sz val="10"/>
        <color theme="0"/>
        <rFont val="Arial"/>
      </rPr>
      <t>)</t>
    </r>
  </si>
  <si>
    <r>
      <rPr>
        <b/>
        <sz val="10"/>
        <color rgb="FFFFFFFF"/>
        <rFont val="Arial"/>
      </rPr>
      <t xml:space="preserve">PLAZO FINAL
(suma de todas las prórrogas/suspensiones)
</t>
    </r>
    <r>
      <rPr>
        <b/>
        <sz val="10"/>
        <color theme="0"/>
        <rFont val="Arial"/>
      </rPr>
      <t>(</t>
    </r>
    <r>
      <rPr>
        <b/>
        <sz val="10"/>
        <color theme="1"/>
        <rFont val="Arial"/>
      </rPr>
      <t>fecha final 
dd-mm-aaaa</t>
    </r>
    <r>
      <rPr>
        <b/>
        <sz val="10"/>
        <color theme="0"/>
        <rFont val="Arial"/>
      </rPr>
      <t>)</t>
    </r>
  </si>
  <si>
    <t>PORCENTAJE DE EJECUCIÓN</t>
  </si>
  <si>
    <t>RECURSOS TOTALES DESEMBOLSADOS O PAGADOS</t>
  </si>
  <si>
    <t>RECURSOS PENDIENTES DE EJECUTAR</t>
  </si>
  <si>
    <t>CANTIDAD DE OTROSÍES Y ADICIONES REALIZADAS</t>
  </si>
  <si>
    <t>MONTO DEL OTROSÍ / ADICIÓN REALIZADA</t>
  </si>
  <si>
    <t>ENLACE DEL PROCESO
Ver Instrucciones_Enlace</t>
  </si>
  <si>
    <t>ÚLTIMA ACTUACIÓN</t>
  </si>
  <si>
    <t>8. CONTRATACIÓN DIRECTA OTRAS</t>
  </si>
  <si>
    <t>CD-047-SG-2025</t>
  </si>
  <si>
    <t>072-SG-2025</t>
  </si>
  <si>
    <t>INM</t>
  </si>
  <si>
    <t>CONTRATAR CON EL INSTITUTO NACIONAL DE METROLOGÍA - INM LA PRESTACIÓN DEL SERVICIO DE CALIBRACIÓN DE EQUIPOS PATRONES DEL GRUPO NACIONAL DE METROLOGIA DEL INTITUTO NACIONAL DE MEDICINA LEGAL Y CIENCIAS FORENSES</t>
  </si>
  <si>
    <t>32.150.600 </t>
  </si>
  <si>
    <t>https://community.secop.gov.co/Public/Tendering/OpportunityDetail/Index?noticeUID=CO1.NTC.8044824&amp;isFromPublicArea=True&amp;isModal=False</t>
  </si>
  <si>
    <t>12. EN EJECUCIÓN</t>
  </si>
  <si>
    <t>CD-050-SG-2025</t>
  </si>
  <si>
    <t>073-SG-2025</t>
  </si>
  <si>
    <t>ADRIANAMILENA ESTUPIÑAN CARDENAS</t>
  </si>
  <si>
    <t>SERVICIO DE INTERPRETE DE LENGUAJE DE SEÑAS PARA EL INSTITUTO NACIONAL DE MEDICINA LEGAL Y CIENCIAS FORENSES A NIVEL NACIONAL.</t>
  </si>
  <si>
    <t>$390.000</t>
  </si>
  <si>
    <t>https://community.secop.gov.co/Public/Tendering/OpportunityDetail/Index?noticeUID=CO1.NTC.8075531&amp;isFromPublicArea=True&amp;isModal=False</t>
  </si>
  <si>
    <t>074-SG-2025</t>
  </si>
  <si>
    <t>Ginno Sebastian Henao Cusaria</t>
  </si>
  <si>
    <t>CD-052-SG-2025</t>
  </si>
  <si>
    <t>075-SG-2025</t>
  </si>
  <si>
    <t>GENPRODUCTS COMPANY SAS</t>
  </si>
  <si>
    <t>PRESTAR EL SERVICIO DE MANTENIMIENTO PREVENTIVO, MANTENIMIENTO CORRECTIVO Y VERIFICACIÓN OPERACIONAL CON SUMINISTRO DE REPUESTOS PARA EL SISTEMA ROBOTIZADO MARCA HAMILTON DEL LABORATORIO DE GENÉTICA DE LA DIRECCIÓN SECCIONAL META DEL INSTITUTO NACIONAL DE MEDICINA LEGAL Y CIENCIAS FORENSES</t>
  </si>
  <si>
    <t>https://community.secop.gov.co/Public/Tendering/OpportunityDetail/Index?noticeUID=CO1.NTC.8107517&amp;isFromPublicArea=True&amp;isModal=False</t>
  </si>
  <si>
    <t>CD-051-SG-2025</t>
  </si>
  <si>
    <t>076-SG-2025</t>
  </si>
  <si>
    <t>M&amp;D MEDICAL DEVICES S.A.S</t>
  </si>
  <si>
    <t>PRESTAR EL SERVICIO DE MANTENIMIENTO PREVENTIVO, CORRECTIVO Y CALIBRACION DE LOS EQUIPOS DE RAYOS X MARCA BMI, DEL INSTITUTO NACIONAL DE MEDICINA LEGAL Y CIENCIAS FORENSES A NIVEL NACIONAL.</t>
  </si>
  <si>
    <t>N/A</t>
  </si>
  <si>
    <t>https://community.secop.gov.co/Public/Tendering/OpportunityDetail/Index?noticeUID=CO1.NTC.8112023&amp;isFromPublicArea=True&amp;isModal=False</t>
  </si>
  <si>
    <t>1. PERFECCIONAMIENTO</t>
  </si>
  <si>
    <t>9.MINIMA CUANTIA</t>
  </si>
  <si>
    <t>MiC-007-SG-2025</t>
  </si>
  <si>
    <t>077-SG-2025</t>
  </si>
  <si>
    <t>DELTA SOLUTIONS SAS</t>
  </si>
  <si>
    <t>CONTRATAR LA PRESTACIÓN DEL SERVICIO DE ENSAYO DE APTITUD PARA EL GRUPO NACIONAL DE METROLOGIA DEL INSTITUTO NACIONAL DE MEDICINA LEGAL Y CIENCIAS FORENSES.</t>
  </si>
  <si>
    <t>https://community.secop.gov.co/Public/Tendering/OpportunityDetail/Index?noticeUID=CO1.NTC.8043525&amp;isFromPublicArea=True&amp;isModal=False</t>
  </si>
  <si>
    <t>MiC-006-SG-2025</t>
  </si>
  <si>
    <t>078-SG-2025</t>
  </si>
  <si>
    <t>NORQUIMICOS LTDA</t>
  </si>
  <si>
    <t>ADQUISICIÓN DE PUNTAS CON FILTRO, SIN FILTRO Y CONDUCTIVAS PARA PIPETAS DE LOS LABORATORIOS FORENSES DEL INSTITUTO NACIONAL DE MEDICINA LEGAL Y CIENCIAS FORENSES LOTE 1</t>
  </si>
  <si>
    <t>32.986.800 </t>
  </si>
  <si>
    <t>https://community.secop.gov.co/Public/Tendering/OpportunityDetail/Index?noticeUID=CO1.NTC.7992757&amp;isFromPublicArea=True&amp;isModal=False</t>
  </si>
  <si>
    <t>079-SG-2025</t>
  </si>
  <si>
    <t>ADQUISICIÓN DE PUNTAS CON FILTRO, SIN FILTRO Y CONDUCTIVAS PARA PIPETAS DE LOS LABORATORIOS FORENSES DEL INSTITUTO NACIONAL DE MEDICINA LEGAL Y CIENCIAS FORENSES LOTE 2</t>
  </si>
  <si>
    <t>080-SG-2025</t>
  </si>
  <si>
    <t>LAB BRANDS S.A.S.</t>
  </si>
  <si>
    <t>ADQUISICIÓN DE PUNTAS CON FILTRO, SIN FILTRO Y CONDUCTIVAS PARA PIPETAS DE LOS LABORATORIOS FORENSES DEL INSTITUTO NACIONAL DE MEDICINA LEGAL Y CIENCIAS FORENSES LOTE 3</t>
  </si>
  <si>
    <t>3.SELECCIÓN ABREVIADA POR SUBASTA INVERSA</t>
  </si>
  <si>
    <t>SASI-004-SG-2025</t>
  </si>
  <si>
    <t>081-SG-2025</t>
  </si>
  <si>
    <t>C.I. MORASU SAS</t>
  </si>
  <si>
    <t>SUMINISTRO DE LA DOTACION DE LEY A TRAVES DE BONOS EXCLUSIVAMENTE PARA COMPRA DE VESTUARIO Y CALZADO DE LABOR PARA LOS FUNCIONARIOS DE LA SEDE CENTRAL Y DIRECCIONES REGIONALES BOGOTA Y ORIENTE DEL INSTITUTO NACIONAL DE MEDICINA LEGAL Y CIENCIAS FORENSES</t>
  </si>
  <si>
    <t>https://community.secop.gov.co/Public/Tendering/OpportunityDetail/Index?noticeUID=CO1.NTC.7977033&amp;isFromPublicArea=True&amp;isModal=False</t>
  </si>
  <si>
    <t>6.CONTRATACIÓN DIRECTA  OPS</t>
  </si>
  <si>
    <t>CD-053-SG-2025</t>
  </si>
  <si>
    <t>083-SG-2025</t>
  </si>
  <si>
    <t>MACROSEARCH S.A.S.</t>
  </si>
  <si>
    <t>PATOLOGÍA - ÁREA DE HISTOTECNOLOGÍA MARCA THERMO FISHER SCIENTIFIC DE LA DIRECCIÓN REGIONAL BOGOTÁ, DEL INSTITUTO NACIONAL DE MEDICINA LEGAL Y CIENCIAS FORENSES</t>
  </si>
  <si>
    <t>8.688.666 </t>
  </si>
  <si>
    <t>https://community.secop.gov.co/Public/Tendering/OpportunityDetail/Index?noticeUID=CO1.NTC.8187554&amp;isFromPublicArea=True&amp;isModal=False</t>
  </si>
  <si>
    <t>CD-054-SG-2025</t>
  </si>
  <si>
    <t>084-SG-2025</t>
  </si>
  <si>
    <t>BBraun Medical SA</t>
  </si>
  <si>
    <t>ADQUISICIÓN DE EQUIPOS Y ACCESORIOS MARCA AESCULAP PARA USO EN LOS SERVICIOS FORENSES DEL INSTITUTO NACIONAL DE MEDICINA LEGAL Y CIENCIAS FORENSES</t>
  </si>
  <si>
    <t>https://community.secop.gov.co/Public/Tendering/OpportunityDetail/Index?noticeUID=CO1.NTC.8187538&amp;isFromPublicArea=True&amp;isModal=False</t>
  </si>
  <si>
    <t>10. PROCESO EN TRAMITE</t>
  </si>
  <si>
    <t>CD-055-SG-2025</t>
  </si>
  <si>
    <t>085-SG-2025</t>
  </si>
  <si>
    <t>ANNAR DIAGNOSTICA IMPORT S.A.S.</t>
  </si>
  <si>
    <t>SUMINISTRO DE REACTIVOS EXCLUSIVOS MARCA QIAGEN PARA EXTRACCION DE ADN BASADOS EN COLUMNAS DE SILICE PARA LOS LABORATORIOS DE GENETICA DEL INSTITUTO NACIONAL DE MEDICINA LEGAL Y CIENCIAS FORENSES</t>
  </si>
  <si>
    <t>https://community.secop.gov.co/Public/Tendering/OpportunityDetail/Index?noticeUID=CO1.NTC.8197348&amp;isFromPublicArea=True&amp;isModal=False</t>
  </si>
  <si>
    <t>MiC-008-SG-2025.</t>
  </si>
  <si>
    <t>SUMINISTRO DE INSUMOS QUÍMICOS Y MICROORGANISMOS FACULTATIVOS PARA LA PLANTA DE TRATAMIENTO DE AGUAS RESIDUALES DE LA SEDE BOGOTÁ Y VILLAVICENCIO</t>
  </si>
  <si>
    <t>https://community.secop.gov.co/Public/Tendering/OpportunityDetail/Index?noticeUID=CO1.NTC.8085680&amp;isFromPublicArea=True&amp;isModal=False</t>
  </si>
  <si>
    <t>SASI-007-SG-2025</t>
  </si>
  <si>
    <t>ADQUISICIÓN DE ELEMENTOS PARA EL SERVICIO DE CLÍNICA FORENSE EN EL INSTITUTO NACIONAL DE MEDICINA LEGAL Y CIENCIAS FORENSES A NIVEL NACIONAL.</t>
  </si>
  <si>
    <t>$0</t>
  </si>
  <si>
    <t>https://community.secop.gov.co/Public/Tendering/OpportunityDetail/Index?noticeUID=CO1.NTC.8085696&amp;isFromPublicArea=True&amp;isModal=False</t>
  </si>
  <si>
    <t>MiC-009-SG-2025</t>
  </si>
  <si>
    <t>CONTRATAR LOS SERVICIOS DE INGENIERÍA DE SOFTWARE, PARA EL DESARROLLO DE MEJORAS O NUEVAS FUNCIONALIDADES PARA EL SISTEMA DE CERTIFICACIÓN DE PERITOS FORENSES PLATAFORMA WEB PROPIEDAD DEL INSTITUTO NA</t>
  </si>
  <si>
    <t>https://community.secop.gov.co/Public/Tendering/ContractNoticePhases/View?PPI=CO1.PPI.39284494&amp;isFromPublicArea=True&amp;isModal=False</t>
  </si>
  <si>
    <t>SASI-005-SG-2025</t>
  </si>
  <si>
    <t>SUMINISTRO DE ELEMENTOS PARA IDENTIFICACIÓN Y MARCACION DE CADAVERES DEL INSTITUTO NACIONAL DE MEDICINA LEGAL Y CIENCIAS FORENSES A NIVEL NACIONAL</t>
  </si>
  <si>
    <t>https://community.secop.gov.co/Public/Tendering/ContractNoticePhases/View?PPI=CO1.PPI.38431984&amp;isFromPublicArea=True&amp;isModal=False</t>
  </si>
  <si>
    <t>SASI-0030-SG-2024</t>
  </si>
  <si>
    <t>175-SG-2024</t>
  </si>
  <si>
    <t>HEALTHCORP</t>
  </si>
  <si>
    <t>SUMINISTRO DE INSUMOS PARA LAS ÁREAS DE CLÍNICA Y PATOLOGÍA DEL INSTITUTO NACIONAL DE MEDICINA LEGAL Y CIENCIAS FORENSES - LOTE 1</t>
  </si>
  <si>
    <t>https://community.secop.gov.co/Public/Tendering/OpportunityDetail/Index?noticeUID=CO1.NTC.6925513&amp;isFromPublicArea=True&amp;isModal=False</t>
  </si>
  <si>
    <t>3. PRORROGA</t>
  </si>
  <si>
    <t>1. LICITACIÓN PÚBLICA</t>
  </si>
  <si>
    <t>LP-0002-SG-2024</t>
  </si>
  <si>
    <t>155-SG-2024</t>
  </si>
  <si>
    <t>CONSORCIO PC</t>
  </si>
  <si>
    <t>RENOVACIÓN INTEGRAL DE LA CUBIERTA Y SUSTITUCIÓN DEL SISTEMA DE SUPLENCIA ELÉCTRICA DEL EDIFICIO DE DOCENCIA DE LA SEDE CENTRAL DE INSTITUTO NACIONAL DE MEDICINA LEGAL Y CIENCIAS FORENSES Y OBRAS COMPLEMENTARIAS</t>
  </si>
  <si>
    <t>https://community.secop.gov.co/Public/Tendering/OpportunityDetail/Index?noticeUID=CO1.NTC.6355722&amp;isFromPublicArea=True&amp;isModal=False</t>
  </si>
  <si>
    <t>13. MODIFICATORIO (OTROS)</t>
  </si>
  <si>
    <t>CD-041-SG-2025</t>
  </si>
  <si>
    <t>058-SG-2025</t>
  </si>
  <si>
    <t>ORGANISMO NACIONAL DE ACREDITACIÓN DE COLOMBIA- ONAC</t>
  </si>
  <si>
    <t>PRESTAR SERVICIOS DE ACREDITACIÓN, EVALUACIONES DE SEGUIMIENTO, AMPLIACIÓN Y COMPLEMENTARIAS PARA EL INSTITUTO NACIONAL DE MEDICINA LEGAL Y CIENCIAS FORENSES.</t>
  </si>
  <si>
    <t>https://community.secop.gov.co/Public/Tendering/OpportunityDetail/Index?noticeUID=CO1.NTC.7883414&amp;isFromPublicArea=True&amp;isModal=False</t>
  </si>
  <si>
    <t>5. CONCURSO DE MERITOS</t>
  </si>
  <si>
    <t>CM-0003-SG-2024</t>
  </si>
  <si>
    <t>198-SG-2024;</t>
  </si>
  <si>
    <t>A&amp;G PLUS SAS BIC</t>
  </si>
  <si>
    <t>REALIZAR LA INTERVENTORÍA TÉCNICA, ADMINISTRATIVA, CONTABLE, FINANCIERA, Y JURÍDICA AL CONTRATO RESULTANTE DEL PROCESO DE SELECCIÓN PARA EL MANTENIMIENTO Y REPARACIONES LOCATIVAS AREA DE ANTROPOLOGIA Y OTRAS AREAS DE LA SEDE REGIONAL NORTE - BARRANQUILLA DEL INSTITUTO NACIONAL DE MEDICINA LEGAL Y CIENCIAS FORENSES.</t>
  </si>
  <si>
    <t>https://community.secop.gov.co/Public/Tendering/OpportunityDetail/Index?noticeUID=CO1.NTC.6983196&amp;isFromPublicArea=True&amp;isModal=False</t>
  </si>
  <si>
    <t>CD-0001-SG-2024</t>
  </si>
  <si>
    <t>002-SG-2024</t>
  </si>
  <si>
    <t>ISOLUCIÓN S.A.</t>
  </si>
  <si>
    <t>CONTRATAR EL SERVICIO DE SOPORTE Y MANTENIMIENTO DEL APLICATIVO ISOLUCIÓN®, HERRAMIENTA DE APOYO INTEGRAL EN LA PLANIFICACIÓN, ADMINISTRACIÓN, AUTOMATIZACIÓN Y MANTENIMIENTO DEL SISTEMA INTEGRADO DE GESTIÓN (SIG) QUE OPERA EN EL INSTITUTO NACIONAL DE MEDICINA LEGAL Y CIENCIAS FORENSES.</t>
  </si>
  <si>
    <t>https://community.secop.gov.co/Public/Tendering/OpportunityDetail/Index?noticeUID=CO1.NTC.5620129&amp;isFromPublicArea=True&amp;isModal=False</t>
  </si>
  <si>
    <t>7. LIQUIDACIÓN</t>
  </si>
  <si>
    <t>CD-0004-SG-2024</t>
  </si>
  <si>
    <t>006-SG-2024</t>
  </si>
  <si>
    <t>ADQUISICIÓN DE REACTIVOS EXCLUSIVOS MARCA QIAGEN, PARA EXTRACCIÓN DE ADN BASADOS EN COLUMNAS DE SÍLICE PARA LOS LABORATORIOS DE GENÉTICA DEL INSTITUTO NACIONAL DE MEDICINA</t>
  </si>
  <si>
    <t>https://community.secop.gov.co/Public/Tendering/OpportunityDetail/Index?noticeUID=CO1.NTC.5659432&amp;isFromPublicArea=True&amp;isModal=False</t>
  </si>
  <si>
    <t>CD-0032-SG-2024</t>
  </si>
  <si>
    <t>047-SG-2024</t>
  </si>
  <si>
    <t>PRESTAR EL SERVICIO DE MANTENIMIENTO PREVENTIVO, MANTENIMIENTO CORRECTIVO Y VERIFICACIÓN OPERACIONAL CON SUMINISTRO DE REPUESTOS, PARA EL SISTEMA ROBOTIZADO MARCA HAMILTON DEL LABORATORIO DE GENETICA DE LA DIRECCIÓN SECCIONAL META DEL INSTITUTO NACIONAL DE MEDICINA LEGAL Y CIENCIAS FORENSES</t>
  </si>
  <si>
    <t>https://community.secop.gov.co/Public/Tendering/OpportunityDetail/Index?noticeUID=CO1.NTC.5950325&amp;isFromPublicArea=True&amp;isModal=False</t>
  </si>
  <si>
    <t>SASI-0017-SG-2024</t>
  </si>
  <si>
    <t>119-SG-2024</t>
  </si>
  <si>
    <t>QUALITY GROUP SERVICES</t>
  </si>
  <si>
    <t>ADQUISICIÓN DE CONSUMIBLES DE IMPRESIÓN ORIGINALES PARA EL INSTITUTO NACIONAL DE MEDICINA LEGAL Y CIENCIAS FORENSES, SEDE CENTRAL, REGIONAL BOGOTÁ, REGIONAL ORIENTE. LOTE 1</t>
  </si>
  <si>
    <t>21 .272.400,00</t>
  </si>
  <si>
    <t>https://community.secop.gov.co/Public/Tendering/OpportunityDetail/Index?noticeUID=CO1.NTC.6323183&amp;isFromPublicArea=True&amp;isModal=False</t>
  </si>
  <si>
    <t>LP-0001-SG-2024</t>
  </si>
  <si>
    <t>102-SG-2024</t>
  </si>
  <si>
    <t>SET Y GAD SAS.</t>
  </si>
  <si>
    <t>PRESTAR EL SERVICIO DE MANTENIMIENTO PREVENTIVO, VERIFICACIÓN, CALIBRACIÓN Y CARACTERIZACIÓN PARA LOS EQUIPOS Y/O INSTRUMENTOS DE MEDICIÓN DE LOS LABORATORIOS FORENSES Y ORGANISMOS DE INSPECCIÓN DEL INSTITUTO NACIONAL DE MEDICINA LEGAL Y CIENCIAS FORENSES - LOTES 6, 7, 8, 11, 12, 13 Y 15.</t>
  </si>
  <si>
    <t>https://community.secop.gov.co/Public/Tendering/OpportunityDetail/Index?noticeUID=CO1.NTC.6242907&amp;isFromPublicArea=True&amp;isModal=False</t>
  </si>
  <si>
    <t>MiC-0045-SG-2022</t>
  </si>
  <si>
    <t>278-SG-2022</t>
  </si>
  <si>
    <t>HEALTHCORP </t>
  </si>
  <si>
    <t>SUMINISTRO DE INSUMOS DE RECOLECCIÓN DE MUESTRAS PARA LOS LABORATORIOS DEL INSTITUTO NACIONAL DE MEDICINA LEGAL Y CIENCIAS FORENSES A NIVEL NACIONAL</t>
  </si>
  <si>
    <t>44.858.716 </t>
  </si>
  <si>
    <t>28/02/2023 </t>
  </si>
  <si>
    <t>https://community.secop.gov.co/Public/Tendering/OpportunityDetail/Index?noticeUID=CO1.NTC.3618354&amp;isFromPublicArea=True&amp;isModal=False</t>
  </si>
  <si>
    <t>CD-0045-SG-2023</t>
  </si>
  <si>
    <t>063-SG-2023</t>
  </si>
  <si>
    <t>CAMERFIRMA</t>
  </si>
  <si>
    <t>PRESTAR SERVICIOS PARA LA REALIZACIÓN DE ENSAYOS DE APTITUD PARA ANÁLISIS DE PELOS EN LOS LABORATORIOS DE BIOLOGÍA DE LAS DIRECCIONES REGIONALES BOGOTÁ, NOROCCIDENTE, NORORIENTE, SUROCCIDENTE, OCCIDENTE Y ORIENTE DEL INSTITUTO NACIONAL DE MEDICINA LEGAL Y CIENCIAS FORENSES</t>
  </si>
  <si>
    <t>https://community.secop.gov.co/Public/Tendering/OpportunityDetail/Index?noticeUID=CO1.NTC.4552528&amp;isFromPublicArea=True&amp;isModal=False</t>
  </si>
  <si>
    <t>SASI-0004-SG-2023</t>
  </si>
  <si>
    <t>070-SG-2023</t>
  </si>
  <si>
    <t>IMEX GROUP S. A. S.</t>
  </si>
  <si>
    <t>SUMINISTRO DE PRUEBAS DE INMUNOCROMATOGRAFÍA CON DESTINO A LOS LABORATORIOS DE BIOLOGÍA FORENSE DEL INSTITUTO NACIONAL DE MEDICINA LEGAL Y CIENCIAS FORENSES</t>
  </si>
  <si>
    <t>https://community.secop.gov.co/Public/Tendering/OpportunityDetail/Index?noticeUID=CO1.NTC.4442293&amp;isFromPublicArea=True&amp;isModal=False</t>
  </si>
  <si>
    <t>CD-0006-SG-2023</t>
  </si>
  <si>
    <t>008-SG-2023</t>
  </si>
  <si>
    <t>ADQUISICIÓN DE REACTIVOS EXCLUSIVOS MARCA QIAGEN, PARA EXTRACCIÓN DE ADN BASADOS EN COLUMNAS DE SÍLICE PARA LOS LABORATORIOS DE GENÉTICA DEL INSTITUTO NACIONAL DE MEDICINA LEGAL Y CIENCIAS FORENSES</t>
  </si>
  <si>
    <t>https://community.secop.gov.co/Public/Tendering/OpportunityDetail/Index?noticeUID=CO1.NTC.3981811&amp;isFromPublicArea=True&amp;isModal=False</t>
  </si>
  <si>
    <t>MIC-0025-SG-2023</t>
  </si>
  <si>
    <t>178-SG-2023</t>
  </si>
  <si>
    <t>COINSI S.A.S BIC</t>
  </si>
  <si>
    <t>ADQUISICIÓN DE BATERÍAS PARA UPS PARA LAS SEDES DE LA DIRECCIÓN REGIONAL ORIENTE</t>
  </si>
  <si>
    <t>29.880.698,89 </t>
  </si>
  <si>
    <t>https://community.secop.gov.co/Public/Tendering/OpportunityDetail/Index?noticeUID=CO1.NTC.5246476&amp;isFromPublicArea=True&amp;isModal=False</t>
  </si>
  <si>
    <t>SASI-0006-SG-2023</t>
  </si>
  <si>
    <t>089-SG-2023</t>
  </si>
  <si>
    <t>Ucipharma S.A.</t>
  </si>
  <si>
    <t>ADQUISICIÓN DE INSTRUMENTAL DE PATOLOGÍA PARA EL INSTITUTO NACIONAL DE MEDICINA LEGAL Y CIENCIAS FORENSES REGIONAL BOGOTÁ Y ORIENTE.</t>
  </si>
  <si>
    <t>https://community.secop.gov.co/Public/Tendering/OpportunityDetail/Index?noticeUID=CO1.NTC.4735009&amp;isFromPublicArea=True&amp;isModal=False</t>
  </si>
  <si>
    <t>CD-0012-SG-2024</t>
  </si>
  <si>
    <t>029-SG-2024</t>
  </si>
  <si>
    <t>Blanca Bibiana Chica Acevedo</t>
  </si>
  <si>
    <t>PRESTACIÓN DE SERVICIOS PROFESIONALES PARA REALIZAR EVALUACIONES DE VALORACION DEL RIESGO EN VÍCTIMAS DE VIOLENCIA BASADA EN GÉNERO Y DAR CUMPLIMIENTO A LAS ACTIVIDADES DEL PROYECTO DE INVERSIÓN ENMARCADO EN LA LEY DE VICTIMAS</t>
  </si>
  <si>
    <t>https://community.secop.gov.co/Public/Tendering/OpportunityDetail/Index?noticeUID=CO1.NTC.5785512&amp;isFromPublicArea=True&amp;isModal=False</t>
  </si>
  <si>
    <t>129-SG-2023</t>
  </si>
  <si>
    <t>ILN CONSULTING SAS</t>
  </si>
  <si>
    <t>SUMINISTRO DE INSUMOS DE RECOLECCIÓN DE MUESTRAS PARA LOS LABORATORIOS DEL INSTITUTO NACIONAL DE MEDICINA LEGAL Y CIENCIAS FORENSES A NIVEL NACIONAL - LOTE 2</t>
  </si>
  <si>
    <t>INSTITUTO NACIONAL DE MEDICINA LEGAL Y CIENCIAS FORENSES
LEY 1712 DE 2014 -  Transparencia y del Derecho de Acceso a la Información Pública Nacional
 (DIRECTIVA  DE LA PROCURADURIA GENERAL DE LA NACIÓN No.39 DE 2020)</t>
  </si>
  <si>
    <t>REGIONAL NORTE</t>
  </si>
  <si>
    <t>MILAGROS RUEDA LOPEZ</t>
  </si>
  <si>
    <t>SANDRA FERREIRA PEREZ</t>
  </si>
  <si>
    <t xml:space="preserve">PROFESIONAL ESPECIALIZADO COORDINADORA GRADF </t>
  </si>
  <si>
    <r>
      <t xml:space="preserve">VALOR  TOTAL
</t>
    </r>
    <r>
      <rPr>
        <b/>
        <sz val="10"/>
        <color rgb="FFFFFFFF"/>
        <rFont val="Arial"/>
        <family val="2"/>
      </rPr>
      <t xml:space="preserve">(sumadas las adiciones o reducciones)
</t>
    </r>
  </si>
  <si>
    <r>
      <rPr>
        <b/>
        <sz val="14"/>
        <color rgb="FFFFFFFF"/>
        <rFont val="Arial"/>
        <family val="2"/>
      </rPr>
      <t xml:space="preserve">FECHA DE INICIO
</t>
    </r>
    <r>
      <rPr>
        <b/>
        <sz val="12"/>
        <color rgb="FFFFFFFF"/>
        <rFont val="Arial"/>
        <family val="2"/>
      </rPr>
      <t>(</t>
    </r>
    <r>
      <rPr>
        <b/>
        <sz val="12"/>
        <color theme="1"/>
        <rFont val="Arial"/>
        <family val="2"/>
      </rPr>
      <t xml:space="preserve"> fecha inicial
dd-mm-aaaa</t>
    </r>
    <r>
      <rPr>
        <b/>
        <sz val="12"/>
        <color theme="0"/>
        <rFont val="Arial"/>
        <family val="2"/>
      </rPr>
      <t>)</t>
    </r>
  </si>
  <si>
    <r>
      <rPr>
        <b/>
        <sz val="14"/>
        <color rgb="FFFFFFFF"/>
        <rFont val="Arial"/>
        <family val="2"/>
      </rPr>
      <t xml:space="preserve">PLAZO FINAL
</t>
    </r>
    <r>
      <rPr>
        <b/>
        <sz val="11"/>
        <color rgb="FFFFFFFF"/>
        <rFont val="Arial"/>
        <family val="2"/>
      </rPr>
      <t>(suma de todas las prórrogas/suspensiones)</t>
    </r>
    <r>
      <rPr>
        <b/>
        <sz val="14"/>
        <color rgb="FFFFFFFF"/>
        <rFont val="Arial"/>
        <family val="2"/>
      </rPr>
      <t xml:space="preserve">
</t>
    </r>
    <r>
      <rPr>
        <b/>
        <sz val="12"/>
        <color theme="0"/>
        <rFont val="Arial"/>
        <family val="2"/>
      </rPr>
      <t>(</t>
    </r>
    <r>
      <rPr>
        <b/>
        <sz val="12"/>
        <color theme="1"/>
        <rFont val="Arial"/>
        <family val="2"/>
      </rPr>
      <t>fecha final 
dd-mm-aaaa</t>
    </r>
    <r>
      <rPr>
        <b/>
        <sz val="12"/>
        <color theme="0"/>
        <rFont val="Arial"/>
        <family val="2"/>
      </rPr>
      <t>)</t>
    </r>
  </si>
  <si>
    <t xml:space="preserve">11. GRANDES SUPERFICIES /GRANDES ALMACENES </t>
  </si>
  <si>
    <t>SOLICITUD COMPRA  221472</t>
  </si>
  <si>
    <t>OC 137593</t>
  </si>
  <si>
    <t>DISTRACOM S.A.</t>
  </si>
  <si>
    <t>ORDEN DE COMPRA 121179 SE REQUIERE COMBUSTIBLE PARA EL FUNCIONAMIENTO DEL PARQUE AUTOMOTOR Y PLANTA ELÉCTRICAS DE LA REGIONAL NORTE, ATLÁNTICO, MAGDALENA, BOLÍVAR Y SUCRE, UTILIZADOS PARA EL TRASLADO DE LOS SERVIDORES PÚBLICOS, MERCANCÍAS, MU</t>
  </si>
  <si>
    <t>https://www.colombiacompra.gov.co/tienda-virtual-del-estado-colombiano/ordenes-compra/121179</t>
  </si>
  <si>
    <t>10.MÍNIMA CUANTIA</t>
  </si>
  <si>
    <t>MiC-0007-DRNT-2025</t>
  </si>
  <si>
    <t>0007-DRNT-2025</t>
  </si>
  <si>
    <t>CISMEDICAL</t>
  </si>
  <si>
    <t>ADQUISICIÓN DE INSUMOS PARA EL FUNCIONAMIENTO DE LOS SERVICIOS DE HISTOTÉCNOLOGÍA DE LA REGIONAL NORTE DEL INSTITUTO NACIONAL DE MEDICINA LEGAL Y CIENCIAS FORENSES.</t>
  </si>
  <si>
    <t>https://community.secop.gov.co/Public/Tendering/OpportunityDetail/Index?noticeUID=CO1.NTC.7854579&amp;isFromPublicArea=True&amp;isModal=False</t>
  </si>
  <si>
    <t>8. TERMINADO</t>
  </si>
  <si>
    <t xml:space="preserve">8. CONTRATACIÓN DIRECTA </t>
  </si>
  <si>
    <t>CD-0001-DRNT-2022</t>
  </si>
  <si>
    <t>0028-DRNT-2022</t>
  </si>
  <si>
    <t>FERNANDO ENRIQUE MENDOZA PLATA</t>
  </si>
  <si>
    <t>ARRIENDO DEL INMUEBLE PARA EL FUNCIONAMIENTO DE LA SEDE DE LA DIRECCION SECCIONAL GUAJIRA DEL INSTITUTO NACIONAL DE MEDICINA LEAGL Y CIENCIAS FORENSES REGIONAL NORTE</t>
  </si>
  <si>
    <t>https://community.secop.gov.co/Public/Tendering/OpportunityDetail/Index?noticeUID=CO1.NTC.3566465&amp;isFromPublicArea=True&amp;isModal=False</t>
  </si>
  <si>
    <t>CD-0002-DRNT-2022</t>
  </si>
  <si>
    <t>0029-DRNT-2022</t>
  </si>
  <si>
    <t>DAVID JULIAN FLOREZ</t>
  </si>
  <si>
    <t>ARRIENDO DEL INMUEBLE PARA EL FUNCIONAMIENTO DE LA SEDE DE LA UNIDAD BÁSICA DE SAN ANDRES SECCIONAL BOLÍVAR DEL INSTITUTO NACIONAL DE MEDICINA LEGAL Y CIENCIAS FORENSES REGIONAL NORTE</t>
  </si>
  <si>
    <t>https://community.secop.gov.co/Public/Tendering/OpportunityDetail/Index?noticeUID=CO1.NTC.3574616&amp;isFromPublicArea=True&amp;isModal=False</t>
  </si>
  <si>
    <t>CD-0003-DRNT-2022</t>
  </si>
  <si>
    <t>0030-DRNT-2022</t>
  </si>
  <si>
    <t>LUIS ANTONIO DACUNTI DE LA HOZ</t>
  </si>
  <si>
    <t>ARRIENDO DEL INMUEBLE PARA EL FUNCIONAMIENTO DE LA SEDE DE LA UNIDAD BASICA DE CIÉNAGA SECCIONAL MAGDALENA DEL INSTITUTO NACIONAL DE MEDICINA LEGAL Y CIENCIAS FORENSES REGIONAL NORTE.</t>
  </si>
  <si>
    <t>https://community.secop.gov.co/Public/Tendering/OpportunityDetail/Index?noticeUID=CO1.NTC.3580312&amp;isFromPublicArea=True&amp;isModal=False</t>
  </si>
  <si>
    <t>CD-0004-DRNT-2022</t>
  </si>
  <si>
    <t>0031-DRNT-2022</t>
  </si>
  <si>
    <t>SHEYLA COVELLI POVEA</t>
  </si>
  <si>
    <t>ARRIENDO DEL INMUEBLE PARA EL FUNCIONAMIENTO DE LA SEDE DE LA UNIDAD BASICA DE FUNDACION SECCIONAL MAGDALENA DEL INSTITUTO NACIONAL DE MEDICINA LEAGL Y CIENCIAS FORENSES REGIONAL NORTE</t>
  </si>
  <si>
    <t>https://community.secop.gov.co/Public/Tendering/OpportunityDetail/Index?noticeUID=CO1.NTC.3587255&amp;isFromPublicArea=True&amp;isModal=False</t>
  </si>
  <si>
    <t>MiC-0002-DRNT-2025</t>
  </si>
  <si>
    <t>0003-DRNT-2025</t>
  </si>
  <si>
    <t>KEY MARKET SAS</t>
  </si>
  <si>
    <t>ADQUISICION DE PAPELERIA, UTILES DE OFICINA Y ESCRITORIO DEL INSTITUTO NACIONAL DE MEDICINA LEGAL Y CIENCIAS FORENSES REGIONAL NORTE</t>
  </si>
  <si>
    <t>https://community.secop.gov.co/Public/Tendering/ContractNoticePhases/View?PPI=CO1.PPI.37456138&amp;isFromPublicArea=True&amp;isModal=False</t>
  </si>
  <si>
    <t>MiC-0011-DRNT-2025</t>
  </si>
  <si>
    <t>0010-DRNT-2025</t>
  </si>
  <si>
    <t>PC PRONTO SAS</t>
  </si>
  <si>
    <t>ADQUISICION CONSUMIBLES DE IMPRESIÓN PARA EL INSTITUTO NACIONAL DE MEDICINA LEGAL Y CIENCIAS FORENSES REGIONAL NORTE</t>
  </si>
  <si>
    <t>https://community.secop.gov.co/Public/Tendering/OpportunityDetail/Index?noticeUID=CO1.NTC.7977634&amp;isFromPublicArea=True&amp;isModal=False</t>
  </si>
  <si>
    <t>MiC-0008-DRNT-2025</t>
  </si>
  <si>
    <t>0011-DRNT-2025</t>
  </si>
  <si>
    <t>GRUPO CAF TECNOLOGIA</t>
  </si>
  <si>
    <t>ADQUISICIÓN DE SISTEMA DE ALMACENAMIENTO CONECTADO EN RED CON DESTINO AL INSTITUTO NACIONAL DE MEDICINA LEGAL Y CENCIAS FORENSES REGIONAL</t>
  </si>
  <si>
    <t>https://community.secop.gov.co/Public/Tendering/OpportunityDetail/Index?noticeUID=CO1.NTC.7938081&amp;isFromPublicArea=True&amp;isModal=False</t>
  </si>
  <si>
    <t>MiC-0015-DRNT-2025</t>
  </si>
  <si>
    <t>0012-DRNT-2025</t>
  </si>
  <si>
    <t xml:space="preserve">	MESSER COLOMBIA S.A</t>
  </si>
  <si>
    <t>ADQUISICIÓN DE GASES ESPECIALES CON DESTINO A LA SEDE DE LA REGIONAL NORTE DEL INSTITUTO NACIONAL DE MEDICINA LEGAL Y CIENCIAS FORENSES</t>
  </si>
  <si>
    <t xml:space="preserve">https://community.secop.gov.co/Public/Tendering/OpportunityDetail/Index?noticeUID=CO1.NTC.8032260&amp;isFromPublicArea=True&amp;isModal=False
</t>
  </si>
  <si>
    <t>MiC-0014-DRNT-2025</t>
  </si>
  <si>
    <t>0013-DRNT-2025</t>
  </si>
  <si>
    <t>ARAGAC SAS</t>
  </si>
  <si>
    <t>SERVICIO DE CARACTERIZACIÓN DE LOS VERTIMIENTOS EN LOS PUNTOS DE DESCARGA DE AGUA RESIDUAL NO DOMÉSTICA EN LAS SEDES DEL INSTITUTO NACIONAL DE MEDICINA LEGAL Y CIENCIAS FORENSES, UBICADAS EN LAS CIUDADES DE BARRANQUILLA, BARANOA, CARTAGENA, SANTA MARTA, CIÉNAGA, EL BANCO, PLATO, MAGANGUÉ, RIOHACHA Y SINCELEJO, Y ANÁLISIS FÍSICO QUÍMICO AL AGUA POTABLE DE LA SEDE CARTAGENA Y EL AGUA CAPTADA EN EL POZO SUBTERRÁNEO EN LA SEDE BARRANQUILLA</t>
  </si>
  <si>
    <t xml:space="preserve">https://community.secop.gov.co/Public/Tendering/OpportunityDetail/Index?noticeUID=CO1.NTC.8066947&amp;isFromPublicArea=True&amp;isModal=False
</t>
  </si>
  <si>
    <t>MiC-0013-DRNT-2025</t>
  </si>
  <si>
    <t>0014-DRNT-2025</t>
  </si>
  <si>
    <t>ABC FUMISERVICES S.A.S</t>
  </si>
  <si>
    <t>MANTENIMIENTO DE EXTINTORES PARA LA REGIONAL NORTE</t>
  </si>
  <si>
    <t xml:space="preserve">https://community.secop.gov.co/Public/Tendering/OpportunityDetail/Index?noticeUID=CO1.NTC.8032901&amp;isFromPublicArea=True&amp;isModal=False
</t>
  </si>
  <si>
    <t>4. SELECCIÓN ABREVIADA POR SUBASTA INVERSA</t>
  </si>
  <si>
    <t>SASI-0002-DRNT-2025</t>
  </si>
  <si>
    <t>0015-DRNT-2025</t>
  </si>
  <si>
    <t>SANITAS S.A.S.</t>
  </si>
  <si>
    <t>ADQUISICIÓN DE EQUIPOS PARA EL FUNCIONAMIENTO DE LOS SERVICIOS DE HISTOTÉCNOLOGÍA DE LA REGIONAL NORTE DEL INSTITUTO NACIONAL DE MEDICINA LEGAL Y CIENCIAS FORENSES.</t>
  </si>
  <si>
    <t xml:space="preserve">https://community.secop.gov.co/Public/Tendering/OpportunityDetail/Index?noticeUID=CO1.NTC.8035603&amp;isFromPublicArea=True&amp;isModal=False
</t>
  </si>
  <si>
    <t>MiC-0018-DRNT-2025</t>
  </si>
  <si>
    <t>0016-DRNT-2025</t>
  </si>
  <si>
    <t xml:space="preserve">	DIGITAL MEDIA SERVICES SAS</t>
  </si>
  <si>
    <t>ADQUISICION DE ELEMENTOS BASICOS Y DOTACION PARA FUNCIONAMIENTO DE BRIGADA REGIONAL NORTE</t>
  </si>
  <si>
    <t xml:space="preserve">https://community.secop.gov.co/Public/Tendering/OpportunityDetail/Index?noticeUID=CO1.NTC.8112560&amp;isFromPublicArea=True&amp;isModal=False
</t>
  </si>
  <si>
    <t>SASI-0001-DRNT-2025</t>
  </si>
  <si>
    <t>0017-DRNT--2025</t>
  </si>
  <si>
    <t xml:space="preserve">	O&amp;P INGENIERIA SAS</t>
  </si>
  <si>
    <t xml:space="preserve">ADQUISICIÓN DE UPS Y SUMINISTRO DE BATERÍAS PARA UNIDADES DE POTENCIA ININTERRUMPIDA, PARA EL INSTITUTO NACIONAL DE MEDICINA LEGAL Y CIENCIAS FORENSES /REGIONAL NORTE.	 
</t>
  </si>
  <si>
    <t xml:space="preserve">https://community.secop.gov.co/Public/Tendering/OpportunityDetail/Index?noticeUID=CO1.NTC.8038993&amp;isFromPublicArea=True&amp;isModal=False
</t>
  </si>
  <si>
    <t>MiC-0012-DRNT-2025</t>
  </si>
  <si>
    <t>0018-DRNT-2025</t>
  </si>
  <si>
    <t>CECPLAG S.A.S</t>
  </si>
  <si>
    <t>SERVICIO DE LAVADO Y DESINFECCIÓN DE TANQUES PARA EL ALMACENAMIENTO DE AGUA POTABLE DE LA DIRECION REGIONAL NORTE DEL INSTITUTO NACIONAL DE MEDICINA LEGAL Y CIENCIAS FORENSES.</t>
  </si>
  <si>
    <t xml:space="preserve">https://community.secop.gov.co/Public/Tendering/OpportunityDetail/Index?noticeUID=CO1.NTC.8067709&amp;isFromPublicArea=True&amp;isModal=False
</t>
  </si>
  <si>
    <t>MiC-0016-DRNT-2025</t>
  </si>
  <si>
    <t>SERVICIO DE MANTENIMIENTO PREVENTIVO, CORRECTIVO Y SUMINISTRO DE INSUMOS QUÍMICOS PARA LOS SISTEMAS DE TRATAMIENTO PRIMARIO DE AGUAS RESIDUALES DE LA REGIONAL NORTE.</t>
  </si>
  <si>
    <t xml:space="preserve">https://community.secop.gov.co/Public/Tendering/OpportunityDetail/Index?noticeUID=CO1.NTC.8123484&amp;isFromPublicArea=True&amp;isModal=False
</t>
  </si>
  <si>
    <t>MiC-0017-DRNT-2025</t>
  </si>
  <si>
    <t>ADQUISICION DE VIALES TAPONES Y AGRAFES PARA LA REGIONAL NORTE DEL INSTITUTO NACIONAL DE MEDICINA LEGAL Y CIENCIAS FORENSES.</t>
  </si>
  <si>
    <t>https://community.secop.gov.co/Public/Tendering/OpportunityDetail/Index?noticeUID=CO1.NTC.8099586&amp;isFromPublicArea=True&amp;isModal=False</t>
  </si>
  <si>
    <t>SASI-0003-DRNT-2025</t>
  </si>
  <si>
    <t>ADQUISICIÓN DE INSUMOS Y EQUIPOS DE INTERMEDIA Y BAJA TECNOLOGÍA PARA LOS LABORATORIOS DE LA REGIONAL NORTE DEL INSTITUTO NACIONAL DE MEDICINA LEGAL Y CIENCIAS FORENSES.</t>
  </si>
  <si>
    <t xml:space="preserve">https://community.secop.gov.co/Public/Tendering/OpportunityDetail/Index?noticeUID=CO1.NTC.8177716&amp;isFromPublicArea=True&amp;isModal=False
</t>
  </si>
  <si>
    <t>REGIONAL NOROCCIDENTE</t>
  </si>
  <si>
    <t>Ana Milena Villada Palacio</t>
  </si>
  <si>
    <t>John Jedire Garcìa Alvarez</t>
  </si>
  <si>
    <t>Coordinador Administrativo y Financiero ( E )</t>
  </si>
  <si>
    <t>SASI-0013-DRNO-2025</t>
  </si>
  <si>
    <t>En trámite</t>
  </si>
  <si>
    <t>SUMINISTRO DE INSUMOS PARA EL LABORATORIO DE LA REGIONAL NOROCCIDENTE DEL INSTITUTO NACIONAL DE MEDICINA LEGAL Y CIENCIAS FORENSES</t>
  </si>
  <si>
    <t>No aplica</t>
  </si>
  <si>
    <t xml:space="preserve">https://community.secop.gov.co/Public/Tendering/OpportunityDetail/Index?noticeUID=CO1.NTC.8087137&amp;isFromPublicArea=True&amp;isModal=False </t>
  </si>
  <si>
    <t>MIC-0014-DRNO-2025</t>
  </si>
  <si>
    <t>0014-DRNO-2025</t>
  </si>
  <si>
    <t>QUIMITRÓNICA SAS</t>
  </si>
  <si>
    <t>PRESTAR EL SERVICIO DE MANTENIMIENTO DEL DESIONIZADOR DE AGUA DE LA REGIONAL NOROCCIDENTE DEL INSTITUTO NACIONAL DE MEDICINA LEGAL Y CIENCIAS FORENSES</t>
  </si>
  <si>
    <t xml:space="preserve">https://community.secop.gov.co/Public/Tendering/OpportunityDetail/Index?noticeUID=CO1.NTC.8067594&amp;isFromPublicArea=True&amp;isModal=False </t>
  </si>
  <si>
    <t>MIC-0017-DRNO-2025</t>
  </si>
  <si>
    <t>0017-DRNO-2025</t>
  </si>
  <si>
    <t>ANALTEC LABORATORIOS SAS</t>
  </si>
  <si>
    <t>PRESTACIÓN DEL SERVICIO DE CARACTERIZACIÓN DE VERTIMIENTOS EN LOS PUNTOS DE DESCARGA DE AGUA RESIDUAL, EN LAS SEDES DE MEDELLÍN, MONTERÍA, TURBO, ANDES; YARUMAL, LA CEJA, TARAZA Y CAUCASIA DEL INSTITUTO NACIONAL DE MEDICINA LEGAL Y CIENCIAS FORENSES</t>
  </si>
  <si>
    <t>3. SELECCIÓN ABREVIADA DE MENOR CUANTIA</t>
  </si>
  <si>
    <t>SAMC-0018-DRNO-2025</t>
  </si>
  <si>
    <t xml:space="preserve">SERVICIO DE MANTENIMIENTO PREVENTIVO Y CORRECTIVO INCLUIDAS AUTOPARTES Y MANO DE OBRA PARA LOS VEHICULOS DEL INSTITUTO NACIONAL DE MEDICINA LEGAL Y CIENCIAS FORENSES	</t>
  </si>
  <si>
    <t xml:space="preserve">https://community.secop.gov.co/Public/Tendering/OpportunityDetail/Index?noticeUID=CO1.NTC.8120643&amp;isFromPublicArea=True&amp;isModal=False </t>
  </si>
  <si>
    <t>MIC-0019-DRNO-2025</t>
  </si>
  <si>
    <t>0019-DRNO-2025</t>
  </si>
  <si>
    <t>CRYOGAS SA</t>
  </si>
  <si>
    <t>CONTRATAR EL SUMINISTRO DE GASES ESPECIALES PARA LOS LABORATORIOS DE TOXICOLOGIA Y ESTUPEFACIENTES DE LA REGIONAL NOROCCIDENTE DEL INSTITUTO NACIONAL DE MEDICINA LEGAL Y CIENCIAS FORENSES</t>
  </si>
  <si>
    <t>MIC-0020-DRNO-2025</t>
  </si>
  <si>
    <t>0020-DRNO-2025</t>
  </si>
  <si>
    <t>BIDFOR SAS</t>
  </si>
  <si>
    <t>ADQUISICIÓN DE ELEMENTOS AHORRADORES DE ENERGÍA PARA LOS DISTINTOS PUNTOS DE ATENCIÓN DE LA REGIONAL NOROCCIDENTE DEL INSTITUTO NACIONAL DE MEDICINA LEGAL Y CIENCIAS FORENSES</t>
  </si>
  <si>
    <t>MIC-0021-DRNO-2025</t>
  </si>
  <si>
    <t>0021-DRNO-2025</t>
  </si>
  <si>
    <t>GRUPO IMCOIN SAS</t>
  </si>
  <si>
    <t>ADQUIRIR CONTENEDORES PARA RESIDUOS PELIGROSOS Y NO PELIGROSOS DE LA SEDE REGIONAL NOROCCIDENTE DEL INSTITUTO NACIONAL DE MEDICINA LEGAL Y CIENCIAS FORENSES</t>
  </si>
  <si>
    <t>MIC-0022-DRNO-2025</t>
  </si>
  <si>
    <t>SERVICIO DE MANTENIMIENTO PREVENTIVO CORRECTIVO Y SUMINISTRO DE INSUMOS QUÍMICOS PARA LA PLANTA DE TRATAMIENTO DE AGUAS RESIDUALES GENERADAS DE LAS ACTIVIDADES DE PATOLOGIA Y LABORATORIOS FORENSES DE LA REGIONAL NOROCCIDENTE DEL INSTITUTO NACIONAL DE MEDICINA LEGAL Y CIENCIAS FORENSES.</t>
  </si>
  <si>
    <t xml:space="preserve">https://community.secop.gov.co/Public/Tendering/OpportunityDetail/Index?noticeUID=CO1.NTC.8084548&amp;isFromPublicArea=True&amp;isModal=False </t>
  </si>
  <si>
    <t>MIC-0023-DRNO-2025</t>
  </si>
  <si>
    <t>ADQUISICIÓN DE CONSUMIBLES DE IMPRESION TONER TINTAS Y CARTUCHOS ORIGINALES PARA LA DIRECCION REGIONAL NOROCCIDENTE DEL INSTITUTO NACIONAL DE MEDICINA LEGAL Y CIENCIAS FORENSES</t>
  </si>
  <si>
    <t>SASI-0024-DRNO-2025</t>
  </si>
  <si>
    <t>ADQUISICIÓN DE ELEMENTOS DE PROTECCIÓN PERSONAL Y DE BIOSEGURIDAD PARA EL FUNCIONAMIENTO Y DESEMPEÑO DE LAS LABORES PROPIAS DE LAS ÁREAS MISIONALES DEL INSTITUTO NACIONAL DE MEDICINA LEGAL Y CIENCIAS FORENSES - REGIONAL NOROCCIDENTE</t>
  </si>
  <si>
    <t>REGIONAL OCCIDENTE</t>
  </si>
  <si>
    <t>Iván Dario Alzate Betancourt</t>
  </si>
  <si>
    <t>León Adel Haouchar Ramirez</t>
  </si>
  <si>
    <t>Profesional Especializado Coordinador GRADF - DROC</t>
  </si>
  <si>
    <t>MiC-0013-DROC-2025</t>
  </si>
  <si>
    <t>C.A.0009-2025-DROC</t>
  </si>
  <si>
    <t>GUILLERMO PULGARIN S. S.A.</t>
  </si>
  <si>
    <t>ADQUISICIÓN DE DOTACIÓN DE LEY PARA LOS FUNCIONARIOS DE LA REGIONAL OCCIDENTE</t>
  </si>
  <si>
    <t>https://community.secop.gov.co/Public/Tendering/OpportunityDetail/Index?noticeUID=CO1.NTC.8049970&amp;isFromPublicArea=True&amp;isModal=False</t>
  </si>
  <si>
    <t>MiC-0016-DROC-2025</t>
  </si>
  <si>
    <t>C.A.0010-2025-DROC</t>
  </si>
  <si>
    <t>KAIKA S.A.S.</t>
  </si>
  <si>
    <t xml:space="preserve">
ADQUISICIÓN DE UN PURIFICADOR DE AGUA PARA LA REGIONAL OCCIDENTE </t>
  </si>
  <si>
    <t>https://community.secop.gov.co/Public/Tendering/OpportunityDetail/Index?noticeUID=CO1.NTC.8134622&amp;isFromPublicArea=True&amp;isModal=False</t>
  </si>
  <si>
    <t>REGIONAL NORORIENTE</t>
  </si>
  <si>
    <t>Luz Stella Toloza Vera</t>
  </si>
  <si>
    <t>Gloria Cardenas Riaño</t>
  </si>
  <si>
    <t>SASI-0002-DRNR-2025</t>
  </si>
  <si>
    <t>0010-DRNR-2025</t>
  </si>
  <si>
    <t>DQUISICIÓN DE UN ESTEREOMICROSCOPIO PARA EL LABORATORIO DE BALÍSTICA DE LA SEDE DE BUCARAMANGA DE LA DIRECCIÓN REGIONAL NORORIENTE DEL INSTITUTO NACIONAL DE MEDICINA LEGAL Y CIENCIAS FORENSES.</t>
  </si>
  <si>
    <t>https://community.secop.gov.co/Public/Tendering/OpportunityDetail/Index?noticeUID=CO1.NTC.7954356&amp;isFromPublicArea=True&amp;isModal=False</t>
  </si>
  <si>
    <t>MiC-0006-DRNR-2025</t>
  </si>
  <si>
    <t>0009-DRNR-2025</t>
  </si>
  <si>
    <t>GRUPO LUTEC SAS</t>
  </si>
  <si>
    <t>ADQUISICION DE LUMINARIAS Y ACCESORIOS PARA LA REGIONAL NORORIENTE DEL INSTITUTO NACIONAL DE MEDICINA LEGAL Y CIENCIAS FORENSES.</t>
  </si>
  <si>
    <t>https://community.secop.gov.co/Public/Tendering/OpportunityDetail/Index?noticeUID=CO1.NTC.7852153&amp;isFromPublicArea=True&amp;isModal=False</t>
  </si>
  <si>
    <t>MiC-0010-DRNR-2025</t>
  </si>
  <si>
    <t>0011-DRNR-2025</t>
  </si>
  <si>
    <t>AGROFUMIGACION INDUSTRIAL S.A.S.</t>
  </si>
  <si>
    <t>CONTRATAR EL SERVICIO DE LAVADO, DESINFECCIÓN, MANTENIMIENTO DEL TANQUE DE ALMACENAMIENTO DE AGUA POTABLE Y EL ANÁLISIS BACTERIOLÓGICO Y FISICOQUÍMICO DEL AGUA POTABLE DE LA SEDE DEL INSTITUTO NACIONAL DE MEDICINA LEGAL REGIONAL NORORIENTE – BUCARAMANGA</t>
  </si>
  <si>
    <t>https://community.secop.gov.co/Public/Tendering/OpportunityDetail/Index?noticeUID=CO1.NTC.8052109&amp;isFromPublicArea=True&amp;isModal=False</t>
  </si>
  <si>
    <t>MiC-0011-DRNR-2025</t>
  </si>
  <si>
    <t>0012-DRNR-2025</t>
  </si>
  <si>
    <t>SERVINTEBA SAS</t>
  </si>
  <si>
    <t>ADQUISICION DE LLAVE PUSH LAVAMANOS LIVIANA AHORRADORA DE AGUA PARA LA REGIONAL NORORIENTE DEL INSTITUTO NACIONAL DE MEDICINA LEGAL Y CIENCIAS FORENSES</t>
  </si>
  <si>
    <t>https://community.secop.gov.co/Public/Tendering/ContractNoticePhases/View?PPI=CO1.PPI.39122636&amp;isFromPublicArea=True&amp;isModal=False</t>
  </si>
  <si>
    <t>SASI-0003-DRNR-2025</t>
  </si>
  <si>
    <t>0013-DRNR-2026</t>
  </si>
  <si>
    <t>CASA CIENTIFICA BLANCO Y COMPAÑIA SAS</t>
  </si>
  <si>
    <t>CONTRATAR LA ADQUISICIÓN DE VIALES, TAPONES Y AGRAFES PARA EL LABORATORIO DE TOXICOLOGÍA FORENSE, REGIONAL NORORIENTE DEL INSTITUTO NACIONAL DE MEDICINA LEGAL Y CIENCIAS FORENSES</t>
  </si>
  <si>
    <t>21/07/20254</t>
  </si>
  <si>
    <t>https://community.secop.gov.co/Public/Tendering/ContractNoticePhases/View?PPI=CO1.PPI.38636775&amp;isFromPublicArea=True&amp;isModal=False</t>
  </si>
  <si>
    <t>CD-0001-DRNR-2025</t>
  </si>
  <si>
    <t>0014-DRNR-2027</t>
  </si>
  <si>
    <t>CONTRATAR EL SERVICIO DE MANTENIMIENTO CORRECTIVO CON SUMINISTRO DE REPUESTOS PARA EL EQUIPO DE RX DIGITAL MARCA BMI MODELO JOLLY 30 PLUSS DR DEL INSTITUTO NACIONAL DE MEDICINA LEGAL Y CIENCIAS FORENSES - REGIONAL NOR ORIENTE</t>
  </si>
  <si>
    <t>https://community.secop.gov.co/Public/Tendering/OpportunityDetail/Index?noticeUID=CO1.NTC.8184739&amp;isFromPublicArea=True&amp;isModal=False</t>
  </si>
  <si>
    <t>REGIONAL SUROCCIDENTE</t>
  </si>
  <si>
    <t>PIEDAD CONSTANZA VARGAS MOSQUERA</t>
  </si>
  <si>
    <t>ROSA ELVIRA GALEANO FRANCO</t>
  </si>
  <si>
    <t>COORDINADORA GRUPO REGIONAL ADMINISTRATIVO Y FINANCIERO</t>
  </si>
  <si>
    <t>JUNIO 05 DE 2025</t>
  </si>
  <si>
    <t>SAMC-0014-DRSR-2025</t>
  </si>
  <si>
    <t>0010-DRSR-2025</t>
  </si>
  <si>
    <t>Avantika Colombia S.A.S.</t>
  </si>
  <si>
    <t>Adquirir Equipos de Baja y Mediana Tecnología para el Laboratorio de Toxicología del  Instituto Nacional de Medicina Legal y Ciencias Forenses-Regional Suroccidente.</t>
  </si>
  <si>
    <t>https://community.secop.gov.co/Public/Tendering/OpportunityDetail/Index?noticeUID=CO1.NTC.8060311&amp;isFromPublicArea=True&amp;isModal=False</t>
  </si>
  <si>
    <t>SAMC-0015-DRSR-2025</t>
  </si>
  <si>
    <t>Servicio de Mantenimiento Preventivo y Correctivo Incluidas Autopartes y Mano de Obra para los Vehículos del Instituto Nacional de Medicina Legal y Ciencias Forenses - Regional Suroccidente.</t>
  </si>
  <si>
    <t>https://community.secop.gov.co/Public/Tendering/OpportunityDetail/Index?noticeUID=CO1.NTC.8124679&amp;isFromPublicArea=True&amp;isModal=False</t>
  </si>
  <si>
    <t>MiC-0016-DRSR-2025</t>
  </si>
  <si>
    <t>0009-DRSR-2025</t>
  </si>
  <si>
    <t>Distribuidora de Genéricos de Colombia S.A.S.</t>
  </si>
  <si>
    <t>Adquirir Instrumental de Patología para la Regional Suroccidente del Instituto Nacional de Medicina Legal y Ciencias Forenses</t>
  </si>
  <si>
    <t>https://community.secop.gov.co/Public/Tendering/OpportunityDetail/Index?noticeUID=CO1.NTC.8065560&amp;isFromPublicArea=True&amp;isModal=False</t>
  </si>
  <si>
    <t>MiC-0017-DRSR-2025</t>
  </si>
  <si>
    <t>0011-DRSR-2025</t>
  </si>
  <si>
    <t>Vegas Suministros Empresariales S.A.S</t>
  </si>
  <si>
    <t>Adquirir Papel Higiénico y Toallas Desechables para Manos para la Regional Suroccidente del Instituto Nacional de Medicina Legal y Ciencias Forenses</t>
  </si>
  <si>
    <t>https://community.secop.gov.co/Public/Tendering/OpportunityDetail/Index?noticeUID=CO1.NTC.8085849&amp;isFromPublicArea=True&amp;isModal=False</t>
  </si>
  <si>
    <t>MiC-0018-DRSR-2025</t>
  </si>
  <si>
    <t>Prestar el Servicio de Mantenimientos Preventivos y Correctivos a que hubiere lugar de las Plantas de Tratamiento de Aguas Residuales No Domesticas de las Sedes de la Regional Suroccidente</t>
  </si>
  <si>
    <t>https://community.secop.gov.co/Public/Tendering/OpportunityDetail/Index?noticeUID=CO1.NTC.8084691&amp;isFromPublicArea=True&amp;isModal=False</t>
  </si>
  <si>
    <t>MiC-0019-DRSR-2025</t>
  </si>
  <si>
    <t>0012-DRSR-2025</t>
  </si>
  <si>
    <t>Biosolutions S.A.S</t>
  </si>
  <si>
    <t>Adquisición de Vidriería para los Laboratorios del Instituto Nacional de Medicina Legal y Ciencias Forenses - Regional Suroccidente</t>
  </si>
  <si>
    <t>https://community.secop.gov.co/Public/Tendering/OpportunityDetail/Index?noticeUID=CO1.NTC.8098175&amp;isFromPublicArea=True&amp;isModal=False</t>
  </si>
  <si>
    <t>MiC-0020-DRSR-2025</t>
  </si>
  <si>
    <t>Servicio de Mantenimiento Preventivo y Correctivo con Suministro de Repuestos, al Ascensor ubicado en la Sede de Popayán de la Dirección Seccional Cauca del Instituto Nacional de Medicina Legal y Ciencias Forenses.</t>
  </si>
  <si>
    <t>https://community.secop.gov.co/Public/Tendering/OpportunityDetail/Index?noticeUID=CO1.NTC.8179267&amp;isFromPublicArea=True&amp;isModal=False</t>
  </si>
  <si>
    <t>MiC-0021-DRSR-2025</t>
  </si>
  <si>
    <t>Prestar el Servicio de Revisión, Mantenimiento Preventivo y Correctivo de la Red Central de Gases Especiales de los Laboratorios Forenses del Instituto Nacional de Medicina Legal y Ciencias Forenses de la Regional Suroccidente.</t>
  </si>
  <si>
    <t>https://community.secop.gov.co/Public/Tendering/OpportunityDetail/Index?noticeUID=CO1.NTC.8220916&amp;isFromPublicArea=True&amp;isModal=False</t>
  </si>
  <si>
    <t>Solicitud No. 231668</t>
  </si>
  <si>
    <t>Orden de Compra 146932</t>
  </si>
  <si>
    <t>Cencosud Colombia S.A.</t>
  </si>
  <si>
    <t xml:space="preserve">Adquirir Refrigerantes para los cuartos fríos de la Regional Suroccidente del Instituto Nacional de Medicina Legal y Ciencias Forenses. </t>
  </si>
  <si>
    <t>REGIONAL SUR</t>
  </si>
  <si>
    <t>Mildred Daniela Alvira Cardozo</t>
  </si>
  <si>
    <t>Natalia Del Pilar Oviedo Prieto</t>
  </si>
  <si>
    <t>Profesional especializado</t>
  </si>
  <si>
    <t>MIC-0003-DRSU-2025</t>
  </si>
  <si>
    <t>0002-DRSU-2025</t>
  </si>
  <si>
    <t>GASES INDUSTRIALES DE COLOMBIA S.A</t>
  </si>
  <si>
    <t>SUMINISTRO DE GASES ESPECIALES PARA LOS EQUIPOS DE ALTA TECNOLOGIA DE LOS LABORATORIOS DE TOXICOLOGIA Y ESTUPEFACIENTES DE LA SECCIONAL TOLIMA SEDE IBAGUE DEL INSTITUTO NACIONAL DE MEDICINA LEGAL Y CIENCIAS FORENSES REGIONAL SUR</t>
  </si>
  <si>
    <t>https://community.secop.gov.co/Public/Tendering/OpportunityDetail/Index?noticeUID=CO1.NTC.7898187&amp;isFromPublicArea=True&amp;isModal=False</t>
  </si>
  <si>
    <t>MIC-0005-DRSU-2025</t>
  </si>
  <si>
    <t>0003-DRSU-2025</t>
  </si>
  <si>
    <t>ADQUISICIÓN DE VIALES, TAPONES Y AGRAFES PARA LA REGIONAL SUR DEL INSTITUTO NACIONAL DE MEDICINA LEGAL Y CIENCIAS FORENSES</t>
  </si>
  <si>
    <t>https://community.secop.gov.co/Public/Tendering/OpportunityDetail/Index?noticeUID=CO1.NTC.7912583&amp;isFromPublicArea=True&amp;isModal=False</t>
  </si>
  <si>
    <t>MIC-0006-DRSU-2025</t>
  </si>
  <si>
    <t>0004-DRSU-2025</t>
  </si>
  <si>
    <t>PRESSUREMATIC SAS</t>
  </si>
  <si>
    <t>MANTENIMIENTO PREVENTIVO Y CORRECTIVO DE LOS SISTEMAS DE TRATAMIENTO DE AGUA RESIDUAL CON SUMINISTRO DE BACTERIAS PARA EL TRATAMIENTO DE AGUAS RESIDUALES - POZOS SÉPTICOS REGIONAL SUR DEL INSTITUTO NACIONAL DE MEDICINA LEGAL Y CIENCIAS FORENSES.</t>
  </si>
  <si>
    <t>https://community.secop.gov.co/Public/Tendering/OpportunityDetail/Index?noticeUID=CO1.NTC.7947242&amp;isFromPublicArea=True&amp;isModal=False</t>
  </si>
  <si>
    <t>MIC-0009-DRSU-2025</t>
  </si>
  <si>
    <t>0005-DRSU-2025</t>
  </si>
  <si>
    <t>MANTENIMIENTO PREVENTIVO Y CORRECTIVO DE LAS PLANTAS ELÉCTRICAS DE EMERGENCIA, SUBESTACIONES ELÉCTRICAS, SISTEMAS DE PRESIÓN CONSTANTE DE AGUA Y ELECTROBOMBAS (INCLUYE BOLSA PARA REPUESTOS, EQUIPOS Y ACCESORIOS) DEL INSTITUTO NACIONAL DE MEDICINA LEGAL Y CIENCIAS FORENSES REGIONAL SUR.</t>
  </si>
  <si>
    <t>https://community.secop.gov.co/Public/Tendering/OpportunityDetail/Index?noticeUID=CO1.NTC.8060782&amp;isFromPublicArea=True&amp;isModal=False</t>
  </si>
  <si>
    <t>MIC-0010-DRSU-2025</t>
  </si>
  <si>
    <t>0006-DRSU-2025</t>
  </si>
  <si>
    <t>TORMET AMBIENTE Y DESARROLLO SAS</t>
  </si>
  <si>
    <t>SERVICIO DE CARACTERIZACIÓN DE LOS VERTIMIENTOS EN LOS PUNTOS DE DESCARGA DE AGUA RESIDUAL EN LAS SEDES DE LA REGIONAL SUR DEL INSTITUTO NACIONAL DE MEDICINA LEGAL Y CIENCIAS FORENSES.</t>
  </si>
  <si>
    <t>https://community.secop.gov.co/Public/Tendering/OpportunityDetail/Index?noticeUID=CO1.NTC.8135620&amp;isFromPublicArea=True&amp;isModal=False</t>
  </si>
  <si>
    <t>MIC-0011-DRSU-2025</t>
  </si>
  <si>
    <t>No Aplica</t>
  </si>
  <si>
    <t>MANTENIMIENTO PREVENTIVO Y CORRECTIVO CON SUMINISTRO DE REPUESTOS (POR MONTO AGOTABLE) A LOS EQUIPOS DE REFRIGERACIÓN, AIRE ACONDICIONADO Y
SISTEMAS DE VENTILACIÓN Y/O EXTRACCIÓN MECÁNICA DE AIRE PERTENECIENTES A LA REGIONAL SUR DEL INSTITUTO NACIONAL DE MEDICINA LEGAL Y CIENCIAS FORENSES</t>
  </si>
  <si>
    <t>https://community.secop.gov.co/Public/Tendering/OpportunityDetail/Index?noticeUID=CO1.NTC.8186456&amp;isFromPublicArea=True&amp;isModal=False</t>
  </si>
  <si>
    <t>SOLICITUD No. 229802</t>
  </si>
  <si>
    <t>ORDEN DE COMPRA No. 144876</t>
  </si>
  <si>
    <t>HARDWARE ASESORIAS SOFTWARE LTDA.</t>
  </si>
  <si>
    <t>ADQUISICIÓN DE ELEMENTOS DE PAPELERÍA Y ÚTILES DE OFICINA CON DESTINO A
LA REGIONAL SUR DEL INSTITUTO NACIONAL DE MEDICINA LEGAL Y CIENCIAS FORENSES.</t>
  </si>
  <si>
    <t xml:space="preserve"> $      4.490.500,00</t>
  </si>
  <si>
    <t>https://operaciones.colombiacompra.gov.co/tienda-virtual-del-estado-colombiano/ordenes-compra/144876</t>
  </si>
  <si>
    <t>SOLICITUD No. 229804</t>
  </si>
  <si>
    <t>ORDEN DE COMPRA No. 144854</t>
  </si>
  <si>
    <t>PANAMERICANA OUTSOURCING S.A.</t>
  </si>
  <si>
    <t xml:space="preserve"> $      2.666.790,00</t>
  </si>
  <si>
    <t>https://operaciones.colombiacompra.gov.co/tienda-virtual-del-estado-colombiano/ordenes-compra/144854</t>
  </si>
  <si>
    <t>SOLICITUD No. 239064</t>
  </si>
  <si>
    <t>VENEPLAST LTDA</t>
  </si>
  <si>
    <t xml:space="preserve"> $      5.332.400,00</t>
  </si>
  <si>
    <t>https://operaciones.colombiacompra.gov.co/tienda-virtual-del-estado-colombiano/ordenes-compra/144878</t>
  </si>
  <si>
    <t>MIC-0007-DRSU-2025</t>
  </si>
  <si>
    <t>SUMINISTRO DE BONOS CANJEABLES UNICAMENTE POR VESTIDO Y CALZADO CORRESPONDIENTE A LA DOTACION DEL AÑO 2025 PARA LOS FUNCIONARIOS DE LA REGIONAL SUR DEL INSTITUTO NACIONAL DE MEDICINA LEGAL Y CIENCIAS FORENSES</t>
  </si>
  <si>
    <t>https://community.secop.gov.co/Public/Tendering/OpportunityDetail/Index?noticeUID=CO1.NTC.7974943&amp;isFromPublicArea=True&amp;isModal=False</t>
  </si>
  <si>
    <t>11. DESIERTO</t>
  </si>
  <si>
    <t>SOLICITUD No. 239067</t>
  </si>
  <si>
    <t>ORDEN DE COMPRA No.146634</t>
  </si>
  <si>
    <t>ADQUISICIÓN DE SISTEMA DE ALMACENAMIENTO DE DATOS EN RED N.A.S. Y COPIA DE RESPALDO PARA LA REGIONAL SUR DEL INSTITUTO NACIONAL DE MEDICINA LEGAL Y CIENCIAS FORENSES</t>
  </si>
  <si>
    <t>https://operaciones.colombiacompra.gov.co/tienda-virtual-del-estado-colombiano/ordenes-compra/146634</t>
  </si>
  <si>
    <t>MIC-0008-DRSU-2025</t>
  </si>
  <si>
    <t>MANTENIMIENTO INSPECCION Y RECARGA DE LOS EQUIPOS DE DETECCION Y EXTINCION DE FUEGO DEL INSTITUTO NACIONAL DE MEDICINA LEGAL Y CIENCIAS FORENSES REGIONAL SUR INCLUYE BOLSA DE REPUESTOS</t>
  </si>
  <si>
    <t>https://community.secop.gov.co/Public/Tendering/OpportunityDetail/Index?noticeUID=CO1.NTC.8030369&amp;isFromPublicArea=True&amp;isModal=False</t>
  </si>
  <si>
    <t>SUBDIRECCIÓN DE INVESTIGACIÓN CIENTÍFICA</t>
  </si>
  <si>
    <t>Johana Osorio Gil</t>
  </si>
  <si>
    <t>Claudia Mercedes Monroy Avella</t>
  </si>
  <si>
    <t>Subdirectora de Investigación Científica</t>
  </si>
  <si>
    <t>NO APLICA</t>
  </si>
  <si>
    <t>Marlly Faisully Zuluaga Correa</t>
  </si>
  <si>
    <t>-</t>
  </si>
  <si>
    <t>https://colombiacompra.coupahost.com/order_headers/146932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</si>
</sst>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&quot;$&quot;\ * #,##0.00_-;\-&quot;$&quot;\ * #,##0.00_-;_-&quot;$&quot;\ * &quot;-&quot;??_-;_-@_-"/>
    <numFmt numFmtId="164" formatCode="yyyy\-mm\-dd;@"/>
    <numFmt numFmtId="165" formatCode="_-&quot;$&quot;\ * #,##0_-;\-&quot;$&quot;\ * #,##0_-;_-&quot;$&quot;\ * &quot;-&quot;??_-;_-@_-"/>
    <numFmt numFmtId="166" formatCode="[$$-240A]\ #,##0"/>
    <numFmt numFmtId="167" formatCode="_-[$$-409]* #,##0.00_ ;_-[$$-409]* \-#,##0.00\ ;_-[$$-409]* &quot;-&quot;??_ ;_-@_ "/>
  </numFmts>
  <fonts count="6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rgb="FFFFFFFF"/>
      <name val="Arial"/>
      <family val="2"/>
    </font>
    <font>
      <u/>
      <sz val="11"/>
      <color theme="10"/>
      <name val="Calibri"/>
      <scheme val="minor"/>
    </font>
    <font>
      <b/>
      <sz val="18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  <font>
      <b/>
      <sz val="12"/>
      <color theme="0"/>
      <name val="Arial"/>
      <family val="2"/>
    </font>
    <font>
      <b/>
      <sz val="14"/>
      <color theme="0"/>
      <name val="Arial"/>
      <family val="2"/>
    </font>
    <font>
      <b/>
      <sz val="14"/>
      <color rgb="FFFFFFFF"/>
      <name val="Arial"/>
      <family val="2"/>
    </font>
    <font>
      <b/>
      <sz val="14"/>
      <color theme="0"/>
      <name val="Calibri"/>
      <family val="2"/>
    </font>
    <font>
      <sz val="14"/>
      <color theme="1"/>
      <name val="Calibri"/>
      <family val="2"/>
      <scheme val="minor"/>
    </font>
    <font>
      <b/>
      <sz val="12"/>
      <color rgb="FFFFFFFF"/>
      <name val="Arial"/>
      <family val="2"/>
    </font>
    <font>
      <b/>
      <sz val="11"/>
      <color rgb="FFFFFFFF"/>
      <name val="Arial"/>
      <family val="2"/>
    </font>
    <font>
      <b/>
      <sz val="12"/>
      <color theme="1"/>
      <name val="Arial"/>
      <family val="2"/>
    </font>
    <font>
      <sz val="14"/>
      <name val="Arial"/>
      <family val="2"/>
    </font>
    <font>
      <u/>
      <sz val="18"/>
      <color theme="0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0"/>
      <color rgb="FFFFFFFF"/>
      <name val="Arial"/>
    </font>
    <font>
      <sz val="10"/>
      <color theme="1"/>
      <name val="Arial"/>
    </font>
    <font>
      <b/>
      <sz val="10"/>
      <color theme="1"/>
      <name val="Arial"/>
    </font>
    <font>
      <b/>
      <sz val="10"/>
      <color theme="0"/>
      <name val="Arial"/>
    </font>
    <font>
      <u/>
      <sz val="10"/>
      <color theme="0"/>
      <name val="Arial"/>
    </font>
    <font>
      <sz val="10"/>
      <name val="Arial"/>
    </font>
    <font>
      <sz val="10"/>
      <color rgb="FF000000"/>
      <name val="Arial"/>
    </font>
    <font>
      <b/>
      <sz val="16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name val="Arial"/>
    </font>
    <font>
      <sz val="11"/>
      <color rgb="FF000000"/>
      <name val="Arial"/>
    </font>
    <font>
      <sz val="11"/>
      <color rgb="FF000000"/>
      <name val="Calibri"/>
    </font>
    <font>
      <sz val="11"/>
      <color rgb="FF000000"/>
      <name val="Calibri"/>
      <scheme val="minor"/>
    </font>
    <font>
      <sz val="11"/>
      <color rgb="FF000000"/>
      <name val="Arial"/>
      <family val="2"/>
    </font>
    <font>
      <sz val="12"/>
      <color theme="1"/>
      <name val="Calibri"/>
      <family val="2"/>
      <scheme val="minor"/>
    </font>
    <font>
      <sz val="12"/>
      <name val="Calibri"/>
      <family val="2"/>
    </font>
    <font>
      <sz val="12"/>
      <color rgb="FF000000"/>
      <name val="Calibri"/>
      <family val="2"/>
    </font>
    <font>
      <sz val="12"/>
      <name val="Calibri"/>
      <scheme val="minor"/>
    </font>
    <font>
      <sz val="12"/>
      <color rgb="FF000000"/>
      <name val="Calibri"/>
      <scheme val="minor"/>
    </font>
    <font>
      <sz val="12"/>
      <color theme="1"/>
      <name val="Calibri"/>
      <scheme val="minor"/>
    </font>
    <font>
      <sz val="14"/>
      <color rgb="FF000000"/>
      <name val="Calibri"/>
    </font>
    <font>
      <sz val="14"/>
      <color rgb="FF000000"/>
      <name val="Calibri"/>
      <family val="2"/>
    </font>
    <font>
      <sz val="14"/>
      <color rgb="FF000000"/>
      <name val="Aptos Narrow"/>
      <family val="2"/>
    </font>
    <font>
      <sz val="12"/>
      <color rgb="FF000000"/>
      <name val="Calibri"/>
    </font>
    <font>
      <sz val="10"/>
      <name val="Verdana"/>
      <family val="2"/>
    </font>
    <font>
      <sz val="10"/>
      <color rgb="FF000000"/>
      <name val="Verdana"/>
      <family val="2"/>
      <charset val="1"/>
    </font>
    <font>
      <sz val="10"/>
      <color rgb="FF000000"/>
      <name val="Verdana"/>
      <family val="2"/>
    </font>
    <font>
      <sz val="10"/>
      <color theme="1"/>
      <name val="Verdana"/>
    </font>
    <font>
      <sz val="10"/>
      <name val="Verdana"/>
    </font>
    <font>
      <sz val="10"/>
      <color rgb="FF000000"/>
      <name val="Verdana"/>
    </font>
    <font>
      <u/>
      <sz val="10"/>
      <color theme="10"/>
      <name val="Verdana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1"/>
      <name val="Arial"/>
      <family val="2"/>
    </font>
    <font>
      <b/>
      <sz val="14"/>
      <color rgb="FF000000"/>
      <name val="Calibri"/>
      <family val="2"/>
      <scheme val="minor"/>
    </font>
    <font>
      <sz val="14"/>
      <color rgb="FF000000"/>
      <name val="Calibri"/>
      <family val="2"/>
      <scheme val="minor"/>
    </font>
    <font>
      <sz val="11"/>
      <color theme="1"/>
      <name val="Arial"/>
      <family val="2"/>
    </font>
    <font>
      <b/>
      <sz val="11"/>
      <color theme="0"/>
      <name val="Arial"/>
      <family val="2"/>
    </font>
    <font>
      <sz val="11"/>
      <color theme="1"/>
      <name val="Verdana"/>
      <family val="2"/>
    </font>
    <font>
      <u/>
      <sz val="11"/>
      <color theme="4" tint="-0.249977111117893"/>
      <name val="Calibri"/>
      <family val="2"/>
      <scheme val="minor"/>
    </font>
  </fonts>
  <fills count="17">
    <fill>
      <patternFill patternType="none"/>
    </fill>
    <fill>
      <patternFill patternType="gray125"/>
    </fill>
    <fill>
      <patternFill patternType="solid">
        <fgColor rgb="FFFFFFFF"/>
        <bgColor rgb="FF0070C0"/>
      </patternFill>
    </fill>
    <fill>
      <patternFill patternType="solid">
        <fgColor theme="9"/>
        <bgColor rgb="FF0070C0"/>
      </patternFill>
    </fill>
    <fill>
      <patternFill patternType="solid">
        <fgColor theme="0"/>
        <bgColor indexed="64"/>
      </patternFill>
    </fill>
    <fill>
      <patternFill patternType="solid">
        <fgColor theme="9" tint="-0.249977111117893"/>
        <bgColor rgb="FF0070C0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C6E0B4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theme="9" tint="0.59999389629810485"/>
        <bgColor rgb="FFFFFFFF"/>
      </patternFill>
    </fill>
    <fill>
      <patternFill patternType="solid">
        <fgColor theme="9" tint="0.59999389629810485"/>
        <bgColor rgb="FF000000"/>
      </patternFill>
    </fill>
    <fill>
      <patternFill patternType="solid">
        <fgColor theme="9" tint="0.59999389629810485"/>
        <bgColor rgb="FF0070C0"/>
      </patternFill>
    </fill>
    <fill>
      <patternFill patternType="solid">
        <fgColor theme="9" tint="0.79998168889431442"/>
        <bgColor rgb="FFFFFFFF"/>
      </patternFill>
    </fill>
    <fill>
      <patternFill patternType="solid">
        <fgColor theme="9" tint="0.79998168889431442"/>
        <bgColor rgb="FF000000"/>
      </patternFill>
    </fill>
    <fill>
      <patternFill patternType="solid">
        <fgColor theme="9" tint="0.79998168889431442"/>
        <bgColor rgb="FF0070C0"/>
      </patternFill>
    </fill>
    <fill>
      <patternFill patternType="solid">
        <fgColor rgb="FFC6E0B4"/>
        <bgColor rgb="FFC6E0B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409">
    <xf numFmtId="0" fontId="0" fillId="0" borderId="0" xfId="0"/>
    <xf numFmtId="0" fontId="0" fillId="4" borderId="0" xfId="0" applyFill="1"/>
    <xf numFmtId="0" fontId="9" fillId="3" borderId="5" xfId="0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/>
    </xf>
    <xf numFmtId="0" fontId="11" fillId="3" borderId="7" xfId="0" applyFont="1" applyFill="1" applyBorder="1" applyAlignment="1">
      <alignment horizontal="center" vertical="center" wrapText="1"/>
    </xf>
    <xf numFmtId="0" fontId="12" fillId="0" borderId="0" xfId="0" applyFont="1"/>
    <xf numFmtId="164" fontId="0" fillId="4" borderId="0" xfId="0" applyNumberFormat="1" applyFill="1"/>
    <xf numFmtId="9" fontId="0" fillId="4" borderId="0" xfId="2" applyFont="1" applyFill="1"/>
    <xf numFmtId="9" fontId="10" fillId="3" borderId="4" xfId="2" applyFont="1" applyFill="1" applyBorder="1" applyAlignment="1">
      <alignment horizontal="center" vertical="center" wrapText="1"/>
    </xf>
    <xf numFmtId="165" fontId="0" fillId="4" borderId="0" xfId="1" applyNumberFormat="1" applyFont="1" applyFill="1"/>
    <xf numFmtId="165" fontId="10" fillId="3" borderId="4" xfId="1" applyNumberFormat="1" applyFont="1" applyFill="1" applyBorder="1" applyAlignment="1">
      <alignment horizontal="center" vertical="center" wrapText="1"/>
    </xf>
    <xf numFmtId="0" fontId="16" fillId="2" borderId="2" xfId="0" applyFont="1" applyFill="1" applyBorder="1" applyAlignment="1">
      <alignment horizontal="center" vertical="center"/>
    </xf>
    <xf numFmtId="0" fontId="12" fillId="0" borderId="1" xfId="0" applyFont="1" applyBorder="1"/>
    <xf numFmtId="165" fontId="16" fillId="0" borderId="2" xfId="1" applyNumberFormat="1" applyFont="1" applyBorder="1" applyAlignment="1">
      <alignment wrapText="1"/>
    </xf>
    <xf numFmtId="164" fontId="16" fillId="0" borderId="2" xfId="0" applyNumberFormat="1" applyFont="1" applyBorder="1" applyAlignment="1">
      <alignment wrapText="1"/>
    </xf>
    <xf numFmtId="164" fontId="12" fillId="0" borderId="1" xfId="0" applyNumberFormat="1" applyFont="1" applyBorder="1"/>
    <xf numFmtId="9" fontId="12" fillId="0" borderId="1" xfId="2" applyFont="1" applyBorder="1"/>
    <xf numFmtId="165" fontId="12" fillId="0" borderId="1" xfId="1" applyNumberFormat="1" applyFont="1" applyBorder="1"/>
    <xf numFmtId="0" fontId="12" fillId="0" borderId="6" xfId="0" applyFont="1" applyBorder="1"/>
    <xf numFmtId="165" fontId="12" fillId="0" borderId="0" xfId="1" applyNumberFormat="1" applyFont="1"/>
    <xf numFmtId="164" fontId="12" fillId="0" borderId="0" xfId="0" applyNumberFormat="1" applyFont="1"/>
    <xf numFmtId="9" fontId="12" fillId="0" borderId="0" xfId="2" applyFont="1"/>
    <xf numFmtId="0" fontId="10" fillId="5" borderId="4" xfId="0" applyFont="1" applyFill="1" applyBorder="1" applyAlignment="1">
      <alignment horizontal="center" vertical="center" wrapText="1"/>
    </xf>
    <xf numFmtId="165" fontId="10" fillId="5" borderId="4" xfId="1" applyNumberFormat="1" applyFont="1" applyFill="1" applyBorder="1" applyAlignment="1">
      <alignment horizontal="center" vertical="center" wrapText="1"/>
    </xf>
    <xf numFmtId="164" fontId="9" fillId="5" borderId="4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right" vertical="center" wrapText="1"/>
    </xf>
    <xf numFmtId="0" fontId="7" fillId="4" borderId="0" xfId="0" applyFont="1" applyFill="1" applyAlignment="1">
      <alignment horizontal="center" vertical="center" wrapText="1"/>
    </xf>
    <xf numFmtId="0" fontId="12" fillId="4" borderId="0" xfId="0" applyFont="1" applyFill="1"/>
    <xf numFmtId="0" fontId="5" fillId="0" borderId="1" xfId="0" applyFont="1" applyBorder="1" applyAlignment="1">
      <alignment horizontal="right" vertical="center" wrapText="1"/>
    </xf>
    <xf numFmtId="165" fontId="17" fillId="3" borderId="4" xfId="3" applyNumberFormat="1" applyFont="1" applyFill="1" applyBorder="1" applyAlignment="1">
      <alignment horizontal="center" vertical="center" wrapText="1"/>
    </xf>
    <xf numFmtId="0" fontId="20" fillId="4" borderId="0" xfId="0" applyFont="1" applyFill="1" applyAlignment="1">
      <alignment horizontal="center" vertical="center" wrapText="1"/>
    </xf>
    <xf numFmtId="165" fontId="20" fillId="4" borderId="0" xfId="1" applyNumberFormat="1" applyFont="1" applyFill="1" applyAlignment="1">
      <alignment horizontal="center" vertical="center" wrapText="1"/>
    </xf>
    <xf numFmtId="164" fontId="20" fillId="4" borderId="0" xfId="0" applyNumberFormat="1" applyFont="1" applyFill="1" applyAlignment="1">
      <alignment horizontal="center" vertical="center" wrapText="1"/>
    </xf>
    <xf numFmtId="9" fontId="20" fillId="4" borderId="0" xfId="2" applyFont="1" applyFill="1" applyAlignment="1">
      <alignment horizontal="center" vertical="center" wrapText="1"/>
    </xf>
    <xf numFmtId="0" fontId="21" fillId="4" borderId="0" xfId="0" applyFont="1" applyFill="1" applyAlignment="1">
      <alignment horizontal="center" vertical="center" wrapText="1"/>
    </xf>
    <xf numFmtId="0" fontId="22" fillId="3" borderId="4" xfId="0" applyFont="1" applyFill="1" applyBorder="1" applyAlignment="1">
      <alignment horizontal="center" vertical="center" wrapText="1"/>
    </xf>
    <xf numFmtId="165" fontId="19" fillId="3" borderId="4" xfId="1" applyNumberFormat="1" applyFont="1" applyFill="1" applyBorder="1" applyAlignment="1">
      <alignment horizontal="center" vertical="center" wrapText="1"/>
    </xf>
    <xf numFmtId="164" fontId="22" fillId="5" borderId="4" xfId="0" applyNumberFormat="1" applyFont="1" applyFill="1" applyBorder="1" applyAlignment="1">
      <alignment horizontal="center" vertical="center" wrapText="1"/>
    </xf>
    <xf numFmtId="9" fontId="19" fillId="3" borderId="4" xfId="2" applyFont="1" applyFill="1" applyBorder="1" applyAlignment="1">
      <alignment horizontal="center" vertical="center" wrapText="1"/>
    </xf>
    <xf numFmtId="0" fontId="19" fillId="5" borderId="4" xfId="0" applyFont="1" applyFill="1" applyBorder="1" applyAlignment="1">
      <alignment horizontal="center" vertical="center" wrapText="1"/>
    </xf>
    <xf numFmtId="165" fontId="19" fillId="5" borderId="4" xfId="1" applyNumberFormat="1" applyFont="1" applyFill="1" applyBorder="1" applyAlignment="1">
      <alignment horizontal="center" vertical="center" wrapText="1"/>
    </xf>
    <xf numFmtId="165" fontId="23" fillId="3" borderId="4" xfId="3" applyNumberFormat="1" applyFont="1" applyFill="1" applyBorder="1" applyAlignment="1">
      <alignment horizontal="center" vertical="center" wrapText="1"/>
    </xf>
    <xf numFmtId="0" fontId="22" fillId="3" borderId="7" xfId="0" applyFont="1" applyFill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165" fontId="20" fillId="0" borderId="0" xfId="1" applyNumberFormat="1" applyFont="1" applyAlignment="1">
      <alignment horizontal="center" vertical="center" wrapText="1"/>
    </xf>
    <xf numFmtId="164" fontId="20" fillId="0" borderId="0" xfId="0" applyNumberFormat="1" applyFont="1" applyAlignment="1">
      <alignment horizontal="center" vertical="center" wrapText="1"/>
    </xf>
    <xf numFmtId="9" fontId="20" fillId="0" borderId="0" xfId="2" applyFont="1" applyAlignment="1">
      <alignment horizontal="center" vertical="center" wrapText="1"/>
    </xf>
    <xf numFmtId="166" fontId="7" fillId="4" borderId="0" xfId="0" applyNumberFormat="1" applyFont="1" applyFill="1" applyAlignment="1">
      <alignment horizontal="center" vertical="center" wrapText="1"/>
    </xf>
    <xf numFmtId="166" fontId="10" fillId="3" borderId="4" xfId="1" applyNumberFormat="1" applyFont="1" applyFill="1" applyBorder="1" applyAlignment="1">
      <alignment horizontal="center" vertical="center" wrapText="1"/>
    </xf>
    <xf numFmtId="10" fontId="7" fillId="4" borderId="0" xfId="0" applyNumberFormat="1" applyFont="1" applyFill="1" applyAlignment="1">
      <alignment horizontal="center" vertical="center" wrapText="1"/>
    </xf>
    <xf numFmtId="10" fontId="10" fillId="3" borderId="4" xfId="2" applyNumberFormat="1" applyFont="1" applyFill="1" applyBorder="1" applyAlignment="1">
      <alignment horizontal="center" vertical="center" wrapText="1"/>
    </xf>
    <xf numFmtId="0" fontId="10" fillId="3" borderId="4" xfId="1" applyNumberFormat="1" applyFont="1" applyFill="1" applyBorder="1" applyAlignment="1">
      <alignment horizontal="center" vertical="center" wrapText="1"/>
    </xf>
    <xf numFmtId="0" fontId="36" fillId="7" borderId="1" xfId="0" applyFont="1" applyFill="1" applyBorder="1" applyAlignment="1">
      <alignment vertical="center" wrapText="1"/>
    </xf>
    <xf numFmtId="0" fontId="37" fillId="7" borderId="2" xfId="0" applyFont="1" applyFill="1" applyBorder="1" applyAlignment="1">
      <alignment vertical="center"/>
    </xf>
    <xf numFmtId="0" fontId="12" fillId="4" borderId="0" xfId="0" applyFont="1" applyFill="1" applyAlignment="1">
      <alignment vertical="center"/>
    </xf>
    <xf numFmtId="0" fontId="38" fillId="7" borderId="1" xfId="0" applyFont="1" applyFill="1" applyBorder="1" applyAlignment="1">
      <alignment vertical="center"/>
    </xf>
    <xf numFmtId="3" fontId="37" fillId="7" borderId="2" xfId="0" applyNumberFormat="1" applyFont="1" applyFill="1" applyBorder="1" applyAlignment="1">
      <alignment horizontal="center" vertical="center"/>
    </xf>
    <xf numFmtId="14" fontId="37" fillId="7" borderId="2" xfId="0" applyNumberFormat="1" applyFont="1" applyFill="1" applyBorder="1" applyAlignment="1">
      <alignment horizontal="center" vertical="center"/>
    </xf>
    <xf numFmtId="9" fontId="37" fillId="7" borderId="2" xfId="0" applyNumberFormat="1" applyFont="1" applyFill="1" applyBorder="1" applyAlignment="1">
      <alignment horizontal="center" vertical="center"/>
    </xf>
    <xf numFmtId="0" fontId="37" fillId="7" borderId="2" xfId="0" applyFont="1" applyFill="1" applyBorder="1" applyAlignment="1">
      <alignment horizontal="center" vertical="center"/>
    </xf>
    <xf numFmtId="0" fontId="38" fillId="7" borderId="6" xfId="0" applyFont="1" applyFill="1" applyBorder="1" applyAlignment="1">
      <alignment horizontal="center" vertical="center"/>
    </xf>
    <xf numFmtId="165" fontId="38" fillId="7" borderId="1" xfId="1" applyNumberFormat="1" applyFont="1" applyFill="1" applyBorder="1" applyAlignment="1">
      <alignment horizontal="center" vertical="center"/>
    </xf>
    <xf numFmtId="0" fontId="33" fillId="0" borderId="1" xfId="0" applyFont="1" applyBorder="1" applyAlignment="1">
      <alignment vertical="center"/>
    </xf>
    <xf numFmtId="0" fontId="34" fillId="6" borderId="1" xfId="0" applyFont="1" applyFill="1" applyBorder="1" applyAlignment="1">
      <alignment vertical="center" wrapText="1"/>
    </xf>
    <xf numFmtId="0" fontId="35" fillId="6" borderId="2" xfId="0" applyFont="1" applyFill="1" applyBorder="1" applyAlignment="1">
      <alignment vertical="center"/>
    </xf>
    <xf numFmtId="165" fontId="33" fillId="6" borderId="1" xfId="1" applyNumberFormat="1" applyFont="1" applyFill="1" applyBorder="1" applyAlignment="1">
      <alignment vertical="center"/>
    </xf>
    <xf numFmtId="3" fontId="35" fillId="6" borderId="1" xfId="0" applyNumberFormat="1" applyFont="1" applyFill="1" applyBorder="1" applyAlignment="1">
      <alignment horizontal="center" vertical="center"/>
    </xf>
    <xf numFmtId="14" fontId="35" fillId="6" borderId="2" xfId="0" applyNumberFormat="1" applyFont="1" applyFill="1" applyBorder="1" applyAlignment="1">
      <alignment horizontal="center" vertical="center"/>
    </xf>
    <xf numFmtId="9" fontId="35" fillId="6" borderId="2" xfId="0" applyNumberFormat="1" applyFont="1" applyFill="1" applyBorder="1" applyAlignment="1">
      <alignment horizontal="center" vertical="center"/>
    </xf>
    <xf numFmtId="0" fontId="35" fillId="6" borderId="2" xfId="0" applyFont="1" applyFill="1" applyBorder="1" applyAlignment="1">
      <alignment horizontal="center" vertical="center"/>
    </xf>
    <xf numFmtId="3" fontId="35" fillId="6" borderId="2" xfId="0" applyNumberFormat="1" applyFont="1" applyFill="1" applyBorder="1" applyAlignment="1">
      <alignment horizontal="center" vertical="center"/>
    </xf>
    <xf numFmtId="0" fontId="33" fillId="6" borderId="6" xfId="0" applyFont="1" applyFill="1" applyBorder="1" applyAlignment="1">
      <alignment horizontal="center" vertical="center"/>
    </xf>
    <xf numFmtId="0" fontId="12" fillId="0" borderId="1" xfId="0" applyFont="1" applyBorder="1" applyAlignment="1">
      <alignment vertical="center"/>
    </xf>
    <xf numFmtId="0" fontId="4" fillId="7" borderId="1" xfId="4" applyFill="1" applyBorder="1" applyAlignment="1">
      <alignment vertical="center" wrapText="1"/>
    </xf>
    <xf numFmtId="0" fontId="4" fillId="6" borderId="1" xfId="4" applyFill="1" applyBorder="1" applyAlignment="1">
      <alignment vertical="center" wrapText="1"/>
    </xf>
    <xf numFmtId="0" fontId="12" fillId="0" borderId="1" xfId="0" applyFont="1" applyBorder="1" applyAlignment="1">
      <alignment horizontal="center" vertical="center"/>
    </xf>
    <xf numFmtId="0" fontId="4" fillId="0" borderId="1" xfId="4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/>
    </xf>
    <xf numFmtId="0" fontId="12" fillId="0" borderId="1" xfId="1" applyNumberFormat="1" applyFont="1" applyBorder="1" applyAlignment="1">
      <alignment horizontal="center" vertical="center"/>
    </xf>
    <xf numFmtId="164" fontId="16" fillId="0" borderId="2" xfId="0" applyNumberFormat="1" applyFont="1" applyBorder="1" applyAlignment="1">
      <alignment horizontal="center" vertical="center" wrapText="1"/>
    </xf>
    <xf numFmtId="164" fontId="12" fillId="0" borderId="1" xfId="0" applyNumberFormat="1" applyFont="1" applyBorder="1" applyAlignment="1">
      <alignment horizontal="center" vertical="center"/>
    </xf>
    <xf numFmtId="9" fontId="12" fillId="0" borderId="1" xfId="2" applyFont="1" applyBorder="1" applyAlignment="1">
      <alignment horizontal="center" vertical="center"/>
    </xf>
    <xf numFmtId="167" fontId="12" fillId="0" borderId="1" xfId="1" applyNumberFormat="1" applyFont="1" applyBorder="1" applyAlignment="1">
      <alignment horizontal="center" vertical="center"/>
    </xf>
    <xf numFmtId="165" fontId="12" fillId="0" borderId="1" xfId="1" applyNumberFormat="1" applyFont="1" applyBorder="1" applyAlignment="1">
      <alignment horizontal="center" vertical="center"/>
    </xf>
    <xf numFmtId="44" fontId="12" fillId="0" borderId="1" xfId="1" applyFont="1" applyBorder="1" applyAlignment="1">
      <alignment horizontal="center" vertical="center"/>
    </xf>
    <xf numFmtId="167" fontId="12" fillId="0" borderId="1" xfId="1" applyNumberFormat="1" applyFont="1" applyBorder="1" applyAlignment="1">
      <alignment vertical="center"/>
    </xf>
    <xf numFmtId="0" fontId="12" fillId="0" borderId="8" xfId="0" applyFont="1" applyBorder="1" applyAlignment="1">
      <alignment horizontal="center" vertical="center"/>
    </xf>
    <xf numFmtId="0" fontId="39" fillId="0" borderId="21" xfId="0" applyFont="1" applyBorder="1" applyAlignment="1">
      <alignment horizontal="center" vertical="center" wrapText="1"/>
    </xf>
    <xf numFmtId="0" fontId="39" fillId="0" borderId="13" xfId="0" applyFont="1" applyBorder="1" applyAlignment="1">
      <alignment horizontal="center" vertical="center" wrapText="1"/>
    </xf>
    <xf numFmtId="9" fontId="12" fillId="0" borderId="8" xfId="2" applyFont="1" applyBorder="1" applyAlignment="1">
      <alignment horizontal="center" vertical="center"/>
    </xf>
    <xf numFmtId="0" fontId="12" fillId="0" borderId="8" xfId="1" applyNumberFormat="1" applyFont="1" applyBorder="1" applyAlignment="1">
      <alignment horizontal="center" vertical="center"/>
    </xf>
    <xf numFmtId="165" fontId="12" fillId="0" borderId="8" xfId="1" applyNumberFormat="1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4" fillId="0" borderId="8" xfId="4" applyBorder="1" applyAlignment="1">
      <alignment horizontal="center" vertical="center" wrapText="1"/>
    </xf>
    <xf numFmtId="164" fontId="12" fillId="0" borderId="21" xfId="0" applyNumberFormat="1" applyFont="1" applyBorder="1" applyAlignment="1">
      <alignment horizontal="center" vertical="center"/>
    </xf>
    <xf numFmtId="167" fontId="40" fillId="0" borderId="23" xfId="0" applyNumberFormat="1" applyFont="1" applyBorder="1" applyAlignment="1">
      <alignment horizontal="center" vertical="center"/>
    </xf>
    <xf numFmtId="164" fontId="12" fillId="0" borderId="3" xfId="0" applyNumberFormat="1" applyFont="1" applyBorder="1" applyAlignment="1">
      <alignment horizontal="center" vertical="center"/>
    </xf>
    <xf numFmtId="0" fontId="4" fillId="0" borderId="0" xfId="4" applyAlignment="1">
      <alignment horizontal="center" vertical="center" wrapText="1"/>
    </xf>
    <xf numFmtId="0" fontId="39" fillId="0" borderId="24" xfId="0" applyFont="1" applyBorder="1" applyAlignment="1">
      <alignment horizontal="center" vertical="center" wrapText="1"/>
    </xf>
    <xf numFmtId="0" fontId="39" fillId="0" borderId="0" xfId="0" applyFont="1" applyAlignment="1">
      <alignment horizontal="center" vertical="center" wrapText="1"/>
    </xf>
    <xf numFmtId="0" fontId="39" fillId="6" borderId="20" xfId="0" applyFont="1" applyFill="1" applyBorder="1" applyAlignment="1">
      <alignment horizontal="center" vertical="center" wrapText="1"/>
    </xf>
    <xf numFmtId="0" fontId="39" fillId="7" borderId="22" xfId="0" applyFont="1" applyFill="1" applyBorder="1" applyAlignment="1">
      <alignment horizontal="center" vertical="center" wrapText="1"/>
    </xf>
    <xf numFmtId="14" fontId="39" fillId="0" borderId="24" xfId="0" applyNumberFormat="1" applyFont="1" applyBorder="1" applyAlignment="1">
      <alignment horizontal="center" vertical="center" wrapText="1"/>
    </xf>
    <xf numFmtId="0" fontId="4" fillId="0" borderId="21" xfId="4" applyFill="1" applyBorder="1" applyAlignment="1">
      <alignment horizontal="center" vertical="center" wrapText="1"/>
    </xf>
    <xf numFmtId="0" fontId="12" fillId="0" borderId="21" xfId="0" applyFont="1" applyBorder="1" applyAlignment="1">
      <alignment horizontal="center" vertical="center"/>
    </xf>
    <xf numFmtId="165" fontId="12" fillId="0" borderId="2" xfId="1" applyNumberFormat="1" applyFont="1" applyBorder="1" applyAlignment="1">
      <alignment horizontal="center" vertical="center"/>
    </xf>
    <xf numFmtId="164" fontId="12" fillId="0" borderId="8" xfId="0" applyNumberFormat="1" applyFont="1" applyBorder="1" applyAlignment="1">
      <alignment horizontal="center" vertical="center"/>
    </xf>
    <xf numFmtId="167" fontId="12" fillId="0" borderId="8" xfId="1" applyNumberFormat="1" applyFont="1" applyBorder="1" applyAlignment="1">
      <alignment horizontal="center" vertical="center"/>
    </xf>
    <xf numFmtId="167" fontId="12" fillId="0" borderId="4" xfId="1" applyNumberFormat="1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39" fillId="7" borderId="16" xfId="0" applyFont="1" applyFill="1" applyBorder="1" applyAlignment="1">
      <alignment horizontal="center" vertical="center" wrapText="1"/>
    </xf>
    <xf numFmtId="0" fontId="41" fillId="7" borderId="3" xfId="0" applyFont="1" applyFill="1" applyBorder="1" applyAlignment="1">
      <alignment horizontal="center" vertical="center" wrapText="1"/>
    </xf>
    <xf numFmtId="0" fontId="39" fillId="0" borderId="17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39" fillId="0" borderId="22" xfId="0" applyFont="1" applyBorder="1" applyAlignment="1">
      <alignment horizontal="center" vertical="center" wrapText="1"/>
    </xf>
    <xf numFmtId="0" fontId="40" fillId="0" borderId="23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164" fontId="12" fillId="0" borderId="19" xfId="0" applyNumberFormat="1" applyFont="1" applyBorder="1" applyAlignment="1">
      <alignment horizontal="center" vertical="center"/>
    </xf>
    <xf numFmtId="9" fontId="12" fillId="0" borderId="19" xfId="2" applyFont="1" applyBorder="1" applyAlignment="1">
      <alignment horizontal="center" vertical="center"/>
    </xf>
    <xf numFmtId="0" fontId="12" fillId="0" borderId="19" xfId="1" applyNumberFormat="1" applyFont="1" applyBorder="1" applyAlignment="1">
      <alignment horizontal="center" vertical="center"/>
    </xf>
    <xf numFmtId="165" fontId="12" fillId="0" borderId="19" xfId="1" applyNumberFormat="1" applyFont="1" applyBorder="1" applyAlignment="1">
      <alignment horizontal="center" vertical="center"/>
    </xf>
    <xf numFmtId="0" fontId="43" fillId="0" borderId="21" xfId="0" applyFont="1" applyBorder="1" applyAlignment="1">
      <alignment horizontal="center" vertical="center"/>
    </xf>
    <xf numFmtId="0" fontId="43" fillId="0" borderId="20" xfId="0" applyFont="1" applyBorder="1" applyAlignment="1">
      <alignment horizontal="center" vertical="center"/>
    </xf>
    <xf numFmtId="0" fontId="44" fillId="8" borderId="0" xfId="0" applyFont="1" applyFill="1" applyAlignment="1">
      <alignment horizontal="center" vertical="center" wrapText="1"/>
    </xf>
    <xf numFmtId="0" fontId="44" fillId="9" borderId="22" xfId="0" applyFont="1" applyFill="1" applyBorder="1" applyAlignment="1">
      <alignment horizontal="center" vertical="center" wrapText="1"/>
    </xf>
    <xf numFmtId="165" fontId="10" fillId="3" borderId="19" xfId="1" applyNumberFormat="1" applyFont="1" applyFill="1" applyBorder="1" applyAlignment="1">
      <alignment horizontal="center" vertical="center" wrapText="1"/>
    </xf>
    <xf numFmtId="0" fontId="45" fillId="0" borderId="1" xfId="0" applyFont="1" applyBorder="1" applyAlignment="1">
      <alignment horizontal="center" vertical="center" wrapText="1"/>
    </xf>
    <xf numFmtId="0" fontId="46" fillId="0" borderId="21" xfId="0" applyFont="1" applyBorder="1" applyAlignment="1">
      <alignment horizontal="center" vertical="center" wrapText="1"/>
    </xf>
    <xf numFmtId="0" fontId="46" fillId="0" borderId="1" xfId="0" applyFont="1" applyBorder="1" applyAlignment="1">
      <alignment horizontal="center" vertical="center"/>
    </xf>
    <xf numFmtId="0" fontId="46" fillId="0" borderId="6" xfId="0" applyFont="1" applyBorder="1" applyAlignment="1">
      <alignment horizontal="center" vertical="center"/>
    </xf>
    <xf numFmtId="0" fontId="46" fillId="0" borderId="2" xfId="0" applyFont="1" applyBorder="1" applyAlignment="1">
      <alignment horizontal="center" vertical="center"/>
    </xf>
    <xf numFmtId="0" fontId="45" fillId="0" borderId="2" xfId="0" applyFont="1" applyBorder="1" applyAlignment="1">
      <alignment horizontal="center" vertical="center" wrapText="1"/>
    </xf>
    <xf numFmtId="165" fontId="47" fillId="0" borderId="21" xfId="1" applyNumberFormat="1" applyFont="1" applyBorder="1" applyAlignment="1">
      <alignment horizontal="center" vertical="center" wrapText="1"/>
    </xf>
    <xf numFmtId="15" fontId="45" fillId="0" borderId="1" xfId="0" applyNumberFormat="1" applyFont="1" applyBorder="1" applyAlignment="1">
      <alignment horizontal="center" vertical="center" wrapText="1"/>
    </xf>
    <xf numFmtId="165" fontId="46" fillId="0" borderId="21" xfId="1" applyNumberFormat="1" applyFont="1" applyBorder="1" applyAlignment="1">
      <alignment vertical="center"/>
    </xf>
    <xf numFmtId="0" fontId="47" fillId="0" borderId="26" xfId="0" applyFont="1" applyBorder="1" applyAlignment="1">
      <alignment horizontal="center" vertical="center"/>
    </xf>
    <xf numFmtId="0" fontId="48" fillId="0" borderId="1" xfId="0" applyFont="1" applyBorder="1" applyAlignment="1">
      <alignment horizontal="center" vertical="center" wrapText="1"/>
    </xf>
    <xf numFmtId="0" fontId="48" fillId="0" borderId="2" xfId="0" applyFont="1" applyBorder="1" applyAlignment="1">
      <alignment horizontal="center" vertical="center" wrapText="1"/>
    </xf>
    <xf numFmtId="0" fontId="48" fillId="8" borderId="25" xfId="0" applyFont="1" applyFill="1" applyBorder="1" applyAlignment="1">
      <alignment horizontal="center" vertical="center" wrapText="1"/>
    </xf>
    <xf numFmtId="15" fontId="48" fillId="0" borderId="1" xfId="0" applyNumberFormat="1" applyFont="1" applyBorder="1" applyAlignment="1">
      <alignment horizontal="center" vertical="center" wrapText="1"/>
    </xf>
    <xf numFmtId="15" fontId="48" fillId="0" borderId="2" xfId="0" applyNumberFormat="1" applyFont="1" applyBorder="1" applyAlignment="1">
      <alignment horizontal="center" vertical="center" wrapText="1"/>
    </xf>
    <xf numFmtId="0" fontId="46" fillId="0" borderId="1" xfId="0" applyFont="1" applyBorder="1" applyAlignment="1">
      <alignment vertical="center"/>
    </xf>
    <xf numFmtId="9" fontId="46" fillId="0" borderId="1" xfId="2" applyFont="1" applyBorder="1" applyAlignment="1">
      <alignment horizontal="center" vertical="center"/>
    </xf>
    <xf numFmtId="165" fontId="46" fillId="0" borderId="1" xfId="1" applyNumberFormat="1" applyFont="1" applyBorder="1" applyAlignment="1">
      <alignment horizontal="center" vertical="center"/>
    </xf>
    <xf numFmtId="0" fontId="49" fillId="0" borderId="1" xfId="4" applyFont="1" applyBorder="1" applyAlignment="1">
      <alignment horizontal="center" vertical="center" wrapText="1"/>
    </xf>
    <xf numFmtId="0" fontId="46" fillId="4" borderId="0" xfId="0" applyFont="1" applyFill="1"/>
    <xf numFmtId="165" fontId="46" fillId="0" borderId="21" xfId="1" applyNumberFormat="1" applyFont="1" applyBorder="1" applyAlignment="1">
      <alignment horizontal="center" vertical="center"/>
    </xf>
    <xf numFmtId="0" fontId="46" fillId="0" borderId="9" xfId="0" applyFont="1" applyBorder="1" applyAlignment="1">
      <alignment horizontal="center" vertical="center"/>
    </xf>
    <xf numFmtId="0" fontId="46" fillId="0" borderId="8" xfId="0" applyFont="1" applyBorder="1" applyAlignment="1">
      <alignment horizontal="center" vertical="center"/>
    </xf>
    <xf numFmtId="0" fontId="47" fillId="0" borderId="21" xfId="0" applyFont="1" applyBorder="1" applyAlignment="1">
      <alignment horizontal="center" vertical="center"/>
    </xf>
    <xf numFmtId="0" fontId="48" fillId="0" borderId="4" xfId="0" applyFont="1" applyBorder="1" applyAlignment="1">
      <alignment horizontal="center" vertical="center" wrapText="1"/>
    </xf>
    <xf numFmtId="0" fontId="48" fillId="0" borderId="5" xfId="0" applyFont="1" applyBorder="1" applyAlignment="1">
      <alignment horizontal="center" vertical="center" wrapText="1"/>
    </xf>
    <xf numFmtId="0" fontId="48" fillId="9" borderId="15" xfId="0" applyFont="1" applyFill="1" applyBorder="1" applyAlignment="1">
      <alignment horizontal="center" vertical="center" wrapText="1"/>
    </xf>
    <xf numFmtId="165" fontId="46" fillId="0" borderId="8" xfId="1" applyNumberFormat="1" applyFont="1" applyBorder="1" applyAlignment="1">
      <alignment horizontal="center" vertical="center"/>
    </xf>
    <xf numFmtId="0" fontId="48" fillId="0" borderId="21" xfId="0" applyFont="1" applyBorder="1" applyAlignment="1">
      <alignment horizontal="center" vertical="center" wrapText="1"/>
    </xf>
    <xf numFmtId="165" fontId="46" fillId="0" borderId="12" xfId="1" applyNumberFormat="1" applyFont="1" applyBorder="1" applyAlignment="1">
      <alignment horizontal="center" vertical="center"/>
    </xf>
    <xf numFmtId="0" fontId="46" fillId="4" borderId="0" xfId="0" applyFont="1" applyFill="1" applyAlignment="1">
      <alignment vertical="center"/>
    </xf>
    <xf numFmtId="0" fontId="46" fillId="0" borderId="4" xfId="0" applyFont="1" applyBorder="1" applyAlignment="1">
      <alignment horizontal="center" vertical="center" wrapText="1"/>
    </xf>
    <xf numFmtId="165" fontId="46" fillId="0" borderId="1" xfId="1" applyNumberFormat="1" applyFont="1" applyBorder="1" applyAlignment="1">
      <alignment vertical="center"/>
    </xf>
    <xf numFmtId="0" fontId="46" fillId="0" borderId="4" xfId="0" applyFont="1" applyBorder="1" applyAlignment="1">
      <alignment horizontal="center" vertical="center"/>
    </xf>
    <xf numFmtId="0" fontId="2" fillId="11" borderId="2" xfId="4" applyFont="1" applyFill="1" applyBorder="1" applyAlignment="1">
      <alignment horizontal="center" vertical="center" wrapText="1"/>
    </xf>
    <xf numFmtId="0" fontId="2" fillId="14" borderId="2" xfId="4" applyFont="1" applyFill="1" applyBorder="1" applyAlignment="1">
      <alignment horizontal="center" vertical="center" wrapText="1"/>
    </xf>
    <xf numFmtId="0" fontId="50" fillId="10" borderId="1" xfId="0" applyFont="1" applyFill="1" applyBorder="1" applyAlignment="1">
      <alignment horizontal="center" vertical="center" wrapText="1"/>
    </xf>
    <xf numFmtId="0" fontId="50" fillId="11" borderId="12" xfId="0" applyFont="1" applyFill="1" applyBorder="1" applyAlignment="1">
      <alignment horizontal="center" vertical="center" wrapText="1"/>
    </xf>
    <xf numFmtId="0" fontId="50" fillId="11" borderId="13" xfId="0" applyFont="1" applyFill="1" applyBorder="1" applyAlignment="1">
      <alignment horizontal="center" vertical="center" wrapText="1"/>
    </xf>
    <xf numFmtId="0" fontId="50" fillId="11" borderId="1" xfId="0" applyFont="1" applyFill="1" applyBorder="1" applyAlignment="1">
      <alignment horizontal="center" vertical="center" wrapText="1"/>
    </xf>
    <xf numFmtId="0" fontId="50" fillId="11" borderId="2" xfId="0" applyFont="1" applyFill="1" applyBorder="1" applyAlignment="1">
      <alignment horizontal="center" vertical="center" wrapText="1"/>
    </xf>
    <xf numFmtId="0" fontId="50" fillId="11" borderId="0" xfId="0" applyFont="1" applyFill="1" applyAlignment="1">
      <alignment horizontal="center" vertical="center" wrapText="1"/>
    </xf>
    <xf numFmtId="14" fontId="50" fillId="11" borderId="1" xfId="0" applyNumberFormat="1" applyFont="1" applyFill="1" applyBorder="1" applyAlignment="1">
      <alignment horizontal="center" vertical="center" wrapText="1"/>
    </xf>
    <xf numFmtId="14" fontId="50" fillId="11" borderId="2" xfId="0" applyNumberFormat="1" applyFont="1" applyFill="1" applyBorder="1" applyAlignment="1">
      <alignment horizontal="center" vertical="center" wrapText="1"/>
    </xf>
    <xf numFmtId="10" fontId="50" fillId="11" borderId="2" xfId="0" applyNumberFormat="1" applyFont="1" applyFill="1" applyBorder="1" applyAlignment="1">
      <alignment horizontal="center" vertical="center" wrapText="1"/>
    </xf>
    <xf numFmtId="9" fontId="51" fillId="12" borderId="2" xfId="0" applyNumberFormat="1" applyFont="1" applyFill="1" applyBorder="1" applyAlignment="1">
      <alignment horizontal="center" vertical="center" wrapText="1"/>
    </xf>
    <xf numFmtId="0" fontId="50" fillId="10" borderId="3" xfId="0" applyFont="1" applyFill="1" applyBorder="1" applyAlignment="1">
      <alignment horizontal="center" vertical="center" wrapText="1"/>
    </xf>
    <xf numFmtId="0" fontId="50" fillId="13" borderId="4" xfId="0" applyFont="1" applyFill="1" applyBorder="1" applyAlignment="1">
      <alignment horizontal="center" vertical="center" wrapText="1"/>
    </xf>
    <xf numFmtId="0" fontId="50" fillId="14" borderId="14" xfId="0" applyFont="1" applyFill="1" applyBorder="1" applyAlignment="1">
      <alignment horizontal="center" vertical="center" wrapText="1"/>
    </xf>
    <xf numFmtId="0" fontId="50" fillId="14" borderId="15" xfId="0" applyFont="1" applyFill="1" applyBorder="1" applyAlignment="1">
      <alignment horizontal="center" vertical="center" wrapText="1"/>
    </xf>
    <xf numFmtId="0" fontId="50" fillId="14" borderId="4" xfId="0" applyFont="1" applyFill="1" applyBorder="1" applyAlignment="1">
      <alignment horizontal="center" vertical="center" wrapText="1"/>
    </xf>
    <xf numFmtId="0" fontId="50" fillId="14" borderId="5" xfId="0" applyFont="1" applyFill="1" applyBorder="1" applyAlignment="1">
      <alignment horizontal="center" vertical="center" wrapText="1"/>
    </xf>
    <xf numFmtId="0" fontId="50" fillId="14" borderId="2" xfId="0" applyFont="1" applyFill="1" applyBorder="1" applyAlignment="1">
      <alignment horizontal="center" vertical="center" wrapText="1"/>
    </xf>
    <xf numFmtId="14" fontId="50" fillId="14" borderId="5" xfId="0" applyNumberFormat="1" applyFont="1" applyFill="1" applyBorder="1" applyAlignment="1">
      <alignment horizontal="center" vertical="center" wrapText="1"/>
    </xf>
    <xf numFmtId="10" fontId="50" fillId="14" borderId="5" xfId="0" applyNumberFormat="1" applyFont="1" applyFill="1" applyBorder="1" applyAlignment="1">
      <alignment horizontal="center" vertical="center" wrapText="1"/>
    </xf>
    <xf numFmtId="9" fontId="51" fillId="15" borderId="5" xfId="0" applyNumberFormat="1" applyFont="1" applyFill="1" applyBorder="1" applyAlignment="1">
      <alignment horizontal="center" vertical="center" wrapText="1"/>
    </xf>
    <xf numFmtId="0" fontId="50" fillId="13" borderId="3" xfId="0" applyFont="1" applyFill="1" applyBorder="1" applyAlignment="1">
      <alignment horizontal="center" vertical="center" wrapText="1"/>
    </xf>
    <xf numFmtId="0" fontId="50" fillId="10" borderId="4" xfId="0" applyFont="1" applyFill="1" applyBorder="1" applyAlignment="1">
      <alignment horizontal="center" vertical="center" wrapText="1"/>
    </xf>
    <xf numFmtId="0" fontId="50" fillId="11" borderId="14" xfId="0" applyFont="1" applyFill="1" applyBorder="1" applyAlignment="1">
      <alignment horizontal="center" vertical="center" wrapText="1"/>
    </xf>
    <xf numFmtId="0" fontId="50" fillId="11" borderId="15" xfId="0" applyFont="1" applyFill="1" applyBorder="1" applyAlignment="1">
      <alignment horizontal="center" vertical="center" wrapText="1"/>
    </xf>
    <xf numFmtId="0" fontId="50" fillId="11" borderId="4" xfId="0" applyFont="1" applyFill="1" applyBorder="1" applyAlignment="1">
      <alignment horizontal="center" vertical="center" wrapText="1"/>
    </xf>
    <xf numFmtId="0" fontId="50" fillId="11" borderId="5" xfId="0" applyFont="1" applyFill="1" applyBorder="1" applyAlignment="1">
      <alignment horizontal="center" vertical="center" wrapText="1"/>
    </xf>
    <xf numFmtId="14" fontId="50" fillId="11" borderId="5" xfId="0" applyNumberFormat="1" applyFont="1" applyFill="1" applyBorder="1" applyAlignment="1">
      <alignment horizontal="center" vertical="center" wrapText="1"/>
    </xf>
    <xf numFmtId="10" fontId="50" fillId="11" borderId="5" xfId="0" applyNumberFormat="1" applyFont="1" applyFill="1" applyBorder="1" applyAlignment="1">
      <alignment horizontal="center" vertical="center" wrapText="1"/>
    </xf>
    <xf numFmtId="9" fontId="51" fillId="12" borderId="5" xfId="0" applyNumberFormat="1" applyFont="1" applyFill="1" applyBorder="1" applyAlignment="1">
      <alignment horizontal="center" vertical="center" wrapText="1"/>
    </xf>
    <xf numFmtId="3" fontId="50" fillId="14" borderId="5" xfId="0" applyNumberFormat="1" applyFont="1" applyFill="1" applyBorder="1" applyAlignment="1">
      <alignment horizontal="center" vertical="center" wrapText="1"/>
    </xf>
    <xf numFmtId="10" fontId="51" fillId="15" borderId="5" xfId="0" applyNumberFormat="1" applyFont="1" applyFill="1" applyBorder="1" applyAlignment="1">
      <alignment horizontal="center" vertical="center" wrapText="1"/>
    </xf>
    <xf numFmtId="3" fontId="50" fillId="11" borderId="5" xfId="0" applyNumberFormat="1" applyFont="1" applyFill="1" applyBorder="1" applyAlignment="1">
      <alignment horizontal="center" vertical="center" wrapText="1"/>
    </xf>
    <xf numFmtId="10" fontId="51" fillId="12" borderId="5" xfId="0" applyNumberFormat="1" applyFont="1" applyFill="1" applyBorder="1" applyAlignment="1">
      <alignment horizontal="center" vertical="center" wrapText="1"/>
    </xf>
    <xf numFmtId="0" fontId="50" fillId="14" borderId="0" xfId="0" applyFont="1" applyFill="1" applyAlignment="1">
      <alignment horizontal="center" vertical="center" wrapText="1"/>
    </xf>
    <xf numFmtId="0" fontId="50" fillId="14" borderId="16" xfId="0" applyFont="1" applyFill="1" applyBorder="1" applyAlignment="1">
      <alignment horizontal="center" vertical="center" wrapText="1"/>
    </xf>
    <xf numFmtId="0" fontId="50" fillId="14" borderId="17" xfId="0" applyFont="1" applyFill="1" applyBorder="1" applyAlignment="1">
      <alignment horizontal="center" vertical="center" wrapText="1"/>
    </xf>
    <xf numFmtId="0" fontId="50" fillId="14" borderId="11" xfId="0" applyFont="1" applyFill="1" applyBorder="1" applyAlignment="1">
      <alignment horizontal="center" vertical="center" wrapText="1"/>
    </xf>
    <xf numFmtId="3" fontId="50" fillId="14" borderId="18" xfId="0" applyNumberFormat="1" applyFont="1" applyFill="1" applyBorder="1" applyAlignment="1">
      <alignment horizontal="center" vertical="center" wrapText="1"/>
    </xf>
    <xf numFmtId="0" fontId="50" fillId="11" borderId="11" xfId="0" applyFont="1" applyFill="1" applyBorder="1" applyAlignment="1">
      <alignment horizontal="center" vertical="center" wrapText="1"/>
    </xf>
    <xf numFmtId="3" fontId="50" fillId="11" borderId="2" xfId="0" applyNumberFormat="1" applyFont="1" applyFill="1" applyBorder="1" applyAlignment="1">
      <alignment horizontal="center" vertical="center" wrapText="1"/>
    </xf>
    <xf numFmtId="4" fontId="50" fillId="14" borderId="5" xfId="0" applyNumberFormat="1" applyFont="1" applyFill="1" applyBorder="1" applyAlignment="1">
      <alignment horizontal="center" vertical="center" wrapText="1"/>
    </xf>
    <xf numFmtId="0" fontId="50" fillId="10" borderId="19" xfId="0" applyFont="1" applyFill="1" applyBorder="1" applyAlignment="1">
      <alignment horizontal="center" vertical="center" wrapText="1"/>
    </xf>
    <xf numFmtId="3" fontId="50" fillId="11" borderId="18" xfId="0" applyNumberFormat="1" applyFont="1" applyFill="1" applyBorder="1" applyAlignment="1">
      <alignment horizontal="center" vertical="center" wrapText="1"/>
    </xf>
    <xf numFmtId="10" fontId="51" fillId="12" borderId="18" xfId="0" applyNumberFormat="1" applyFont="1" applyFill="1" applyBorder="1" applyAlignment="1">
      <alignment horizontal="center" vertical="center" wrapText="1"/>
    </xf>
    <xf numFmtId="0" fontId="50" fillId="11" borderId="18" xfId="0" applyFont="1" applyFill="1" applyBorder="1" applyAlignment="1">
      <alignment horizontal="center" vertical="center" wrapText="1"/>
    </xf>
    <xf numFmtId="0" fontId="50" fillId="13" borderId="8" xfId="0" applyFont="1" applyFill="1" applyBorder="1" applyAlignment="1">
      <alignment horizontal="center" vertical="center" wrapText="1"/>
    </xf>
    <xf numFmtId="0" fontId="50" fillId="14" borderId="18" xfId="0" applyFont="1" applyFill="1" applyBorder="1" applyAlignment="1">
      <alignment horizontal="center" vertical="center" wrapText="1"/>
    </xf>
    <xf numFmtId="3" fontId="50" fillId="14" borderId="3" xfId="0" applyNumberFormat="1" applyFont="1" applyFill="1" applyBorder="1" applyAlignment="1">
      <alignment horizontal="center" vertical="center" wrapText="1"/>
    </xf>
    <xf numFmtId="10" fontId="51" fillId="15" borderId="3" xfId="0" applyNumberFormat="1" applyFont="1" applyFill="1" applyBorder="1" applyAlignment="1">
      <alignment horizontal="center" vertical="center" wrapText="1"/>
    </xf>
    <xf numFmtId="0" fontId="50" fillId="14" borderId="3" xfId="0" applyFont="1" applyFill="1" applyBorder="1" applyAlignment="1">
      <alignment horizontal="center" vertical="center" wrapText="1"/>
    </xf>
    <xf numFmtId="0" fontId="50" fillId="13" borderId="1" xfId="0" applyFont="1" applyFill="1" applyBorder="1" applyAlignment="1">
      <alignment horizontal="center" vertical="center" wrapText="1"/>
    </xf>
    <xf numFmtId="0" fontId="50" fillId="13" borderId="2" xfId="0" applyFont="1" applyFill="1" applyBorder="1" applyAlignment="1">
      <alignment horizontal="center" vertical="center" wrapText="1"/>
    </xf>
    <xf numFmtId="4" fontId="50" fillId="11" borderId="5" xfId="0" applyNumberFormat="1" applyFont="1" applyFill="1" applyBorder="1" applyAlignment="1">
      <alignment horizontal="center" vertical="center" wrapText="1"/>
    </xf>
    <xf numFmtId="9" fontId="50" fillId="11" borderId="5" xfId="0" applyNumberFormat="1" applyFont="1" applyFill="1" applyBorder="1" applyAlignment="1">
      <alignment horizontal="center" vertical="center" wrapText="1"/>
    </xf>
    <xf numFmtId="0" fontId="50" fillId="10" borderId="5" xfId="0" applyFont="1" applyFill="1" applyBorder="1" applyAlignment="1">
      <alignment horizontal="center" vertical="center" wrapText="1"/>
    </xf>
    <xf numFmtId="14" fontId="50" fillId="14" borderId="18" xfId="0" applyNumberFormat="1" applyFont="1" applyFill="1" applyBorder="1" applyAlignment="1">
      <alignment horizontal="center" vertical="center" wrapText="1"/>
    </xf>
    <xf numFmtId="9" fontId="50" fillId="14" borderId="18" xfId="0" applyNumberFormat="1" applyFont="1" applyFill="1" applyBorder="1" applyAlignment="1">
      <alignment horizontal="center" vertical="center" wrapText="1"/>
    </xf>
    <xf numFmtId="0" fontId="50" fillId="13" borderId="18" xfId="0" applyFont="1" applyFill="1" applyBorder="1" applyAlignment="1">
      <alignment horizontal="center" vertical="center" wrapText="1"/>
    </xf>
    <xf numFmtId="0" fontId="50" fillId="10" borderId="8" xfId="0" applyFont="1" applyFill="1" applyBorder="1" applyAlignment="1">
      <alignment horizontal="center" vertical="center" wrapText="1"/>
    </xf>
    <xf numFmtId="3" fontId="50" fillId="11" borderId="3" xfId="0" applyNumberFormat="1" applyFont="1" applyFill="1" applyBorder="1" applyAlignment="1">
      <alignment horizontal="center" vertical="center" wrapText="1"/>
    </xf>
    <xf numFmtId="14" fontId="50" fillId="11" borderId="3" xfId="0" applyNumberFormat="1" applyFont="1" applyFill="1" applyBorder="1" applyAlignment="1">
      <alignment horizontal="center" vertical="center" wrapText="1"/>
    </xf>
    <xf numFmtId="9" fontId="50" fillId="11" borderId="3" xfId="0" applyNumberFormat="1" applyFont="1" applyFill="1" applyBorder="1" applyAlignment="1">
      <alignment horizontal="center" vertical="center" wrapText="1"/>
    </xf>
    <xf numFmtId="0" fontId="50" fillId="11" borderId="3" xfId="0" applyFont="1" applyFill="1" applyBorder="1" applyAlignment="1">
      <alignment horizontal="center" vertical="center" wrapText="1"/>
    </xf>
    <xf numFmtId="14" fontId="50" fillId="14" borderId="3" xfId="0" applyNumberFormat="1" applyFont="1" applyFill="1" applyBorder="1" applyAlignment="1">
      <alignment horizontal="center" vertical="center" wrapText="1"/>
    </xf>
    <xf numFmtId="10" fontId="51" fillId="12" borderId="3" xfId="0" applyNumberFormat="1" applyFont="1" applyFill="1" applyBorder="1" applyAlignment="1">
      <alignment horizontal="center" vertical="center" wrapText="1"/>
    </xf>
    <xf numFmtId="14" fontId="50" fillId="14" borderId="2" xfId="0" applyNumberFormat="1" applyFont="1" applyFill="1" applyBorder="1" applyAlignment="1">
      <alignment horizontal="center" vertical="center" wrapText="1"/>
    </xf>
    <xf numFmtId="0" fontId="51" fillId="12" borderId="2" xfId="0" applyFont="1" applyFill="1" applyBorder="1" applyAlignment="1">
      <alignment horizontal="center" vertical="center" wrapText="1"/>
    </xf>
    <xf numFmtId="4" fontId="51" fillId="15" borderId="5" xfId="0" applyNumberFormat="1" applyFont="1" applyFill="1" applyBorder="1" applyAlignment="1">
      <alignment horizontal="center" vertical="center" wrapText="1"/>
    </xf>
    <xf numFmtId="4" fontId="51" fillId="12" borderId="5" xfId="0" applyNumberFormat="1" applyFont="1" applyFill="1" applyBorder="1" applyAlignment="1">
      <alignment horizontal="center" vertical="center" wrapText="1"/>
    </xf>
    <xf numFmtId="0" fontId="0" fillId="4" borderId="0" xfId="0" applyFill="1" applyAlignment="1">
      <alignment vertical="center"/>
    </xf>
    <xf numFmtId="164" fontId="0" fillId="4" borderId="0" xfId="0" applyNumberFormat="1" applyFill="1" applyAlignment="1">
      <alignment vertical="center"/>
    </xf>
    <xf numFmtId="0" fontId="0" fillId="4" borderId="0" xfId="1" applyNumberFormat="1" applyFont="1" applyFill="1" applyAlignment="1">
      <alignment vertical="center"/>
    </xf>
    <xf numFmtId="165" fontId="0" fillId="4" borderId="0" xfId="1" applyNumberFormat="1" applyFont="1" applyFill="1" applyAlignment="1">
      <alignment vertical="center"/>
    </xf>
    <xf numFmtId="0" fontId="0" fillId="0" borderId="1" xfId="0" applyBorder="1" applyAlignment="1">
      <alignment vertical="center"/>
    </xf>
    <xf numFmtId="0" fontId="30" fillId="0" borderId="11" xfId="0" applyFont="1" applyBorder="1" applyAlignment="1">
      <alignment vertical="center"/>
    </xf>
    <xf numFmtId="0" fontId="31" fillId="0" borderId="12" xfId="0" applyFont="1" applyBorder="1" applyAlignment="1">
      <alignment horizontal="left" vertical="center" wrapText="1"/>
    </xf>
    <xf numFmtId="0" fontId="2" fillId="0" borderId="12" xfId="4" applyFont="1" applyBorder="1" applyAlignment="1">
      <alignment vertical="center" wrapText="1"/>
    </xf>
    <xf numFmtId="0" fontId="0" fillId="0" borderId="6" xfId="0" applyBorder="1" applyAlignment="1">
      <alignment vertical="center"/>
    </xf>
    <xf numFmtId="0" fontId="30" fillId="0" borderId="1" xfId="0" applyFont="1" applyBorder="1" applyAlignment="1">
      <alignment vertical="center" wrapText="1"/>
    </xf>
    <xf numFmtId="0" fontId="30" fillId="0" borderId="11" xfId="0" applyFont="1" applyBorder="1" applyAlignment="1">
      <alignment vertical="center" wrapText="1"/>
    </xf>
    <xf numFmtId="0" fontId="31" fillId="0" borderId="11" xfId="0" applyFont="1" applyBorder="1" applyAlignment="1">
      <alignment horizontal="left" vertical="center" wrapText="1"/>
    </xf>
    <xf numFmtId="0" fontId="4" fillId="0" borderId="12" xfId="4" applyBorder="1" applyAlignment="1">
      <alignment vertical="center" wrapText="1"/>
    </xf>
    <xf numFmtId="0" fontId="0" fillId="0" borderId="9" xfId="0" applyBorder="1" applyAlignment="1">
      <alignment vertical="center"/>
    </xf>
    <xf numFmtId="0" fontId="0" fillId="0" borderId="20" xfId="0" applyBorder="1" applyAlignment="1">
      <alignment vertical="center"/>
    </xf>
    <xf numFmtId="0" fontId="0" fillId="0" borderId="11" xfId="0" applyBorder="1" applyAlignment="1">
      <alignment vertical="center"/>
    </xf>
    <xf numFmtId="0" fontId="30" fillId="0" borderId="14" xfId="0" applyFont="1" applyBorder="1" applyAlignment="1">
      <alignment vertical="center"/>
    </xf>
    <xf numFmtId="0" fontId="31" fillId="0" borderId="21" xfId="0" applyFont="1" applyBorder="1" applyAlignment="1">
      <alignment horizontal="left" vertical="center" wrapText="1"/>
    </xf>
    <xf numFmtId="0" fontId="30" fillId="0" borderId="20" xfId="0" applyFont="1" applyBorder="1" applyAlignment="1">
      <alignment vertical="center" wrapText="1"/>
    </xf>
    <xf numFmtId="0" fontId="30" fillId="0" borderId="14" xfId="0" applyFont="1" applyBorder="1" applyAlignment="1">
      <alignment vertical="center" wrapText="1"/>
    </xf>
    <xf numFmtId="0" fontId="30" fillId="0" borderId="21" xfId="0" applyFont="1" applyBorder="1" applyAlignment="1">
      <alignment vertical="center" wrapText="1"/>
    </xf>
    <xf numFmtId="0" fontId="32" fillId="0" borderId="20" xfId="0" applyFont="1" applyBorder="1" applyAlignment="1">
      <alignment vertical="center" wrapText="1"/>
    </xf>
    <xf numFmtId="0" fontId="32" fillId="0" borderId="11" xfId="0" applyFont="1" applyBorder="1" applyAlignment="1">
      <alignment vertical="center" wrapText="1"/>
    </xf>
    <xf numFmtId="164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 wrapText="1"/>
    </xf>
    <xf numFmtId="0" fontId="12" fillId="0" borderId="0" xfId="0" applyFont="1" applyAlignment="1">
      <alignment vertical="center"/>
    </xf>
    <xf numFmtId="0" fontId="0" fillId="0" borderId="0" xfId="0" applyAlignment="1">
      <alignment vertical="center"/>
    </xf>
    <xf numFmtId="164" fontId="12" fillId="0" borderId="0" xfId="0" applyNumberFormat="1" applyFont="1" applyAlignment="1">
      <alignment vertical="center"/>
    </xf>
    <xf numFmtId="0" fontId="12" fillId="0" borderId="0" xfId="1" applyNumberFormat="1" applyFont="1" applyAlignment="1">
      <alignment vertical="center"/>
    </xf>
    <xf numFmtId="165" fontId="12" fillId="0" borderId="0" xfId="1" applyNumberFormat="1" applyFont="1" applyAlignment="1">
      <alignment vertical="center"/>
    </xf>
    <xf numFmtId="0" fontId="26" fillId="0" borderId="1" xfId="0" applyFont="1" applyBorder="1" applyAlignment="1">
      <alignment horizontal="right" vertical="center" wrapText="1"/>
    </xf>
    <xf numFmtId="0" fontId="52" fillId="0" borderId="1" xfId="0" applyFont="1" applyBorder="1" applyAlignment="1">
      <alignment horizontal="right" vertical="center" wrapText="1"/>
    </xf>
    <xf numFmtId="9" fontId="0" fillId="4" borderId="0" xfId="2" applyFont="1" applyFill="1" applyAlignment="1">
      <alignment vertical="center"/>
    </xf>
    <xf numFmtId="0" fontId="12" fillId="0" borderId="1" xfId="0" applyFont="1" applyBorder="1" applyAlignment="1">
      <alignment vertical="center" wrapText="1"/>
    </xf>
    <xf numFmtId="165" fontId="12" fillId="0" borderId="1" xfId="1" applyNumberFormat="1" applyFont="1" applyBorder="1" applyAlignment="1">
      <alignment vertical="center"/>
    </xf>
    <xf numFmtId="0" fontId="4" fillId="0" borderId="0" xfId="4" applyAlignment="1">
      <alignment vertical="center" wrapText="1"/>
    </xf>
    <xf numFmtId="9" fontId="12" fillId="0" borderId="0" xfId="2" applyFont="1" applyAlignment="1">
      <alignment vertical="center"/>
    </xf>
    <xf numFmtId="0" fontId="16" fillId="2" borderId="1" xfId="0" applyFont="1" applyFill="1" applyBorder="1" applyAlignment="1">
      <alignment horizontal="center" vertical="center"/>
    </xf>
    <xf numFmtId="0" fontId="4" fillId="0" borderId="1" xfId="4" applyBorder="1" applyAlignment="1">
      <alignment vertical="center" wrapText="1"/>
    </xf>
    <xf numFmtId="0" fontId="54" fillId="0" borderId="1" xfId="0" applyFont="1" applyBorder="1" applyAlignment="1">
      <alignment horizontal="right" vertical="center" wrapText="1"/>
    </xf>
    <xf numFmtId="0" fontId="55" fillId="4" borderId="0" xfId="0" applyFont="1" applyFill="1"/>
    <xf numFmtId="0" fontId="26" fillId="4" borderId="0" xfId="0" applyFont="1" applyFill="1" applyAlignment="1">
      <alignment horizontal="center" vertical="center" wrapText="1"/>
    </xf>
    <xf numFmtId="165" fontId="55" fillId="4" borderId="0" xfId="1" applyNumberFormat="1" applyFont="1" applyFill="1"/>
    <xf numFmtId="164" fontId="55" fillId="4" borderId="0" xfId="0" applyNumberFormat="1" applyFont="1" applyFill="1"/>
    <xf numFmtId="9" fontId="55" fillId="4" borderId="0" xfId="2" applyFont="1" applyFill="1"/>
    <xf numFmtId="0" fontId="37" fillId="7" borderId="2" xfId="0" applyFont="1" applyFill="1" applyBorder="1" applyAlignment="1">
      <alignment vertical="center" wrapText="1"/>
    </xf>
    <xf numFmtId="0" fontId="35" fillId="6" borderId="0" xfId="0" applyFont="1" applyFill="1" applyAlignment="1">
      <alignment vertical="center" wrapText="1"/>
    </xf>
    <xf numFmtId="0" fontId="25" fillId="0" borderId="1" xfId="0" applyFont="1" applyBorder="1" applyAlignment="1">
      <alignment vertical="center" wrapText="1"/>
    </xf>
    <xf numFmtId="0" fontId="25" fillId="0" borderId="2" xfId="0" applyFont="1" applyBorder="1" applyAlignment="1">
      <alignment vertical="center" wrapText="1"/>
    </xf>
    <xf numFmtId="0" fontId="28" fillId="0" borderId="2" xfId="0" applyFont="1" applyBorder="1" applyAlignment="1">
      <alignment vertical="center" wrapText="1"/>
    </xf>
    <xf numFmtId="0" fontId="29" fillId="0" borderId="2" xfId="0" applyFont="1" applyBorder="1" applyAlignment="1">
      <alignment vertical="center" wrapText="1"/>
    </xf>
    <xf numFmtId="3" fontId="28" fillId="0" borderId="2" xfId="0" applyNumberFormat="1" applyFont="1" applyBorder="1" applyAlignment="1">
      <alignment vertical="center" wrapText="1"/>
    </xf>
    <xf numFmtId="14" fontId="28" fillId="0" borderId="2" xfId="0" applyNumberFormat="1" applyFont="1" applyBorder="1" applyAlignment="1">
      <alignment vertical="center" wrapText="1"/>
    </xf>
    <xf numFmtId="10" fontId="25" fillId="0" borderId="2" xfId="0" applyNumberFormat="1" applyFont="1" applyBorder="1" applyAlignment="1">
      <alignment vertical="center" wrapText="1"/>
    </xf>
    <xf numFmtId="0" fontId="25" fillId="0" borderId="2" xfId="0" applyFont="1" applyBorder="1" applyAlignment="1">
      <alignment vertical="center"/>
    </xf>
    <xf numFmtId="0" fontId="24" fillId="0" borderId="2" xfId="0" applyFont="1" applyBorder="1" applyAlignment="1">
      <alignment vertical="center" wrapText="1"/>
    </xf>
    <xf numFmtId="0" fontId="4" fillId="0" borderId="3" xfId="4" applyBorder="1" applyAlignment="1">
      <alignment vertical="center" wrapText="1"/>
    </xf>
    <xf numFmtId="0" fontId="25" fillId="0" borderId="12" xfId="0" applyFont="1" applyBorder="1" applyAlignment="1">
      <alignment vertical="center" wrapText="1"/>
    </xf>
    <xf numFmtId="0" fontId="25" fillId="0" borderId="4" xfId="0" applyFont="1" applyBorder="1" applyAlignment="1">
      <alignment vertical="center" wrapText="1"/>
    </xf>
    <xf numFmtId="0" fontId="25" fillId="0" borderId="5" xfId="0" applyFont="1" applyBorder="1" applyAlignment="1">
      <alignment vertical="center" wrapText="1"/>
    </xf>
    <xf numFmtId="0" fontId="28" fillId="0" borderId="5" xfId="0" applyFont="1" applyBorder="1" applyAlignment="1">
      <alignment vertical="center" wrapText="1"/>
    </xf>
    <xf numFmtId="0" fontId="29" fillId="0" borderId="5" xfId="0" applyFont="1" applyBorder="1" applyAlignment="1">
      <alignment vertical="center" wrapText="1"/>
    </xf>
    <xf numFmtId="3" fontId="28" fillId="0" borderId="5" xfId="0" applyNumberFormat="1" applyFont="1" applyBorder="1" applyAlignment="1">
      <alignment vertical="center" wrapText="1"/>
    </xf>
    <xf numFmtId="14" fontId="28" fillId="0" borderId="5" xfId="0" applyNumberFormat="1" applyFont="1" applyBorder="1" applyAlignment="1">
      <alignment vertical="center" wrapText="1"/>
    </xf>
    <xf numFmtId="10" fontId="25" fillId="0" borderId="5" xfId="0" applyNumberFormat="1" applyFont="1" applyBorder="1" applyAlignment="1">
      <alignment vertical="center" wrapText="1"/>
    </xf>
    <xf numFmtId="0" fontId="25" fillId="0" borderId="5" xfId="0" applyFont="1" applyBorder="1" applyAlignment="1">
      <alignment vertical="center"/>
    </xf>
    <xf numFmtId="0" fontId="24" fillId="0" borderId="5" xfId="0" applyFont="1" applyBorder="1" applyAlignment="1">
      <alignment vertical="center" wrapText="1"/>
    </xf>
    <xf numFmtId="0" fontId="25" fillId="0" borderId="11" xfId="0" applyFont="1" applyBorder="1" applyAlignment="1">
      <alignment vertical="center" wrapText="1"/>
    </xf>
    <xf numFmtId="0" fontId="4" fillId="0" borderId="2" xfId="4" applyBorder="1" applyAlignment="1">
      <alignment vertical="center" wrapText="1"/>
    </xf>
    <xf numFmtId="0" fontId="0" fillId="4" borderId="0" xfId="0" applyFill="1" applyAlignment="1">
      <alignment horizontal="center" vertical="center"/>
    </xf>
    <xf numFmtId="165" fontId="0" fillId="4" borderId="0" xfId="1" applyNumberFormat="1" applyFont="1" applyFill="1" applyAlignment="1">
      <alignment horizontal="center" vertical="center"/>
    </xf>
    <xf numFmtId="0" fontId="24" fillId="0" borderId="2" xfId="0" applyFont="1" applyBorder="1" applyAlignment="1">
      <alignment horizontal="center" vertical="center" wrapText="1"/>
    </xf>
    <xf numFmtId="0" fontId="24" fillId="0" borderId="5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165" fontId="12" fillId="0" borderId="0" xfId="1" applyNumberFormat="1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165" fontId="0" fillId="0" borderId="1" xfId="1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65" fontId="0" fillId="0" borderId="0" xfId="1" applyNumberFormat="1" applyFont="1" applyAlignment="1">
      <alignment horizontal="center" vertical="center"/>
    </xf>
    <xf numFmtId="166" fontId="0" fillId="4" borderId="0" xfId="1" applyNumberFormat="1" applyFont="1" applyFill="1" applyAlignment="1">
      <alignment horizontal="center" vertical="center"/>
    </xf>
    <xf numFmtId="164" fontId="0" fillId="4" borderId="0" xfId="0" applyNumberFormat="1" applyFill="1" applyAlignment="1">
      <alignment horizontal="center" vertical="center"/>
    </xf>
    <xf numFmtId="10" fontId="0" fillId="4" borderId="0" xfId="2" applyNumberFormat="1" applyFont="1" applyFill="1" applyAlignment="1">
      <alignment horizontal="center" vertical="center"/>
    </xf>
    <xf numFmtId="0" fontId="0" fillId="4" borderId="0" xfId="1" applyNumberFormat="1" applyFont="1" applyFill="1" applyAlignment="1">
      <alignment horizontal="center" vertical="center"/>
    </xf>
    <xf numFmtId="166" fontId="27" fillId="0" borderId="11" xfId="0" applyNumberFormat="1" applyFont="1" applyBorder="1" applyAlignment="1">
      <alignment horizontal="center" vertical="center"/>
    </xf>
    <xf numFmtId="14" fontId="27" fillId="0" borderId="11" xfId="0" applyNumberFormat="1" applyFont="1" applyBorder="1" applyAlignment="1">
      <alignment horizontal="center" vertical="center"/>
    </xf>
    <xf numFmtId="10" fontId="0" fillId="0" borderId="1" xfId="2" applyNumberFormat="1" applyFont="1" applyBorder="1" applyAlignment="1">
      <alignment horizontal="center" vertical="center"/>
    </xf>
    <xf numFmtId="166" fontId="0" fillId="0" borderId="1" xfId="1" applyNumberFormat="1" applyFont="1" applyBorder="1" applyAlignment="1">
      <alignment horizontal="center" vertical="center"/>
    </xf>
    <xf numFmtId="166" fontId="0" fillId="0" borderId="8" xfId="1" applyNumberFormat="1" applyFont="1" applyBorder="1" applyAlignment="1">
      <alignment horizontal="center" vertical="center"/>
    </xf>
    <xf numFmtId="4" fontId="30" fillId="0" borderId="11" xfId="0" applyNumberFormat="1" applyFont="1" applyBorder="1" applyAlignment="1">
      <alignment horizontal="center" vertical="center"/>
    </xf>
    <xf numFmtId="14" fontId="30" fillId="0" borderId="11" xfId="0" applyNumberFormat="1" applyFont="1" applyBorder="1" applyAlignment="1">
      <alignment horizontal="center" vertical="center"/>
    </xf>
    <xf numFmtId="10" fontId="0" fillId="0" borderId="8" xfId="2" applyNumberFormat="1" applyFont="1" applyBorder="1" applyAlignment="1">
      <alignment horizontal="center" vertical="center"/>
    </xf>
    <xf numFmtId="166" fontId="27" fillId="0" borderId="12" xfId="0" applyNumberFormat="1" applyFont="1" applyBorder="1" applyAlignment="1">
      <alignment horizontal="center" vertical="center"/>
    </xf>
    <xf numFmtId="14" fontId="27" fillId="0" borderId="12" xfId="0" applyNumberFormat="1" applyFont="1" applyBorder="1" applyAlignment="1">
      <alignment horizontal="center" vertical="center"/>
    </xf>
    <xf numFmtId="14" fontId="30" fillId="0" borderId="12" xfId="0" applyNumberFormat="1" applyFon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166" fontId="0" fillId="0" borderId="0" xfId="1" applyNumberFormat="1" applyFon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0" fontId="0" fillId="0" borderId="0" xfId="2" applyNumberFormat="1" applyFont="1" applyAlignment="1">
      <alignment horizontal="center" vertical="center"/>
    </xf>
    <xf numFmtId="0" fontId="0" fillId="0" borderId="0" xfId="1" applyNumberFormat="1" applyFont="1" applyAlignment="1">
      <alignment horizontal="center" vertical="center"/>
    </xf>
    <xf numFmtId="166" fontId="12" fillId="0" borderId="0" xfId="1" applyNumberFormat="1" applyFont="1" applyAlignment="1">
      <alignment horizontal="center" vertical="center"/>
    </xf>
    <xf numFmtId="164" fontId="12" fillId="0" borderId="0" xfId="0" applyNumberFormat="1" applyFont="1" applyAlignment="1">
      <alignment horizontal="center" vertical="center"/>
    </xf>
    <xf numFmtId="10" fontId="12" fillId="0" borderId="0" xfId="2" applyNumberFormat="1" applyFont="1" applyAlignment="1">
      <alignment horizontal="center" vertical="center"/>
    </xf>
    <xf numFmtId="0" fontId="12" fillId="0" borderId="0" xfId="1" applyNumberFormat="1" applyFont="1" applyAlignment="1">
      <alignment horizontal="center" vertical="center"/>
    </xf>
    <xf numFmtId="0" fontId="56" fillId="2" borderId="2" xfId="0" applyFont="1" applyFill="1" applyBorder="1" applyAlignment="1">
      <alignment horizontal="center" vertical="center"/>
    </xf>
    <xf numFmtId="0" fontId="59" fillId="4" borderId="0" xfId="0" applyFont="1" applyFill="1" applyAlignment="1">
      <alignment horizontal="center" vertical="center" wrapText="1"/>
    </xf>
    <xf numFmtId="0" fontId="60" fillId="3" borderId="5" xfId="0" applyFont="1" applyFill="1" applyBorder="1" applyAlignment="1">
      <alignment horizontal="center" vertical="center" wrapText="1"/>
    </xf>
    <xf numFmtId="0" fontId="56" fillId="2" borderId="2" xfId="0" applyFont="1" applyFill="1" applyBorder="1" applyAlignment="1">
      <alignment horizontal="center" vertical="center" wrapText="1"/>
    </xf>
    <xf numFmtId="0" fontId="56" fillId="2" borderId="3" xfId="0" applyFont="1" applyFill="1" applyBorder="1" applyAlignment="1">
      <alignment horizontal="center" vertical="center" wrapText="1"/>
    </xf>
    <xf numFmtId="0" fontId="59" fillId="0" borderId="0" xfId="0" applyFont="1" applyAlignment="1">
      <alignment horizontal="center" vertical="center" wrapText="1"/>
    </xf>
    <xf numFmtId="9" fontId="0" fillId="4" borderId="0" xfId="2" applyFont="1" applyFill="1" applyAlignment="1">
      <alignment horizontal="center" vertical="center"/>
    </xf>
    <xf numFmtId="9" fontId="12" fillId="0" borderId="0" xfId="2" applyFont="1" applyAlignment="1">
      <alignment horizontal="center" vertical="center"/>
    </xf>
    <xf numFmtId="164" fontId="0" fillId="4" borderId="0" xfId="0" applyNumberFormat="1" applyFill="1" applyAlignment="1">
      <alignment horizontal="center"/>
    </xf>
    <xf numFmtId="9" fontId="0" fillId="4" borderId="0" xfId="2" applyFont="1" applyFill="1" applyAlignment="1">
      <alignment horizontal="center"/>
    </xf>
    <xf numFmtId="165" fontId="0" fillId="4" borderId="0" xfId="1" applyNumberFormat="1" applyFont="1" applyFill="1" applyAlignment="1">
      <alignment horizontal="center"/>
    </xf>
    <xf numFmtId="0" fontId="0" fillId="4" borderId="0" xfId="0" applyFill="1" applyAlignment="1">
      <alignment horizontal="center"/>
    </xf>
    <xf numFmtId="164" fontId="16" fillId="0" borderId="2" xfId="0" applyNumberFormat="1" applyFont="1" applyBorder="1" applyAlignment="1">
      <alignment horizontal="center" wrapText="1"/>
    </xf>
    <xf numFmtId="164" fontId="12" fillId="0" borderId="0" xfId="0" applyNumberFormat="1" applyFont="1" applyAlignment="1">
      <alignment horizontal="center"/>
    </xf>
    <xf numFmtId="9" fontId="12" fillId="0" borderId="0" xfId="2" applyFont="1" applyAlignment="1">
      <alignment horizontal="center"/>
    </xf>
    <xf numFmtId="165" fontId="12" fillId="0" borderId="0" xfId="1" applyNumberFormat="1" applyFont="1" applyAlignment="1">
      <alignment horizontal="center"/>
    </xf>
    <xf numFmtId="0" fontId="12" fillId="0" borderId="0" xfId="0" applyFont="1" applyAlignment="1">
      <alignment horizontal="center"/>
    </xf>
    <xf numFmtId="0" fontId="0" fillId="4" borderId="0" xfId="0" applyFill="1" applyAlignment="1">
      <alignment vertical="center" wrapText="1"/>
    </xf>
    <xf numFmtId="0" fontId="12" fillId="0" borderId="0" xfId="0" applyFont="1" applyAlignment="1">
      <alignment vertical="center" wrapText="1"/>
    </xf>
    <xf numFmtId="0" fontId="0" fillId="0" borderId="8" xfId="0" applyBorder="1" applyAlignment="1">
      <alignment vertical="center" wrapText="1"/>
    </xf>
    <xf numFmtId="0" fontId="0" fillId="4" borderId="0" xfId="0" applyFont="1" applyFill="1" applyAlignment="1">
      <alignment vertical="center"/>
    </xf>
    <xf numFmtId="0" fontId="0" fillId="0" borderId="0" xfId="0" applyFont="1" applyAlignment="1">
      <alignment vertical="center"/>
    </xf>
    <xf numFmtId="0" fontId="45" fillId="16" borderId="18" xfId="0" applyFont="1" applyFill="1" applyBorder="1" applyAlignment="1">
      <alignment horizontal="center" vertical="center"/>
    </xf>
    <xf numFmtId="0" fontId="0" fillId="4" borderId="0" xfId="0" applyFill="1" applyAlignment="1">
      <alignment wrapText="1"/>
    </xf>
    <xf numFmtId="0" fontId="12" fillId="0" borderId="0" xfId="0" applyFont="1" applyAlignment="1">
      <alignment wrapText="1"/>
    </xf>
    <xf numFmtId="0" fontId="60" fillId="3" borderId="4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21" xfId="0" applyFont="1" applyBorder="1" applyAlignment="1">
      <alignment horizontal="center" vertical="center" wrapText="1"/>
    </xf>
    <xf numFmtId="0" fontId="33" fillId="0" borderId="1" xfId="0" applyFont="1" applyBorder="1" applyAlignment="1">
      <alignment horizontal="left" vertical="center" wrapText="1"/>
    </xf>
    <xf numFmtId="0" fontId="35" fillId="0" borderId="4" xfId="0" applyFont="1" applyBorder="1" applyAlignment="1">
      <alignment horizontal="left" vertical="center" wrapText="1"/>
    </xf>
    <xf numFmtId="0" fontId="27" fillId="7" borderId="1" xfId="0" applyFont="1" applyFill="1" applyBorder="1" applyAlignment="1">
      <alignment horizontal="left" vertical="center" wrapText="1"/>
    </xf>
    <xf numFmtId="0" fontId="27" fillId="6" borderId="4" xfId="0" applyFont="1" applyFill="1" applyBorder="1" applyAlignment="1">
      <alignment horizontal="left" vertical="center" wrapText="1"/>
    </xf>
    <xf numFmtId="0" fontId="42" fillId="0" borderId="24" xfId="0" applyFont="1" applyBorder="1" applyAlignment="1">
      <alignment horizontal="left" vertical="center" wrapText="1"/>
    </xf>
    <xf numFmtId="0" fontId="35" fillId="0" borderId="12" xfId="0" applyFont="1" applyBorder="1" applyAlignment="1">
      <alignment horizontal="left" vertical="center" wrapText="1"/>
    </xf>
    <xf numFmtId="0" fontId="33" fillId="0" borderId="4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 wrapText="1"/>
    </xf>
    <xf numFmtId="0" fontId="61" fillId="0" borderId="1" xfId="0" applyFont="1" applyBorder="1" applyAlignment="1">
      <alignment vertical="center" wrapText="1"/>
    </xf>
    <xf numFmtId="0" fontId="0" fillId="4" borderId="0" xfId="0" applyFont="1" applyFill="1" applyAlignment="1">
      <alignment wrapText="1"/>
    </xf>
    <xf numFmtId="0" fontId="0" fillId="0" borderId="1" xfId="0" applyFont="1" applyBorder="1" applyAlignment="1">
      <alignment vertical="center" wrapText="1"/>
    </xf>
    <xf numFmtId="0" fontId="61" fillId="0" borderId="9" xfId="0" applyFont="1" applyBorder="1" applyAlignment="1">
      <alignment vertical="center" wrapText="1"/>
    </xf>
    <xf numFmtId="0" fontId="61" fillId="0" borderId="6" xfId="0" applyFont="1" applyBorder="1" applyAlignment="1">
      <alignment vertical="center" wrapText="1"/>
    </xf>
    <xf numFmtId="0" fontId="0" fillId="0" borderId="6" xfId="0" applyFont="1" applyBorder="1" applyAlignment="1">
      <alignment vertical="center" wrapText="1"/>
    </xf>
    <xf numFmtId="0" fontId="0" fillId="0" borderId="0" xfId="0" applyFont="1" applyAlignment="1">
      <alignment wrapText="1"/>
    </xf>
    <xf numFmtId="0" fontId="46" fillId="0" borderId="10" xfId="0" applyFont="1" applyBorder="1" applyAlignment="1">
      <alignment horizontal="center" vertical="center"/>
    </xf>
    <xf numFmtId="0" fontId="62" fillId="0" borderId="1" xfId="4" applyFont="1" applyBorder="1" applyAlignment="1">
      <alignment horizontal="center" vertical="center" wrapText="1"/>
    </xf>
    <xf numFmtId="14" fontId="58" fillId="0" borderId="6" xfId="0" applyNumberFormat="1" applyFont="1" applyBorder="1" applyAlignment="1">
      <alignment horizontal="center" vertical="center" wrapText="1"/>
    </xf>
    <xf numFmtId="14" fontId="58" fillId="0" borderId="10" xfId="0" applyNumberFormat="1" applyFont="1" applyBorder="1" applyAlignment="1">
      <alignment horizontal="center" vertical="center" wrapText="1"/>
    </xf>
    <xf numFmtId="14" fontId="58" fillId="0" borderId="2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6" borderId="0" xfId="0" applyFont="1" applyFill="1" applyAlignment="1">
      <alignment horizontal="center" vertical="center" wrapText="1"/>
    </xf>
    <xf numFmtId="0" fontId="57" fillId="0" borderId="6" xfId="0" applyFont="1" applyBorder="1" applyAlignment="1">
      <alignment horizontal="center" vertical="center" wrapText="1"/>
    </xf>
    <xf numFmtId="0" fontId="57" fillId="0" borderId="10" xfId="0" applyFont="1" applyBorder="1" applyAlignment="1">
      <alignment horizontal="center" vertical="center" wrapText="1"/>
    </xf>
    <xf numFmtId="0" fontId="57" fillId="0" borderId="2" xfId="0" applyFont="1" applyBorder="1" applyAlignment="1">
      <alignment horizontal="center" vertical="center" wrapText="1"/>
    </xf>
    <xf numFmtId="0" fontId="58" fillId="0" borderId="6" xfId="0" applyFont="1" applyBorder="1" applyAlignment="1">
      <alignment horizontal="center" vertical="center" wrapText="1"/>
    </xf>
    <xf numFmtId="0" fontId="58" fillId="0" borderId="10" xfId="0" applyFont="1" applyBorder="1" applyAlignment="1">
      <alignment horizontal="center" vertical="center" wrapText="1"/>
    </xf>
    <xf numFmtId="0" fontId="58" fillId="0" borderId="2" xfId="0" applyFont="1" applyBorder="1" applyAlignment="1">
      <alignment horizontal="center" vertical="center" wrapText="1"/>
    </xf>
    <xf numFmtId="14" fontId="12" fillId="0" borderId="1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53" fillId="0" borderId="0" xfId="0" applyFont="1" applyAlignment="1">
      <alignment horizontal="center" vertical="center" wrapText="1"/>
    </xf>
    <xf numFmtId="0" fontId="53" fillId="6" borderId="0" xfId="0" applyFont="1" applyFill="1" applyAlignment="1">
      <alignment horizontal="center" vertical="center" wrapText="1"/>
    </xf>
    <xf numFmtId="0" fontId="52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6" borderId="0" xfId="0" applyFont="1" applyFill="1" applyAlignment="1">
      <alignment horizontal="center" vertical="center" wrapText="1"/>
    </xf>
    <xf numFmtId="14" fontId="55" fillId="0" borderId="1" xfId="0" applyNumberFormat="1" applyFont="1" applyBorder="1" applyAlignment="1">
      <alignment horizontal="center" vertical="center" wrapText="1"/>
    </xf>
    <xf numFmtId="0" fontId="55" fillId="0" borderId="1" xfId="0" applyFont="1" applyBorder="1" applyAlignment="1">
      <alignment horizontal="center" vertical="center" wrapText="1"/>
    </xf>
    <xf numFmtId="0" fontId="55" fillId="0" borderId="6" xfId="0" applyFont="1" applyBorder="1" applyAlignment="1">
      <alignment horizontal="center" vertical="center" wrapText="1"/>
    </xf>
    <xf numFmtId="0" fontId="55" fillId="0" borderId="10" xfId="0" applyFont="1" applyBorder="1" applyAlignment="1">
      <alignment horizontal="center" vertical="center" wrapText="1"/>
    </xf>
    <xf numFmtId="0" fontId="55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top" wrapText="1"/>
    </xf>
    <xf numFmtId="0" fontId="26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</cellXfs>
  <cellStyles count="5">
    <cellStyle name="Hipervínculo" xfId="3" builtinId="8"/>
    <cellStyle name="Hyperlink" xfId="4" xr:uid="{576A6F39-6537-41B1-AF09-9AA42BA056C6}"/>
    <cellStyle name="Moneda" xfId="1" builtinId="4"/>
    <cellStyle name="Normal" xfId="0" builtinId="0"/>
    <cellStyle name="Porcentaje" xfId="2" builtinId="5"/>
  </cellStyles>
  <dxfs count="160">
    <dxf>
      <font>
        <strike val="0"/>
        <outline val="0"/>
        <shadow val="0"/>
        <u val="none"/>
        <vertAlign val="baseline"/>
        <sz val="14"/>
      </font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numFmt numFmtId="165" formatCode="_-&quot;$&quot;\ * #,##0_-;\-&quot;$&quot;\ * #,##0_-;_-&quot;$&quot;\ * &quot;-&quot;??_-;_-@_-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</font>
      <numFmt numFmtId="165" formatCode="_-&quot;$&quot;\ * #,##0_-;\-&quot;$&quot;\ * #,##0_-;_-&quot;$&quot;\ * &quot;-&quot;??_-;_-@_-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</font>
      <numFmt numFmtId="165" formatCode="_-&quot;$&quot;\ * #,##0_-;\-&quot;$&quot;\ * #,##0_-;_-&quot;$&quot;\ * &quot;-&quot;??_-;_-@_-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</font>
      <numFmt numFmtId="164" formatCode="yyyy\-mm\-dd;@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</font>
      <numFmt numFmtId="164" formatCode="yyyy\-mm\-dd;@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</font>
      <numFmt numFmtId="165" formatCode="_-&quot;$&quot;\ * #,##0_-;\-&quot;$&quot;\ * #,##0_-;_-&quot;$&quot;\ * &quot;-&quot;??_-;_-@_-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"/>
        <family val="2"/>
        <scheme val="none"/>
      </font>
      <fill>
        <patternFill patternType="solid">
          <fgColor rgb="FF0070C0"/>
          <bgColor rgb="FFFFFFFF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rgb="FFFFFFFF"/>
        <name val="Arial"/>
        <family val="2"/>
        <scheme val="none"/>
      </font>
      <fill>
        <patternFill patternType="solid">
          <fgColor rgb="FF0070C0"/>
          <bgColor theme="9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4"/>
      </font>
      <alignment vertical="center" textRotation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</font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numFmt numFmtId="165" formatCode="_-&quot;$&quot;\ * #,##0_-;\-&quot;$&quot;\ * #,##0_-;_-&quot;$&quot;\ * &quot;-&quot;??_-;_-@_-"/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</font>
      <numFmt numFmtId="165" formatCode="_-&quot;$&quot;\ * #,##0_-;\-&quot;$&quot;\ * #,##0_-;_-&quot;$&quot;\ * &quot;-&quot;??_-;_-@_-"/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</font>
      <numFmt numFmtId="0" formatCode="General"/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</font>
      <numFmt numFmtId="164" formatCode="yyyy\-mm\-dd;@"/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</font>
      <numFmt numFmtId="164" formatCode="yyyy\-mm\-dd;@"/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</font>
      <numFmt numFmtId="0" formatCode="General"/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</font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</font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</font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</font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</font>
      <alignment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fill>
        <patternFill patternType="solid">
          <fgColor rgb="FF0070C0"/>
          <bgColor rgb="FFFFFFFF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family val="2"/>
      </font>
      <alignment vertical="center" textRotation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rgb="FFFFFFFF"/>
        <name val="Arial"/>
        <family val="2"/>
        <scheme val="none"/>
      </font>
      <fill>
        <patternFill patternType="solid">
          <fgColor rgb="FF0070C0"/>
          <bgColor theme="9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4"/>
      </font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</font>
      <alignment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numFmt numFmtId="165" formatCode="_-&quot;$&quot;\ * #,##0_-;\-&quot;$&quot;\ * #,##0_-;_-&quot;$&quot;\ * &quot;-&quot;??_-;_-@_-"/>
      <alignment horizont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</font>
      <alignment horizont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</font>
      <numFmt numFmtId="165" formatCode="_-&quot;$&quot;\ * #,##0_-;\-&quot;$&quot;\ * #,##0_-;_-&quot;$&quot;\ * &quot;-&quot;??_-;_-@_-"/>
      <alignment horizont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</font>
      <numFmt numFmtId="165" formatCode="_-&quot;$&quot;\ * #,##0_-;\-&quot;$&quot;\ * #,##0_-;_-&quot;$&quot;\ * &quot;-&quot;??_-;_-@_-"/>
      <alignment horizont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</font>
      <alignment horizont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</font>
      <numFmt numFmtId="164" formatCode="yyyy\-mm\-dd;@"/>
      <alignment horizont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</font>
      <numFmt numFmtId="164" formatCode="yyyy\-mm\-dd;@"/>
      <alignment horizont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</font>
      <numFmt numFmtId="165" formatCode="_-&quot;$&quot;\ * #,##0_-;\-&quot;$&quot;\ * #,##0_-;_-&quot;$&quot;\ * &quot;-&quot;??_-;_-@_-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</font>
      <alignment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fill>
        <patternFill patternType="solid">
          <fgColor rgb="FF0070C0"/>
          <bgColor rgb="FFFFFFFF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rgb="FFFFFFFF"/>
        <name val="Arial"/>
        <family val="2"/>
        <scheme val="none"/>
      </font>
      <fill>
        <patternFill patternType="solid">
          <fgColor rgb="FF0070C0"/>
          <bgColor theme="9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rgb="FF000000"/>
        </right>
        <top/>
        <bottom style="thin">
          <color rgb="FF000000"/>
        </bottom>
        <vertical/>
        <horizontal/>
      </border>
    </dxf>
    <dxf>
      <font>
        <strike val="0"/>
        <outline val="0"/>
        <shadow val="0"/>
        <u val="none"/>
        <vertAlign val="baseline"/>
        <sz val="14"/>
      </font>
      <alignment horizontal="general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5" formatCode="_-&quot;$&quot;\ * #,##0_-;\-&quot;$&quot;\ * #,##0_-;_-&quot;$&quot;\ * &quot;-&quot;??_-;_-@_-"/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</font>
      <numFmt numFmtId="165" formatCode="_-&quot;$&quot;\ * #,##0_-;\-&quot;$&quot;\ * #,##0_-;_-&quot;$&quot;\ * &quot;-&quot;??_-;_-@_-"/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</font>
      <numFmt numFmtId="165" formatCode="_-&quot;$&quot;\ * #,##0_-;\-&quot;$&quot;\ * #,##0_-;_-&quot;$&quot;\ * &quot;-&quot;??_-;_-@_-"/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</font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</font>
      <numFmt numFmtId="164" formatCode="yyyy\-mm\-dd;@"/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</font>
      <numFmt numFmtId="164" formatCode="yyyy\-mm\-dd;@"/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</font>
      <numFmt numFmtId="165" formatCode="_-&quot;$&quot;\ * #,##0_-;\-&quot;$&quot;\ * #,##0_-;_-&quot;$&quot;\ * &quot;-&quot;??_-;_-@_-"/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</font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</font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</font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</font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</font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fill>
        <patternFill patternType="solid">
          <fgColor rgb="FF0070C0"/>
          <bgColor rgb="FFFFFFFF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family val="2"/>
      </font>
      <alignment vertical="center" textRotation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rgb="FFFFFFFF"/>
        <name val="Arial"/>
        <family val="2"/>
        <scheme val="none"/>
      </font>
      <fill>
        <patternFill patternType="solid">
          <fgColor rgb="FF0070C0"/>
          <bgColor theme="9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4"/>
      </font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numFmt numFmtId="165" formatCode="_-&quot;$&quot;\ * #,##0_-;\-&quot;$&quot;\ * #,##0_-;_-&quot;$&quot;\ * &quot;-&quot;??_-;_-@_-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</font>
      <numFmt numFmtId="165" formatCode="_-&quot;$&quot;\ * #,##0_-;\-&quot;$&quot;\ * #,##0_-;_-&quot;$&quot;\ * &quot;-&quot;??_-;_-@_-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</font>
      <numFmt numFmtId="165" formatCode="_-&quot;$&quot;\ * #,##0_-;\-&quot;$&quot;\ * #,##0_-;_-&quot;$&quot;\ * &quot;-&quot;??_-;_-@_-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</font>
      <numFmt numFmtId="164" formatCode="yyyy\-mm\-dd;@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</font>
      <numFmt numFmtId="164" formatCode="yyyy\-mm\-dd;@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</font>
      <numFmt numFmtId="165" formatCode="_-&quot;$&quot;\ * #,##0_-;\-&quot;$&quot;\ * #,##0_-;_-&quot;$&quot;\ * &quot;-&quot;??_-;_-@_-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</font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"/>
        <family val="2"/>
        <scheme val="none"/>
      </font>
      <fill>
        <patternFill patternType="solid">
          <fgColor rgb="FF0070C0"/>
          <bgColor rgb="FFFFFFFF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rgb="FFFFFFFF"/>
        <name val="Arial"/>
        <family val="2"/>
        <scheme val="none"/>
      </font>
      <fill>
        <patternFill patternType="solid">
          <fgColor rgb="FF0070C0"/>
          <bgColor theme="9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4"/>
      </font>
      <alignment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4"/>
      </font>
      <alignment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numFmt numFmtId="165" formatCode="_-&quot;$&quot;\ * #,##0_-;\-&quot;$&quot;\ * #,##0_-;_-&quot;$&quot;\ * &quot;-&quot;??_-;_-@_-"/>
      <alignment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4"/>
      </font>
      <alignment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4"/>
      </font>
      <numFmt numFmtId="165" formatCode="_-&quot;$&quot;\ * #,##0_-;\-&quot;$&quot;\ * #,##0_-;_-&quot;$&quot;\ * &quot;-&quot;??_-;_-@_-"/>
      <alignment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4"/>
      </font>
      <numFmt numFmtId="165" formatCode="_-&quot;$&quot;\ * #,##0_-;\-&quot;$&quot;\ * #,##0_-;_-&quot;$&quot;\ * &quot;-&quot;??_-;_-@_-"/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</font>
      <numFmt numFmtId="164" formatCode="yyyy\-mm\-dd;@"/>
      <alignment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4"/>
      </font>
      <numFmt numFmtId="164" formatCode="yyyy\-mm\-dd;@"/>
      <alignment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4"/>
      </font>
      <numFmt numFmtId="165" formatCode="_-&quot;$&quot;\ * #,##0_-;\-&quot;$&quot;\ * #,##0_-;_-&quot;$&quot;\ * &quot;-&quot;??_-;_-@_-"/>
      <alignment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4"/>
      </font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4"/>
      </font>
      <alignment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4"/>
      </font>
      <alignment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4"/>
      </font>
      <alignment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4"/>
      </font>
      <alignment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"/>
        <family val="2"/>
        <scheme val="none"/>
      </font>
      <fill>
        <patternFill patternType="solid">
          <fgColor rgb="FF0070C0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family val="2"/>
      </font>
      <alignment vertical="center" textRotation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rgb="FFFFFFFF"/>
        <name val="Arial"/>
        <family val="2"/>
        <scheme val="none"/>
      </font>
      <fill>
        <patternFill patternType="solid">
          <fgColor rgb="FF0070C0"/>
          <bgColor theme="9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1"/>
      </font>
      <alignment vertical="center" textRotation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</font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_-&quot;$&quot;\ * #,##0_-;\-&quot;$&quot;\ * #,##0_-;_-&quot;$&quot;\ * &quot;-&quot;??_-;_-@_-"/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</font>
      <numFmt numFmtId="166" formatCode="[$$-240A]\ #,##0"/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</font>
      <numFmt numFmtId="166" formatCode="[$$-240A]\ #,##0"/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</font>
      <numFmt numFmtId="14" formatCode="0.00%"/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</font>
      <numFmt numFmtId="164" formatCode="yyyy\-mm\-dd;@"/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</font>
      <numFmt numFmtId="164" formatCode="yyyy\-mm\-dd;@"/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</font>
      <numFmt numFmtId="166" formatCode="[$$-240A]\ #,##0"/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</font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</font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</font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</font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</font>
      <alignment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fill>
        <patternFill patternType="solid">
          <fgColor rgb="FF0070C0"/>
          <bgColor rgb="FFFFFFFF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family val="2"/>
      </font>
      <alignment vertical="center" textRotation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rgb="FFFFFFFF"/>
        <name val="Arial"/>
        <family val="2"/>
        <scheme val="none"/>
      </font>
      <fill>
        <patternFill patternType="solid">
          <fgColor rgb="FF0070C0"/>
          <bgColor theme="9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  <alignment horizontal="center" vertical="center" wrapText="1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  <alignment horizontal="center" vertical="center" wrapText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_-&quot;$&quot;\ * #,##0_-;\-&quot;$&quot;\ * #,##0_-;_-&quot;$&quot;\ * &quot;-&quot;??_-;_-@_-"/>
      <alignment horizontal="center" vertical="center" wrapText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  <alignment horizontal="center" vertical="center" wrapText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  <numFmt numFmtId="165" formatCode="_-&quot;$&quot;\ * #,##0_-;\-&quot;$&quot;\ * #,##0_-;_-&quot;$&quot;\ * &quot;-&quot;??_-;_-@_-"/>
      <alignment horizontal="center" vertical="center" wrapText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  <numFmt numFmtId="165" formatCode="_-&quot;$&quot;\ * #,##0_-;\-&quot;$&quot;\ * #,##0_-;_-&quot;$&quot;\ * &quot;-&quot;??_-;_-@_-"/>
      <alignment horizontal="center" vertical="center" wrapText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  <alignment horizontal="center" vertical="center" wrapText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  <numFmt numFmtId="164" formatCode="yyyy\-mm\-dd;@"/>
      <alignment horizontal="center" vertical="center" wrapText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  <numFmt numFmtId="164" formatCode="yyyy\-mm\-dd;@"/>
      <alignment horizontal="center" vertical="center" wrapText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  <numFmt numFmtId="165" formatCode="_-&quot;$&quot;\ * #,##0_-;\-&quot;$&quot;\ * #,##0_-;_-&quot;$&quot;\ * &quot;-&quot;??_-;_-@_-"/>
      <alignment horizontal="center" vertical="center" wrapText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  <alignment horizontal="center" vertical="center" wrapText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  <alignment horizontal="center" vertical="center" wrapText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  <alignment horizontal="center" vertical="center" wrapText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  <alignment horizontal="center" vertical="center" wrapText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  <alignment horizontal="center" vertical="center" wrapText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solid">
          <fgColor rgb="FF0070C0"/>
          <bgColor rgb="FFFFFFFF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</font>
      <alignment horizontal="center" vertical="center" wrapText="1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rial"/>
        <scheme val="none"/>
      </font>
      <fill>
        <patternFill patternType="solid">
          <fgColor rgb="FF0070C0"/>
          <bgColor theme="9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1</xdr:row>
      <xdr:rowOff>66674</xdr:rowOff>
    </xdr:from>
    <xdr:to>
      <xdr:col>1</xdr:col>
      <xdr:colOff>872715</xdr:colOff>
      <xdr:row>5</xdr:row>
      <xdr:rowOff>238125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1320CA4-A351-4819-97F4-B384F8E0EF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61975" y="228599"/>
          <a:ext cx="834615" cy="93345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5155</xdr:colOff>
      <xdr:row>1</xdr:row>
      <xdr:rowOff>122465</xdr:rowOff>
    </xdr:from>
    <xdr:to>
      <xdr:col>1</xdr:col>
      <xdr:colOff>1232647</xdr:colOff>
      <xdr:row>5</xdr:row>
      <xdr:rowOff>279981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6A1B898-BC8B-4E4B-89BE-7081E192F9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31831" y="312965"/>
          <a:ext cx="1227492" cy="107639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407768</xdr:colOff>
      <xdr:row>0</xdr:row>
      <xdr:rowOff>65231</xdr:rowOff>
    </xdr:from>
    <xdr:to>
      <xdr:col>1</xdr:col>
      <xdr:colOff>1510392</xdr:colOff>
      <xdr:row>5</xdr:row>
      <xdr:rowOff>548369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04992C2-2F1E-42B5-8E5E-B1A517EEB9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7768" y="65231"/>
          <a:ext cx="1633303" cy="1435638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472601</xdr:colOff>
      <xdr:row>0</xdr:row>
      <xdr:rowOff>159220</xdr:rowOff>
    </xdr:from>
    <xdr:to>
      <xdr:col>1</xdr:col>
      <xdr:colOff>1439155</xdr:colOff>
      <xdr:row>5</xdr:row>
      <xdr:rowOff>332256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B2173B3-7D71-4215-B53F-C76AF95880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2601" y="159220"/>
          <a:ext cx="1493230" cy="1316036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13159</xdr:colOff>
      <xdr:row>0</xdr:row>
      <xdr:rowOff>188127</xdr:rowOff>
    </xdr:from>
    <xdr:to>
      <xdr:col>1</xdr:col>
      <xdr:colOff>1537606</xdr:colOff>
      <xdr:row>5</xdr:row>
      <xdr:rowOff>575583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41D963F-6652-48AA-9861-0FDBD9C7A7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3838" y="188127"/>
          <a:ext cx="1524447" cy="1339956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434981</xdr:colOff>
      <xdr:row>0</xdr:row>
      <xdr:rowOff>149678</xdr:rowOff>
    </xdr:from>
    <xdr:to>
      <xdr:col>1</xdr:col>
      <xdr:colOff>1302203</xdr:colOff>
      <xdr:row>5</xdr:row>
      <xdr:rowOff>425903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C0EA821-E641-47AF-8524-109452109C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34981" y="149678"/>
          <a:ext cx="1397901" cy="12287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434981</xdr:colOff>
      <xdr:row>0</xdr:row>
      <xdr:rowOff>163285</xdr:rowOff>
    </xdr:from>
    <xdr:to>
      <xdr:col>1</xdr:col>
      <xdr:colOff>1302203</xdr:colOff>
      <xdr:row>5</xdr:row>
      <xdr:rowOff>330653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8C4FCF4-AC58-4E84-A216-1D985081BF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34981" y="163285"/>
          <a:ext cx="1397901" cy="12287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110012</xdr:colOff>
      <xdr:row>0</xdr:row>
      <xdr:rowOff>56029</xdr:rowOff>
    </xdr:from>
    <xdr:to>
      <xdr:col>1</xdr:col>
      <xdr:colOff>1266266</xdr:colOff>
      <xdr:row>5</xdr:row>
      <xdr:rowOff>431296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581434B-C7D0-46B8-8F41-EA12C66C82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36688" y="56029"/>
          <a:ext cx="1156254" cy="142862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F8B6481F-5CAB-4676-AD45-E1BE4BB63146}" name="Tabla138103" displayName="Tabla138103" ref="A14:P48" totalsRowShown="0" headerRowDxfId="159" dataDxfId="157" headerRowBorderDxfId="158" tableBorderDxfId="156">
  <autoFilter ref="A14:P48" xr:uid="{B280B452-285C-4D85-BF83-B04A7DE4EF57}"/>
  <tableColumns count="16">
    <tableColumn id="1" xr3:uid="{557FF0CE-307A-40B0-AA85-E19B2471A13D}" name="ITEM" dataDxfId="155"/>
    <tableColumn id="2" xr3:uid="{4E7EB6DE-ED6B-43EC-A434-F8B61DB64BBA}" name="MODALIDAD CONTRACTUAL" dataDxfId="154"/>
    <tableColumn id="3" xr3:uid="{A8CCCBC4-3380-413E-99E1-E0100332AD99}" name="NÚMERO DEL PROCESO" dataDxfId="153"/>
    <tableColumn id="4" xr3:uid="{B9EE305E-A951-4C17-816B-0653D64326AB}" name="NÚMERO DEL CONTRATO" dataDxfId="152"/>
    <tableColumn id="5" xr3:uid="{6C68F7FF-EC3E-4396-A245-2A34D9C9935D}" name="NOMBRE  DEL CONTRATISTA" dataDxfId="151"/>
    <tableColumn id="6" xr3:uid="{78A148D4-EFFE-44DF-B6FE-B36BBDA64EB1}" name="OBJETO" dataDxfId="150"/>
    <tableColumn id="7" xr3:uid="{60BA5C3F-1743-4F52-B663-DE69AC56B6A6}" name="VALOR  TOTAL_x000a_(sumadas las adiciones o reducciones)_x000a_" dataDxfId="149" dataCellStyle="Moneda"/>
    <tableColumn id="8" xr3:uid="{ABE14BB0-5F2A-45A7-815B-98D58E059E8F}" name="FECHA DE INICIO_x000a_( fecha inicial_x000a_dd-mm-aaaa)" dataDxfId="148"/>
    <tableColumn id="9" xr3:uid="{025B851B-A02C-4EDF-8344-D412E4D01488}" name="PLAZO FINAL_x000a_(suma de todas las prórrogas/suspensiones)_x000a_(fecha final _x000a_dd-mm-aaaa)" dataDxfId="147"/>
    <tableColumn id="10" xr3:uid="{54FE087D-EF07-4F9E-BC5C-7B93D5007FD2}" name="PORCENTAJE DE EJECUCIÓN" dataDxfId="146" dataCellStyle="Porcentaje"/>
    <tableColumn id="11" xr3:uid="{5152794A-519C-4F89-8087-1071EA5B0F6F}" name="RECURSOS TOTALES DESEMBOLSADOS O PAGADOS" dataDxfId="145" dataCellStyle="Moneda"/>
    <tableColumn id="12" xr3:uid="{B2F2D59A-C547-4D17-94D4-7512A8EAA8AF}" name="RECURSOS PENDIENTES DE EJECUTAR" dataDxfId="144" dataCellStyle="Moneda"/>
    <tableColumn id="13" xr3:uid="{36EC762D-BB00-474A-8E14-E2AD7655FFBA}" name="CANTIDAD DE OTROSÍES Y ADICIONES REALIZADAS" dataDxfId="143"/>
    <tableColumn id="16" xr3:uid="{0BB3ED6B-4162-416C-9AF5-9EEEE5E6D3C8}" name="MONTO DEL OTROSÍ / ADICIÓN REALIZADA" dataDxfId="142" dataCellStyle="Moneda"/>
    <tableColumn id="14" xr3:uid="{2E55FFC6-D857-420B-AAF3-D1F3AD0F1859}" name="ENLACE DEL PROCESO_x000a__x000a_Ver Instrucciones_Enlace" dataDxfId="141"/>
    <tableColumn id="15" xr3:uid="{FDBF1169-5DB7-41C3-BE5C-3ACEFC596E82}" name="ÚLTIMA ACTUACIÓN" dataDxfId="140"/>
  </tableColumns>
  <tableStyleInfo name="TableStyleMedium14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FE2A6259-202C-45C1-84C1-D749556A2745}" name="Tabla13810" displayName="Tabla13810" ref="A14:P33" totalsRowShown="0" headerRowDxfId="139" dataDxfId="137" headerRowBorderDxfId="138" tableBorderDxfId="136">
  <autoFilter ref="A14:P33" xr:uid="{D26BC895-A491-4C82-82B0-72A8235A0EE8}"/>
  <sortState ref="A15:P33">
    <sortCondition ref="N14:N33"/>
  </sortState>
  <tableColumns count="16">
    <tableColumn id="1" xr3:uid="{73846C3A-40F8-43E3-B689-3E6EEDFBF928}" name="ITEM" dataDxfId="135"/>
    <tableColumn id="2" xr3:uid="{2B138AD4-FCE6-4C18-B035-5972B8574A09}" name="MODALIDAD CONTRACTUAL" dataDxfId="134"/>
    <tableColumn id="3" xr3:uid="{B0FFEC99-A63F-4DA6-8DFB-F51350528751}" name="NÚMERO DEL PROCESO" dataDxfId="133"/>
    <tableColumn id="4" xr3:uid="{79FEF9AC-04C8-4FAE-84A0-3912FCF39A43}" name="NÚMERO DEL CONTRATO" dataDxfId="132"/>
    <tableColumn id="5" xr3:uid="{C6CCAE65-B533-43BD-AA84-AF1D626C21CF}" name="NOMBRE  DEL CONTRATISTA" dataDxfId="131"/>
    <tableColumn id="6" xr3:uid="{2D620C87-FCC3-4A6E-86E1-00EF2AC064DF}" name="OBJETO" dataDxfId="130"/>
    <tableColumn id="7" xr3:uid="{3CF3A4F4-1C8B-45FF-859D-612628AE29E0}" name="VALOR  TOTAL_x000a_(sumadas las adiciones o reducciones)_x000a_" dataDxfId="129" dataCellStyle="Moneda"/>
    <tableColumn id="8" xr3:uid="{959677C2-BAF4-449A-8339-8DE320ED30F7}" name="FECHA DE INICIO_x000a_( fecha inicial_x000a_dd-mm-aaaa)" dataDxfId="128"/>
    <tableColumn id="9" xr3:uid="{C756BA92-218F-41C5-9C7E-C1E7332B999D}" name="PLAZO FINAL_x000a_(suma de todas las prórrogas/suspensiones)_x000a_(fecha final _x000a_dd-mm-aaaa)" dataDxfId="127"/>
    <tableColumn id="10" xr3:uid="{B78914F0-B403-4111-96CB-EAB5CF19DEB9}" name="PORCENTAJE DE EJECUCIÓN" dataDxfId="126" dataCellStyle="Porcentaje"/>
    <tableColumn id="11" xr3:uid="{7BABC95E-A6E3-41C9-AF78-AC740A77BAB4}" name="RECURSOS TOTALES DESEMBOLSADOS O PAGADOS" dataDxfId="125" dataCellStyle="Moneda"/>
    <tableColumn id="12" xr3:uid="{B8AA5047-6831-4E3C-BCB9-7DE5952A275B}" name="RECURSOS PENDIENTES DE EJECUTAR" dataDxfId="124" dataCellStyle="Moneda">
      <calculatedColumnFormula>+G13-K13</calculatedColumnFormula>
    </tableColumn>
    <tableColumn id="13" xr3:uid="{B01D6D29-4ED6-413F-8563-8EE554BAB45F}" name="CANTIDAD DE OTROSÍES Y ADICIONES REALIZADAS" dataDxfId="123"/>
    <tableColumn id="16" xr3:uid="{3B4D5F7F-9C41-4643-8CB0-F08DA4A7075F}" name="MONTO DEL OTROSÍ / ADICIÓN REALIZADA" dataDxfId="122" dataCellStyle="Moneda"/>
    <tableColumn id="14" xr3:uid="{85651311-25C9-40AC-9159-872278E06A7A}" name="ENLACE DEL PROCESO_x000a__x000a_Ver Instrucciones_Enlace" dataDxfId="121"/>
    <tableColumn id="15" xr3:uid="{6B3FDFC3-2A06-4CA5-8E75-B4D653BD1EDC}" name="ÚLTIMA ACTUACIÓN" dataDxfId="120"/>
  </tableColumns>
  <tableStyleInfo name="TableStyleMedium14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A1FEE7C0-41DA-419A-8107-28AAB6A41D8A}" name="Tabla13811" displayName="Tabla13811" ref="A14:P24" totalsRowShown="0" headerRowDxfId="119" dataDxfId="117" headerRowBorderDxfId="118" tableBorderDxfId="116">
  <autoFilter ref="A14:P24" xr:uid="{D2585034-8080-42D8-8264-F88BFEB3C838}"/>
  <tableColumns count="16">
    <tableColumn id="1" xr3:uid="{D0B85155-5842-4145-B0D1-96E8E0EDFD4B}" name="ITEM" dataDxfId="115"/>
    <tableColumn id="2" xr3:uid="{27AB2C2C-2361-401D-AF75-42A7D7927D0A}" name="MODALIDAD CONTRACTUAL" dataDxfId="114"/>
    <tableColumn id="3" xr3:uid="{FC668783-CFC2-4872-A6EA-0E51199093FA}" name="NÚMERO DEL PROCESO" dataDxfId="113"/>
    <tableColumn id="4" xr3:uid="{6E75D421-1DC3-4FA4-9168-F2637ECC2152}" name="NÚMERO DEL CONTRATO" dataDxfId="112"/>
    <tableColumn id="5" xr3:uid="{A5E495CB-CFD1-45DC-AA6A-E40F98722E40}" name="NOMBRE  DEL CONTRATISTA" dataDxfId="111"/>
    <tableColumn id="6" xr3:uid="{41B315C2-F72F-4642-AD2F-23B6DCE6A62C}" name="OBJETO" dataDxfId="110"/>
    <tableColumn id="7" xr3:uid="{D6EF70CD-0EA4-4615-8F0B-3F5742F23682}" name="VALOR  TOTAL_x000a_(sumadas las adiciones o reducciones)_x000a_" dataDxfId="109" dataCellStyle="Moneda"/>
    <tableColumn id="8" xr3:uid="{19B7B605-AEB4-42A6-9705-B80B017BD038}" name="FECHA DE INICIO_x000a_( fecha inicial_x000a_dd-mm-aaaa)" dataDxfId="108"/>
    <tableColumn id="9" xr3:uid="{F16A4E20-DBB6-4C1C-B97D-81554643CCC8}" name="PLAZO FINAL_x000a_(suma de todas las prórrogas/suspensiones)_x000a_(fecha final _x000a_dd-mm-aaaa)" dataDxfId="107"/>
    <tableColumn id="10" xr3:uid="{A80CEFB3-C005-4E78-A9EE-78407CC33B51}" name="PORCENTAJE DE EJECUCIÓN" dataDxfId="106" dataCellStyle="Porcentaje"/>
    <tableColumn id="11" xr3:uid="{095BABC6-E78B-453D-BE76-A64D90187D4D}" name="RECURSOS TOTALES DESEMBOLSADOS O PAGADOS" dataDxfId="105" dataCellStyle="Moneda"/>
    <tableColumn id="12" xr3:uid="{CC002D21-1D64-4902-9269-9F4C07F066F0}" name="RECURSOS PENDIENTES DE EJECUTAR" dataDxfId="104" dataCellStyle="Moneda"/>
    <tableColumn id="13" xr3:uid="{15D997AB-8487-4262-92D2-3F345B11888A}" name="CANTIDAD DE OTROSÍES Y ADICIONES REALIZADAS" dataDxfId="103"/>
    <tableColumn id="16" xr3:uid="{4B53AABE-A796-4745-9154-21BF9C0A073D}" name="MONTO DEL OTROSÍ / ADICIÓN REALIZADA" dataDxfId="102" dataCellStyle="Moneda"/>
    <tableColumn id="14" xr3:uid="{01F29E21-2822-4970-B380-FE8A10074FD5}" name="ENLACE DEL PROCESO_x000a__x000a_Ver Instrucciones_Enlace" dataDxfId="101"/>
    <tableColumn id="15" xr3:uid="{58107D27-8794-486E-88B2-15CA3C323251}" name="ÚLTIMA ACTUACIÓN" dataDxfId="100"/>
  </tableColumns>
  <tableStyleInfo name="TableStyleMedium14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8D4E32D1-C678-40F9-9850-F129BA903D7E}" name="Tabla13812" displayName="Tabla13812" ref="A14:P16" totalsRowShown="0" headerRowDxfId="99" dataDxfId="97" headerRowBorderDxfId="98" tableBorderDxfId="96">
  <autoFilter ref="A14:P16" xr:uid="{AE8E5CA2-305B-443A-9CB7-EE2D10EB8099}"/>
  <tableColumns count="16">
    <tableColumn id="1" xr3:uid="{B590FB78-DB2B-43F6-9318-314E4FCF0057}" name="ITEM" dataDxfId="95"/>
    <tableColumn id="2" xr3:uid="{34B7DE52-50D1-4120-92F2-8348F876A7AB}" name="MODALIDAD CONTRACTUAL" dataDxfId="94"/>
    <tableColumn id="3" xr3:uid="{E8723BB6-94BF-4405-BE88-8E7210FE7846}" name="NÚMERO DEL PROCESO" dataDxfId="93"/>
    <tableColumn id="4" xr3:uid="{5FAF6589-93FB-4274-9058-1A7529CF6C2B}" name="NÚMERO DEL CONTRATO" dataDxfId="92"/>
    <tableColumn id="5" xr3:uid="{C06CA767-8A58-4968-910A-D1EC3FB45986}" name="NOMBRE  DEL CONTRATISTA" dataDxfId="91"/>
    <tableColumn id="6" xr3:uid="{4BD3B5D3-1389-44C0-AD23-12E69AE21208}" name="OBJETO" dataDxfId="90"/>
    <tableColumn id="7" xr3:uid="{6A73BD01-98F1-4FEE-9CFD-BE73F3E7903B}" name="VALOR  TOTAL_x000a_(sumadas las adiciones o reducciones)_x000a_" dataDxfId="89" dataCellStyle="Moneda"/>
    <tableColumn id="8" xr3:uid="{2F7E8B94-C3E2-420F-BAD5-1D12A6A8481C}" name="FECHA DE INICIO_x000a_( fecha inicial_x000a_dd-mm-aaaa)" dataDxfId="88"/>
    <tableColumn id="9" xr3:uid="{8E51004C-2424-48D1-9137-8F12D87A4F8B}" name="PLAZO FINAL_x000a_(suma de todas las prórrogas/suspensiones)_x000a_(fecha final _x000a_dd-mm-aaaa)" dataDxfId="87"/>
    <tableColumn id="10" xr3:uid="{3180532A-3F68-4529-8562-994C6BE0B94F}" name="PORCENTAJE DE EJECUCIÓN" dataDxfId="86" dataCellStyle="Porcentaje"/>
    <tableColumn id="11" xr3:uid="{E01367BC-44C9-42D1-B4C0-12E0239C659A}" name="RECURSOS TOTALES DESEMBOLSADOS O PAGADOS" dataDxfId="85" dataCellStyle="Moneda"/>
    <tableColumn id="12" xr3:uid="{43295468-D6E0-4907-88B8-A89D83BD8284}" name="RECURSOS PENDIENTES DE EJECUTAR" dataDxfId="84" dataCellStyle="Moneda"/>
    <tableColumn id="13" xr3:uid="{5E877A94-51E0-4AAB-9C20-0D145F513253}" name="CANTIDAD DE OTROSÍES Y ADICIONES REALIZADAS" dataDxfId="83"/>
    <tableColumn id="16" xr3:uid="{FB096FEE-2AEC-4437-9BA0-E15CDEC4F960}" name="MONTO DEL OTROSÍ / ADICIÓN REALIZADA" dataDxfId="82" dataCellStyle="Moneda"/>
    <tableColumn id="14" xr3:uid="{5B560D7E-7846-4827-954C-16F9D4E9C2F2}" name="ENLACE DEL PROCESO_x000a__x000a_Ver Instrucciones_Enlace" dataDxfId="81"/>
    <tableColumn id="15" xr3:uid="{B5E1E03E-4616-49C1-918A-BA4B8906D6BF}" name="ÚLTIMA ACTUACIÓN" dataDxfId="80"/>
  </tableColumns>
  <tableStyleInfo name="TableStyleMedium14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6BCAAD02-676F-48C9-884F-D0FB7E935E46}" name="Tabla13813" displayName="Tabla13813" ref="A14:P20" totalsRowShown="0" headerRowDxfId="79" dataDxfId="77" headerRowBorderDxfId="78" tableBorderDxfId="76">
  <autoFilter ref="A14:P20" xr:uid="{E132861A-54D9-48B9-8301-B1E15A99743C}"/>
  <tableColumns count="16">
    <tableColumn id="1" xr3:uid="{9A521547-6801-4D69-ABFA-87A1B8393DBE}" name="ITEM" dataDxfId="75"/>
    <tableColumn id="2" xr3:uid="{0E266282-AAC8-4F9B-8663-951F39C4C4E0}" name="MODALIDAD CONTRACTUAL" dataDxfId="74"/>
    <tableColumn id="3" xr3:uid="{9F2EC599-9199-4FC2-84CF-37EBFE94F901}" name="NÚMERO DEL PROCESO" dataDxfId="73"/>
    <tableColumn id="4" xr3:uid="{7CF094CD-0857-4A0C-B38B-1BE75BF339C7}" name="NÚMERO DEL CONTRATO" dataDxfId="72"/>
    <tableColumn id="5" xr3:uid="{A3AC254A-D07A-41AA-BB58-8953EBDD5575}" name="NOMBRE  DEL CONTRATISTA" dataDxfId="71"/>
    <tableColumn id="6" xr3:uid="{2D671994-25F4-4AE5-8B63-A0340A827B8D}" name="OBJETO" dataDxfId="70"/>
    <tableColumn id="7" xr3:uid="{2FFF95A5-5A91-49C3-BC84-74431A37D9ED}" name="VALOR  TOTAL_x000a_(sumadas las adiciones o reducciones)_x000a_" dataDxfId="69" dataCellStyle="Moneda"/>
    <tableColumn id="8" xr3:uid="{25DCDB32-CFA0-4E00-BCC5-76F9DF10AC81}" name="FECHA DE INICIO_x000a_( fecha inicial_x000a_dd-mm-aaaa)" dataDxfId="68"/>
    <tableColumn id="9" xr3:uid="{8627B432-CEB4-402E-87FF-F194FABCB2F7}" name="PLAZO FINAL_x000a_(suma de todas las prórrogas/suspensiones)_x000a_(fecha final _x000a_dd-mm-aaaa)" dataDxfId="67"/>
    <tableColumn id="10" xr3:uid="{4B8B660A-85A8-40A0-98CC-D5B14245D149}" name="PORCENTAJE DE EJECUCIÓN" dataDxfId="66" dataCellStyle="Porcentaje"/>
    <tableColumn id="11" xr3:uid="{E2696910-D625-4C4E-BD15-1029D200FF1E}" name="RECURSOS TOTALES DESEMBOLSADOS O PAGADOS" dataDxfId="65" dataCellStyle="Moneda"/>
    <tableColumn id="12" xr3:uid="{5DC0E705-532E-4DAA-81FE-E21BF4A9A60A}" name="RECURSOS PENDIENTES DE EJECUTAR" dataDxfId="64" dataCellStyle="Moneda"/>
    <tableColumn id="13" xr3:uid="{406CD9A4-BBDF-4B28-AA6B-3BD447F11C31}" name="CANTIDAD DE OTROSÍES Y ADICIONES REALIZADAS" dataDxfId="63"/>
    <tableColumn id="16" xr3:uid="{0A46BD81-D1BD-4382-9FC6-C150E19BC0B1}" name="MONTO DEL OTROSÍ / ADICIÓN REALIZADA" dataDxfId="62" dataCellStyle="Moneda"/>
    <tableColumn id="14" xr3:uid="{3A8DB6F6-086F-4B06-BD87-2885EE7E7518}" name="ENLACE DEL PROCESO_x000a__x000a_Ver Instrucciones_Enlace" dataDxfId="61" dataCellStyle="Hyperlink"/>
    <tableColumn id="15" xr3:uid="{0685D233-7583-46B7-8B5D-B7C7683A23F9}" name="ÚLTIMA ACTUACIÓN" dataDxfId="60"/>
  </tableColumns>
  <tableStyleInfo name="TableStyleMedium14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C6057401-0F48-4B00-A683-5A0577D59AAE}" name="Tabla13814" displayName="Tabla13814" ref="A14:P23" totalsRowShown="0" headerRowDxfId="59" dataDxfId="57" headerRowBorderDxfId="58" tableBorderDxfId="56">
  <autoFilter ref="A14:P23" xr:uid="{7134B0BB-96E6-4AF7-B332-F1E53C53EAD3}"/>
  <tableColumns count="16">
    <tableColumn id="1" xr3:uid="{263BAA2D-F71E-4C5A-814F-B7015CFECAE0}" name="ITEM" dataDxfId="55"/>
    <tableColumn id="2" xr3:uid="{22DBE822-1907-4E2F-86F9-138C1A5D5DDA}" name="MODALIDAD CONTRACTUAL" dataDxfId="54"/>
    <tableColumn id="3" xr3:uid="{F3688CC4-0D00-4ADD-838B-D6A2CA0DB922}" name="NÚMERO DEL PROCESO" dataDxfId="53"/>
    <tableColumn id="4" xr3:uid="{579BF381-351C-4BB5-82FE-0F38CD5C6450}" name="NÚMERO DEL CONTRATO" dataDxfId="52"/>
    <tableColumn id="5" xr3:uid="{95F02ABD-0531-4A55-8FA6-C10FBBCD6C5C}" name="NOMBRE  DEL CONTRATISTA" dataDxfId="51"/>
    <tableColumn id="6" xr3:uid="{4FE6D636-F419-4CAA-BA34-AA64D3A4B6CE}" name="OBJETO" dataDxfId="50"/>
    <tableColumn id="7" xr3:uid="{5107A63B-7B95-4848-8E77-18827CE6726A}" name="VALOR  TOTAL_x000a_(sumadas las adiciones o reducciones)_x000a_" dataDxfId="49" dataCellStyle="Moneda"/>
    <tableColumn id="8" xr3:uid="{65C60D06-8CBE-4FE0-8838-73200DD3DD29}" name="FECHA DE INICIO_x000a_( fecha inicial_x000a_dd-mm-aaaa)" dataDxfId="48"/>
    <tableColumn id="9" xr3:uid="{0ED5A30F-8DC0-4AF8-A5D4-F84B61641C17}" name="PLAZO FINAL_x000a_(suma de todas las prórrogas/suspensiones)_x000a_(fecha final _x000a_dd-mm-aaaa)" dataDxfId="47"/>
    <tableColumn id="10" xr3:uid="{018358E0-2257-44A8-96A1-577C0AB5153F}" name="PORCENTAJE DE EJECUCIÓN" dataDxfId="46" dataCellStyle="Porcentaje"/>
    <tableColumn id="11" xr3:uid="{AB0A8248-3B0B-4F33-B9A9-DC4DFD51EB27}" name="RECURSOS TOTALES DESEMBOLSADOS O PAGADOS" dataDxfId="45" dataCellStyle="Moneda"/>
    <tableColumn id="12" xr3:uid="{BE3F1F30-E7D5-4AD9-8B0F-52058CACA495}" name="RECURSOS PENDIENTES DE EJECUTAR" dataDxfId="44" dataCellStyle="Moneda"/>
    <tableColumn id="13" xr3:uid="{B9127CC7-3386-49EE-B824-9A2594249070}" name="CANTIDAD DE OTROSÍES Y ADICIONES REALIZADAS" dataDxfId="43"/>
    <tableColumn id="16" xr3:uid="{ED9E2322-F3BC-41D8-A538-02050BEFF1EC}" name="MONTO DEL OTROSÍ / ADICIÓN REALIZADA" dataDxfId="42" dataCellStyle="Moneda"/>
    <tableColumn id="14" xr3:uid="{AFC9922F-851B-464A-A9E8-932A758A23EA}" name="ENLACE DEL PROCESO_x000a__x000a_Ver Instrucciones_Enlace" dataDxfId="41"/>
    <tableColumn id="15" xr3:uid="{12684AE7-05D3-4B67-AC57-F098E1F99869}" name="ÚLTIMA ACTUACIÓN" dataDxfId="40"/>
  </tableColumns>
  <tableStyleInfo name="TableStyleMedium14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D5C7E87D-65BC-4773-980E-34013EE8B54C}" name="Tabla138" displayName="Tabla138" ref="A14:P26" totalsRowShown="0" headerRowDxfId="39" dataDxfId="37" headerRowBorderDxfId="38" tableBorderDxfId="36">
  <autoFilter ref="A14:P26" xr:uid="{608B72B7-38FC-4A24-BED9-BB5F87AD5CBE}"/>
  <tableColumns count="16">
    <tableColumn id="1" xr3:uid="{EF522C03-8FD4-4DBF-AAA9-6E6E7B6C27E2}" name="ITEM" dataDxfId="35"/>
    <tableColumn id="2" xr3:uid="{821C5C68-A484-409F-BDBB-AA6E6366B540}" name="MODALIDAD CONTRACTUAL" dataDxfId="34"/>
    <tableColumn id="3" xr3:uid="{8B04B001-246C-4C9A-8CAD-F4128B013058}" name="NÚMERO DEL PROCESO" dataDxfId="33"/>
    <tableColumn id="4" xr3:uid="{37F0C643-5A83-4A8F-9624-152CD8244FBF}" name="NÚMERO DEL CONTRATO" dataDxfId="32"/>
    <tableColumn id="5" xr3:uid="{F35F1CA1-F72A-422E-B3AB-B4BC9E06DA84}" name="NOMBRE  DEL CONTRATISTA" dataDxfId="31"/>
    <tableColumn id="6" xr3:uid="{2440E755-027A-45E5-8ED8-C4DA5A7FBB25}" name="OBJETO" dataDxfId="30"/>
    <tableColumn id="7" xr3:uid="{D5889F13-0869-417B-9677-12F3F0F3116F}" name="VALOR  TOTAL_x000a_(sumadas las adiciones o reducciones)_x000a_" dataDxfId="29" dataCellStyle="Moneda"/>
    <tableColumn id="8" xr3:uid="{3CAAADBB-48D5-449F-9737-1C03054D08F4}" name="FECHA DE INICIO_x000a_( fecha inicial_x000a_dd-mm-aaaa)" dataDxfId="28"/>
    <tableColumn id="9" xr3:uid="{9B7B1B57-45EA-483A-97FE-3AAFA34534C9}" name="PLAZO FINAL_x000a_(suma de todas las prórrogas/suspensiones)_x000a_(fecha final _x000a_dd-mm-aaaa)" dataDxfId="27"/>
    <tableColumn id="10" xr3:uid="{F0A0C4F3-4B5E-4696-B4F4-2F0465BB62C8}" name="PORCENTAJE DE EJECUCIÓN" dataDxfId="26" dataCellStyle="Porcentaje"/>
    <tableColumn id="11" xr3:uid="{377C7D99-B956-4A72-AF3D-A192B16C2B53}" name="RECURSOS TOTALES DESEMBOLSADOS O PAGADOS" dataDxfId="25" dataCellStyle="Moneda"/>
    <tableColumn id="12" xr3:uid="{5BB0AFB5-7307-4506-A434-6DE00F6A423B}" name="RECURSOS PENDIENTES DE EJECUTAR" dataDxfId="24" dataCellStyle="Moneda"/>
    <tableColumn id="13" xr3:uid="{53ABA179-5764-460F-A0FE-22DA63D69E55}" name="CANTIDAD DE OTROSÍES Y ADICIONES REALIZADAS" dataDxfId="23"/>
    <tableColumn id="16" xr3:uid="{009ECDE4-E9F5-40A7-99C7-F60D02141F7C}" name="MONTO DEL OTROSÍ / ADICIÓN REALIZADA" dataDxfId="22" dataCellStyle="Moneda"/>
    <tableColumn id="14" xr3:uid="{BBB6C04F-68D1-4D3B-8925-85BCBF83A10F}" name="ENLACE DEL PROCESO_x000a__x000a_Ver Instrucciones_Enlace" dataDxfId="21"/>
    <tableColumn id="15" xr3:uid="{0E3EAB9F-1548-4421-B2AA-B8B1456ABAC3}" name="ÚLTIMA ACTUACIÓN" dataDxfId="20"/>
  </tableColumns>
  <tableStyleInfo name="TableStyleMedium14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9A168A0-887A-44D6-B07D-4FD2310B8CBE}" name="Tabla1382" displayName="Tabla1382" ref="A14:P16" totalsRowShown="0" headerRowDxfId="19" dataDxfId="17" headerRowBorderDxfId="18" tableBorderDxfId="16">
  <autoFilter ref="A14:P16" xr:uid="{1303090C-A4FE-471F-91C6-32504DA65C47}"/>
  <tableColumns count="16">
    <tableColumn id="1" xr3:uid="{29BC6464-5977-4866-B0BF-D020BB221521}" name="ITEM" dataDxfId="15"/>
    <tableColumn id="2" xr3:uid="{F2CE430F-955E-4639-B30D-51E434A98904}" name="MODALIDAD CONTRACTUAL" dataDxfId="14"/>
    <tableColumn id="3" xr3:uid="{DB002343-DD06-433D-BC13-7E63ABA28BF9}" name="NÚMERO DEL PROCESO" dataDxfId="13"/>
    <tableColumn id="4" xr3:uid="{3EF1CCCB-0FB3-40EF-BA1D-92742E78B448}" name="NÚMERO DEL CONTRATO" dataDxfId="12"/>
    <tableColumn id="5" xr3:uid="{D6566A72-4315-4CB3-A958-089D3737CDA0}" name="NOMBRE  DEL CONTRATISTA" dataDxfId="11"/>
    <tableColumn id="6" xr3:uid="{CFC41BA2-5292-47A6-B3C9-423CBB47CB0F}" name="OBJETO" dataDxfId="10"/>
    <tableColumn id="7" xr3:uid="{2D565912-FCF4-44F9-810D-65BD2BEF7B37}" name="VALOR  TOTAL_x000a_(sumadas las adiciones o reducciones)_x000a_" dataDxfId="9" dataCellStyle="Moneda"/>
    <tableColumn id="8" xr3:uid="{01F73186-B9DF-4BEF-B89C-1BFFD4943AA0}" name="FECHA DE INICIO_x000a_( fecha inicial_x000a_dd-mm-aaaa)" dataDxfId="8"/>
    <tableColumn id="9" xr3:uid="{59173C84-7F4C-44FE-8628-994DF6A9A158}" name="PLAZO FINAL_x000a_(suma de todas las prórrogas/suspensiones)_x000a_(fecha final _x000a_dd-mm-aaaa)" dataDxfId="7"/>
    <tableColumn id="10" xr3:uid="{571E85A3-B6A0-48DC-BF4B-9F54E4065C9E}" name="PORCENTAJE DE EJECUCIÓN" dataDxfId="6" dataCellStyle="Porcentaje"/>
    <tableColumn id="11" xr3:uid="{B90378AA-8832-4AD3-813B-10ACA4185E51}" name="RECURSOS TOTALES DESEMBOLSADOS O PAGADOS" dataDxfId="5" dataCellStyle="Moneda"/>
    <tableColumn id="12" xr3:uid="{017250D3-541F-484C-A6D7-0B0E8BB16097}" name="RECURSOS PENDIENTES DE EJECUTAR" dataDxfId="4" dataCellStyle="Moneda"/>
    <tableColumn id="13" xr3:uid="{3A11CB8F-656B-421F-8C06-6D52A2B2B016}" name="CANTIDAD DE OTROSÍES Y ADICIONES REALIZADAS" dataDxfId="3"/>
    <tableColumn id="16" xr3:uid="{24834EEE-E670-4DB8-8015-122313DD87FE}" name="MONTO DEL OTROSÍ / ADICIÓN REALIZADA" dataDxfId="2" dataCellStyle="Moneda"/>
    <tableColumn id="14" xr3:uid="{C197A74D-0CA2-4418-AB29-A7429FFFCF74}" name="ENLACE DEL PROCESO_x000a__x000a_Ver Instrucciones_Enlace" dataDxfId="1"/>
    <tableColumn id="15" xr3:uid="{786753F0-63C2-43F0-94B7-3DBE4E08C803}" name="ÚLTIMA ACTUACIÓN" dataDxfId="0"/>
  </tableColumns>
  <tableStyleInfo name="TableStyleMedium14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community.secop.gov.co/Public/Tendering/OpportunityDetail/Index?noticeUID=CO1.NTC.8085696&amp;isFromPublicArea=True&amp;isModal=False" TargetMode="External"/><Relationship Id="rId18" Type="http://schemas.openxmlformats.org/officeDocument/2006/relationships/hyperlink" Target="https://community.secop.gov.co/Public/Tendering/OpportunityDetail/Index?noticeUID=CO1.NTC.5620129&amp;isFromPublicArea=True&amp;isModal=False" TargetMode="External"/><Relationship Id="rId26" Type="http://schemas.openxmlformats.org/officeDocument/2006/relationships/hyperlink" Target="https://community.secop.gov.co/Public/Tendering/OpportunityDetail/Index?noticeUID=CO1.NTC.3981811&amp;isFromPublicArea=True&amp;isModal=False" TargetMode="External"/><Relationship Id="rId21" Type="http://schemas.openxmlformats.org/officeDocument/2006/relationships/hyperlink" Target="https://community.secop.gov.co/Public/Tendering/OpportunityDetail/Index?noticeUID=CO1.NTC.6242907&amp;isFromPublicArea=True&amp;isModal=False" TargetMode="External"/><Relationship Id="rId34" Type="http://schemas.openxmlformats.org/officeDocument/2006/relationships/hyperlink" Target="https://community.secop.gov.co/Public/Tendering/OpportunityDetail/Index?noticeUID=CO1.NTC.5950325&amp;isFromPublicArea=True&amp;isModal=False" TargetMode="External"/><Relationship Id="rId7" Type="http://schemas.openxmlformats.org/officeDocument/2006/relationships/hyperlink" Target="https://community.secop.gov.co/Public/Tendering/OpportunityDetail/Index?noticeUID=CO1.NTC.7992757&amp;isFromPublicArea=True&amp;isModal=False" TargetMode="External"/><Relationship Id="rId12" Type="http://schemas.openxmlformats.org/officeDocument/2006/relationships/hyperlink" Target="https://community.secop.gov.co/Public/Tendering/OpportunityDetail/Index?noticeUID=CO1.NTC.8085680&amp;isFromPublicArea=True&amp;isModal=False" TargetMode="External"/><Relationship Id="rId17" Type="http://schemas.openxmlformats.org/officeDocument/2006/relationships/hyperlink" Target="https://community.secop.gov.co/Public/Tendering/OpportunityDetail/Index?noticeUID=CO1.NTC.6983196&amp;isFromPublicArea=True&amp;isModal=False" TargetMode="External"/><Relationship Id="rId25" Type="http://schemas.openxmlformats.org/officeDocument/2006/relationships/hyperlink" Target="https://community.secop.gov.co/Public/Tendering/OpportunityDetail/Index?noticeUID=CO1.NTC.5246476&amp;isFromPublicArea=True&amp;isModal=False" TargetMode="External"/><Relationship Id="rId33" Type="http://schemas.openxmlformats.org/officeDocument/2006/relationships/hyperlink" Target="https://community.secop.gov.co/Public/Tendering/OpportunityDetail/Index?noticeUID=CO1.NTC.6355722&amp;isFromPublicArea=True&amp;isModal=False" TargetMode="External"/><Relationship Id="rId38" Type="http://schemas.openxmlformats.org/officeDocument/2006/relationships/table" Target="../tables/table1.xml"/><Relationship Id="rId2" Type="http://schemas.openxmlformats.org/officeDocument/2006/relationships/hyperlink" Target="https://community.secop.gov.co/Public/Tendering/OpportunityDetail/Index?noticeUID=CO1.NTC.8044824&amp;isFromPublicArea=True&amp;isModal=False" TargetMode="External"/><Relationship Id="rId16" Type="http://schemas.openxmlformats.org/officeDocument/2006/relationships/hyperlink" Target="https://community.secop.gov.co/Public/Tendering/OpportunityDetail/Index?noticeUID=CO1.NTC.7883414&amp;isFromPublicArea=True&amp;isModal=False" TargetMode="External"/><Relationship Id="rId20" Type="http://schemas.openxmlformats.org/officeDocument/2006/relationships/hyperlink" Target="https://community.secop.gov.co/Public/Tendering/OpportunityDetail/Index?noticeUID=CO1.NTC.6323183&amp;isFromPublicArea=True&amp;isModal=False" TargetMode="External"/><Relationship Id="rId29" Type="http://schemas.openxmlformats.org/officeDocument/2006/relationships/hyperlink" Target="https://community.secop.gov.co/Public/Tendering/OpportunityDetail/Index?noticeUID=CO1.NTC.4442293&amp;isFromPublicArea=True&amp;isModal=False" TargetMode="External"/><Relationship Id="rId1" Type="http://schemas.openxmlformats.org/officeDocument/2006/relationships/hyperlink" Target="javascript:void(0);" TargetMode="External"/><Relationship Id="rId6" Type="http://schemas.openxmlformats.org/officeDocument/2006/relationships/hyperlink" Target="https://community.secop.gov.co/Public/Tendering/OpportunityDetail/Index?noticeUID=CO1.NTC.7992757&amp;isFromPublicArea=True&amp;isModal=False" TargetMode="External"/><Relationship Id="rId11" Type="http://schemas.openxmlformats.org/officeDocument/2006/relationships/hyperlink" Target="https://community.secop.gov.co/Public/Tendering/OpportunityDetail/Index?noticeUID=CO1.NTC.8197348&amp;isFromPublicArea=True&amp;isModal=False" TargetMode="External"/><Relationship Id="rId24" Type="http://schemas.openxmlformats.org/officeDocument/2006/relationships/hyperlink" Target="https://community.secop.gov.co/Public/Tendering/OpportunityDetail/Index?noticeUID=CO1.NTC.4442293&amp;isFromPublicArea=True&amp;isModal=False" TargetMode="External"/><Relationship Id="rId32" Type="http://schemas.openxmlformats.org/officeDocument/2006/relationships/hyperlink" Target="https://community.secop.gov.co/Public/Tendering/OpportunityDetail/Index?noticeUID=CO1.NTC.7992757&amp;isFromPublicArea=True&amp;isModal=False" TargetMode="External"/><Relationship Id="rId37" Type="http://schemas.openxmlformats.org/officeDocument/2006/relationships/drawing" Target="../drawings/drawing1.xml"/><Relationship Id="rId5" Type="http://schemas.openxmlformats.org/officeDocument/2006/relationships/hyperlink" Target="https://community.secop.gov.co/Public/Tendering/OpportunityDetail/Index?noticeUID=CO1.NTC.8043525&amp;isFromPublicArea=True&amp;isModal=False" TargetMode="External"/><Relationship Id="rId15" Type="http://schemas.openxmlformats.org/officeDocument/2006/relationships/hyperlink" Target="https://community.secop.gov.co/Public/Tendering/OpportunityDetail/Index?noticeUID=CO1.NTC.6925513&amp;isFromPublicArea=True&amp;isModal=False" TargetMode="External"/><Relationship Id="rId23" Type="http://schemas.openxmlformats.org/officeDocument/2006/relationships/hyperlink" Target="https://community.secop.gov.co/Public/Tendering/OpportunityDetail/Index?noticeUID=CO1.NTC.4552528&amp;isFromPublicArea=True&amp;isModal=False" TargetMode="External"/><Relationship Id="rId28" Type="http://schemas.openxmlformats.org/officeDocument/2006/relationships/hyperlink" Target="https://community.secop.gov.co/Public/Tendering/OpportunityDetail/Index?noticeUID=CO1.NTC.4735009&amp;isFromPublicArea=True&amp;isModal=False" TargetMode="External"/><Relationship Id="rId36" Type="http://schemas.openxmlformats.org/officeDocument/2006/relationships/printerSettings" Target="../printerSettings/printerSettings1.bin"/><Relationship Id="rId10" Type="http://schemas.openxmlformats.org/officeDocument/2006/relationships/hyperlink" Target="https://community.secop.gov.co/Public/Tendering/OpportunityDetail/Index?noticeUID=CO1.NTC.8187538&amp;isFromPublicArea=True&amp;isModal=False" TargetMode="External"/><Relationship Id="rId19" Type="http://schemas.openxmlformats.org/officeDocument/2006/relationships/hyperlink" Target="https://community.secop.gov.co/Public/Tendering/OpportunityDetail/Index?noticeUID=CO1.NTC.5659432&amp;isFromPublicArea=True&amp;isModal=False" TargetMode="External"/><Relationship Id="rId31" Type="http://schemas.openxmlformats.org/officeDocument/2006/relationships/hyperlink" Target="https://community.secop.gov.co/Public/Tendering/OpportunityDetail/Index?noticeUID=CO1.NTC.8112023&amp;isFromPublicArea=True&amp;isModal=False" TargetMode="External"/><Relationship Id="rId4" Type="http://schemas.openxmlformats.org/officeDocument/2006/relationships/hyperlink" Target="https://community.secop.gov.co/Public/Tendering/OpportunityDetail/Index?noticeUID=CO1.NTC.8107517&amp;isFromPublicArea=True&amp;isModal=False" TargetMode="External"/><Relationship Id="rId9" Type="http://schemas.openxmlformats.org/officeDocument/2006/relationships/hyperlink" Target="https://community.secop.gov.co/Public/Tendering/OpportunityDetail/Index?noticeUID=CO1.NTC.8187554&amp;isFromPublicArea=True&amp;isModal=False" TargetMode="External"/><Relationship Id="rId14" Type="http://schemas.openxmlformats.org/officeDocument/2006/relationships/hyperlink" Target="https://community.secop.gov.co/Public/Tendering/ContractNoticePhases/View?PPI=CO1.PPI.38431984&amp;isFromPublicArea=True&amp;isModal=False" TargetMode="External"/><Relationship Id="rId22" Type="http://schemas.openxmlformats.org/officeDocument/2006/relationships/hyperlink" Target="https://community.secop.gov.co/Public/Tendering/OpportunityDetail/Index?noticeUID=CO1.NTC.3618354&amp;isFromPublicArea=True&amp;isModal=False" TargetMode="External"/><Relationship Id="rId27" Type="http://schemas.openxmlformats.org/officeDocument/2006/relationships/hyperlink" Target="https://community.secop.gov.co/Public/Tendering/ContractNoticePhases/View?PPI=CO1.PPI.39284494&amp;isFromPublicArea=True&amp;isModal=False" TargetMode="External"/><Relationship Id="rId30" Type="http://schemas.openxmlformats.org/officeDocument/2006/relationships/hyperlink" Target="https://community.secop.gov.co/Public/Tendering/OpportunityDetail/Index?noticeUID=CO1.NTC.8075531&amp;isFromPublicArea=True&amp;isModal=False" TargetMode="External"/><Relationship Id="rId35" Type="http://schemas.openxmlformats.org/officeDocument/2006/relationships/hyperlink" Target="https://community.secop.gov.co/Public/Tendering/OpportunityDetail/Index?noticeUID=CO1.NTC.5785512&amp;isFromPublicArea=True&amp;isModal=False" TargetMode="External"/><Relationship Id="rId8" Type="http://schemas.openxmlformats.org/officeDocument/2006/relationships/hyperlink" Target="https://community.secop.gov.co/Public/Tendering/OpportunityDetail/Index?noticeUID=CO1.NTC.7977033&amp;isFromPublicArea=True&amp;isModal=False" TargetMode="External"/><Relationship Id="rId3" Type="http://schemas.openxmlformats.org/officeDocument/2006/relationships/hyperlink" Target="https://community.secop.gov.co/Public/Tendering/OpportunityDetail/Index?noticeUID=CO1.NTC.8075531&amp;isFromPublicArea=True&amp;isModal=False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community.secop.gov.co/Public/Tendering/OpportunityDetail/Index?noticeUID=CO1.NTC.7977634&amp;isFromPublicArea=True&amp;isModal=False" TargetMode="External"/><Relationship Id="rId3" Type="http://schemas.openxmlformats.org/officeDocument/2006/relationships/hyperlink" Target="https://community.secop.gov.co/Public/Tendering/OpportunityDetail/Index?noticeUID=CO1.NTC.3580312&amp;isFromPublicArea=True&amp;isModal=False" TargetMode="External"/><Relationship Id="rId7" Type="http://schemas.openxmlformats.org/officeDocument/2006/relationships/hyperlink" Target="https://community.secop.gov.co/Public/Tendering/OpportunityDetail/Index?noticeUID=CO1.NTC.7854579&amp;isFromPublicArea=True&amp;isModal=False" TargetMode="External"/><Relationship Id="rId12" Type="http://schemas.openxmlformats.org/officeDocument/2006/relationships/table" Target="../tables/table2.xml"/><Relationship Id="rId2" Type="http://schemas.openxmlformats.org/officeDocument/2006/relationships/hyperlink" Target="https://community.secop.gov.co/Public/Tendering/OpportunityDetail/Index?noticeUID=CO1.NTC.3574616&amp;isFromPublicArea=True&amp;isModal=False" TargetMode="External"/><Relationship Id="rId1" Type="http://schemas.openxmlformats.org/officeDocument/2006/relationships/hyperlink" Target="https://community.secop.gov.co/Public/Tendering/OpportunityDetail/Index?noticeUID=CO1.NTC.3566465&amp;isFromPublicArea=True&amp;isModal=False" TargetMode="External"/><Relationship Id="rId6" Type="http://schemas.openxmlformats.org/officeDocument/2006/relationships/hyperlink" Target="https://community.secop.gov.co/Public/Tendering/ContractNoticePhases/View?PPI=CO1.PPI.37456138&amp;isFromPublicArea=True&amp;isModal=False" TargetMode="External"/><Relationship Id="rId11" Type="http://schemas.openxmlformats.org/officeDocument/2006/relationships/drawing" Target="../drawings/drawing2.xml"/><Relationship Id="rId5" Type="http://schemas.openxmlformats.org/officeDocument/2006/relationships/hyperlink" Target="https://www.colombiacompra.gov.co/tienda-virtual-del-estado-colombiano/ordenes-compra/121179" TargetMode="External"/><Relationship Id="rId10" Type="http://schemas.openxmlformats.org/officeDocument/2006/relationships/hyperlink" Target="https://community.secop.gov.co/Public/Tendering/OpportunityDetail/Index?noticeUID=CO1.NTC.8099586&amp;isFromPublicArea=True&amp;isModal=False" TargetMode="External"/><Relationship Id="rId4" Type="http://schemas.openxmlformats.org/officeDocument/2006/relationships/hyperlink" Target="https://community.secop.gov.co/Public/Tendering/OpportunityDetail/Index?noticeUID=CO1.NTC.3587255&amp;isFromPublicArea=True&amp;isModal=False" TargetMode="External"/><Relationship Id="rId9" Type="http://schemas.openxmlformats.org/officeDocument/2006/relationships/hyperlink" Target="https://community.secop.gov.co/Public/Tendering/OpportunityDetail/Index?noticeUID=CO1.NTC.7938081&amp;isFromPublicArea=True&amp;isModal=False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community.secop.gov.co/Public/Tendering/OpportunityDetail/Index?noticeUID=CO1.NTC.8084548&amp;isFromPublicArea=True&amp;isModal=False" TargetMode="External"/><Relationship Id="rId3" Type="http://schemas.openxmlformats.org/officeDocument/2006/relationships/hyperlink" Target="https://community.secop.gov.co/Public/Tendering/OpportunityDetail/Index?noticeUID=CO1.NTC.8067594&amp;isFromPublicArea=True&amp;isModal=False" TargetMode="External"/><Relationship Id="rId7" Type="http://schemas.openxmlformats.org/officeDocument/2006/relationships/hyperlink" Target="https://community.secop.gov.co/Public/Tendering/OpportunityDetail/Index?noticeUID=CO1.NTC.8120643&amp;isFromPublicArea=True&amp;isModal=False" TargetMode="External"/><Relationship Id="rId12" Type="http://schemas.openxmlformats.org/officeDocument/2006/relationships/table" Target="../tables/table3.xml"/><Relationship Id="rId2" Type="http://schemas.openxmlformats.org/officeDocument/2006/relationships/hyperlink" Target="https://community.secop.gov.co/Public/Tendering/OpportunityDetail/Index?noticeUID=CO1.NTC.8067594&amp;isFromPublicArea=True&amp;isModal=False" TargetMode="External"/><Relationship Id="rId1" Type="http://schemas.openxmlformats.org/officeDocument/2006/relationships/hyperlink" Target="https://community.secop.gov.co/Public/Tendering/OpportunityDetail/Index?noticeUID=CO1.NTC.8087137&amp;isFromPublicArea=True&amp;isModal=False" TargetMode="External"/><Relationship Id="rId6" Type="http://schemas.openxmlformats.org/officeDocument/2006/relationships/hyperlink" Target="https://community.secop.gov.co/Public/Tendering/OpportunityDetail/Index?noticeUID=CO1.NTC.8120643&amp;isFromPublicArea=True&amp;isModal=False" TargetMode="External"/><Relationship Id="rId11" Type="http://schemas.openxmlformats.org/officeDocument/2006/relationships/drawing" Target="../drawings/drawing3.xml"/><Relationship Id="rId5" Type="http://schemas.openxmlformats.org/officeDocument/2006/relationships/hyperlink" Target="https://community.secop.gov.co/Public/Tendering/OpportunityDetail/Index?noticeUID=CO1.NTC.8120643&amp;isFromPublicArea=True&amp;isModal=False" TargetMode="External"/><Relationship Id="rId10" Type="http://schemas.openxmlformats.org/officeDocument/2006/relationships/hyperlink" Target="https://community.secop.gov.co/Public/Tendering/OpportunityDetail/Index?noticeUID=CO1.NTC.8084548&amp;isFromPublicArea=True&amp;isModal=False" TargetMode="External"/><Relationship Id="rId4" Type="http://schemas.openxmlformats.org/officeDocument/2006/relationships/hyperlink" Target="https://community.secop.gov.co/Public/Tendering/OpportunityDetail/Index?noticeUID=CO1.NTC.8120643&amp;isFromPublicArea=True&amp;isModal=False" TargetMode="External"/><Relationship Id="rId9" Type="http://schemas.openxmlformats.org/officeDocument/2006/relationships/hyperlink" Target="https://community.secop.gov.co/Public/Tendering/OpportunityDetail/Index?noticeUID=CO1.NTC.8084548&amp;isFromPublicArea=True&amp;isModal=False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hyperlink" Target="https://community.secop.gov.co/Public/Tendering/OpportunityDetail/Index?noticeUID=CO1.NTC.8134622&amp;isFromPublicArea=True&amp;isModal=False" TargetMode="External"/><Relationship Id="rId1" Type="http://schemas.openxmlformats.org/officeDocument/2006/relationships/hyperlink" Target="https://community.secop.gov.co/Public/Tendering/OpportunityDetail/Index?noticeUID=CO1.NTC.8049970&amp;isFromPublicArea=True&amp;isModal=False" TargetMode="External"/><Relationship Id="rId4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https://community.secop.gov.co/Public/Tendering/ContractNoticePhases/View?PPI=CO1.PPI.39122636&amp;isFromPublicArea=True&amp;isModal=False" TargetMode="External"/><Relationship Id="rId7" Type="http://schemas.openxmlformats.org/officeDocument/2006/relationships/table" Target="../tables/table5.xml"/><Relationship Id="rId2" Type="http://schemas.openxmlformats.org/officeDocument/2006/relationships/hyperlink" Target="https://community.secop.gov.co/Public/Tendering/OpportunityDetail/Index?noticeUID=CO1.NTC.8052109&amp;isFromPublicArea=True&amp;isModal=False" TargetMode="External"/><Relationship Id="rId1" Type="http://schemas.openxmlformats.org/officeDocument/2006/relationships/hyperlink" Target="https://community.secop.gov.co/Public/Tendering/OpportunityDetail/Index?noticeUID=CO1.NTC.7954356&amp;isFromPublicArea=True&amp;isModal=False" TargetMode="External"/><Relationship Id="rId6" Type="http://schemas.openxmlformats.org/officeDocument/2006/relationships/drawing" Target="../drawings/drawing5.xml"/><Relationship Id="rId5" Type="http://schemas.openxmlformats.org/officeDocument/2006/relationships/hyperlink" Target="https://community.secop.gov.co/Public/Tendering/OpportunityDetail/Index?noticeUID=CO1.NTC.7852153&amp;isFromPublicArea=True&amp;isModal=False" TargetMode="External"/><Relationship Id="rId4" Type="http://schemas.openxmlformats.org/officeDocument/2006/relationships/hyperlink" Target="https://community.secop.gov.co/Public/Tendering/OpportunityDetail/Index?noticeUID=CO1.NTC.8184739&amp;isFromPublicArea=True&amp;isModal=False" TargetMode="External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hyperlink" Target="https://community.secop.gov.co/Public/Tendering/OpportunityDetail/Index?noticeUID=CO1.NTC.8179267&amp;isFromPublicArea=True&amp;isModal=False" TargetMode="External"/><Relationship Id="rId3" Type="http://schemas.openxmlformats.org/officeDocument/2006/relationships/hyperlink" Target="https://community.secop.gov.co/Public/Tendering/OpportunityDetail/Index?noticeUID=CO1.NTC.8065560&amp;isFromPublicArea=True&amp;isModal=False" TargetMode="External"/><Relationship Id="rId7" Type="http://schemas.openxmlformats.org/officeDocument/2006/relationships/hyperlink" Target="https://community.secop.gov.co/Public/Tendering/OpportunityDetail/Index?noticeUID=CO1.NTC.8220916&amp;isFromPublicArea=True&amp;isModal=False" TargetMode="External"/><Relationship Id="rId12" Type="http://schemas.openxmlformats.org/officeDocument/2006/relationships/table" Target="../tables/table6.xml"/><Relationship Id="rId2" Type="http://schemas.openxmlformats.org/officeDocument/2006/relationships/hyperlink" Target="https://community.secop.gov.co/Public/Tendering/OpportunityDetail/Index?noticeUID=CO1.NTC.8124679&amp;isFromPublicArea=True&amp;isModal=False" TargetMode="External"/><Relationship Id="rId1" Type="http://schemas.openxmlformats.org/officeDocument/2006/relationships/hyperlink" Target="https://community.secop.gov.co/Public/Tendering/OpportunityDetail/Index?noticeUID=CO1.NTC.8060311&amp;isFromPublicArea=True&amp;isModal=False" TargetMode="External"/><Relationship Id="rId6" Type="http://schemas.openxmlformats.org/officeDocument/2006/relationships/hyperlink" Target="https://community.secop.gov.co/Public/Tendering/OpportunityDetail/Index?noticeUID=CO1.NTC.8098175&amp;isFromPublicArea=True&amp;isModal=False" TargetMode="External"/><Relationship Id="rId11" Type="http://schemas.openxmlformats.org/officeDocument/2006/relationships/drawing" Target="../drawings/drawing6.xml"/><Relationship Id="rId5" Type="http://schemas.openxmlformats.org/officeDocument/2006/relationships/hyperlink" Target="https://community.secop.gov.co/Public/Tendering/OpportunityDetail/Index?noticeUID=CO1.NTC.8084691&amp;isFromPublicArea=True&amp;isModal=False" TargetMode="External"/><Relationship Id="rId10" Type="http://schemas.openxmlformats.org/officeDocument/2006/relationships/printerSettings" Target="../printerSettings/printerSettings2.bin"/><Relationship Id="rId4" Type="http://schemas.openxmlformats.org/officeDocument/2006/relationships/hyperlink" Target="https://community.secop.gov.co/Public/Tendering/OpportunityDetail/Index?noticeUID=CO1.NTC.8085849&amp;isFromPublicArea=True&amp;isModal=False" TargetMode="External"/><Relationship Id="rId9" Type="http://schemas.openxmlformats.org/officeDocument/2006/relationships/hyperlink" Target="https://colombiacompra.coupahost.com/order_headers/146932" TargetMode="External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hyperlink" Target="https://operaciones.colombiacompra.gov.co/tienda-virtual-del-estado-colombiano/ordenes-compra/144854" TargetMode="External"/><Relationship Id="rId13" Type="http://schemas.openxmlformats.org/officeDocument/2006/relationships/printerSettings" Target="../printerSettings/printerSettings3.bin"/><Relationship Id="rId3" Type="http://schemas.openxmlformats.org/officeDocument/2006/relationships/hyperlink" Target="https://community.secop.gov.co/Public/Tendering/OpportunityDetail/Index?noticeUID=CO1.NTC.7947242&amp;isFromPublicArea=True&amp;isModal=False" TargetMode="External"/><Relationship Id="rId7" Type="http://schemas.openxmlformats.org/officeDocument/2006/relationships/hyperlink" Target="https://operaciones.colombiacompra.gov.co/tienda-virtual-del-estado-colombiano/ordenes-compra/144876" TargetMode="External"/><Relationship Id="rId12" Type="http://schemas.openxmlformats.org/officeDocument/2006/relationships/hyperlink" Target="https://community.secop.gov.co/Public/Tendering/OpportunityDetail/Index?noticeUID=CO1.NTC.8030369&amp;isFromPublicArea=True&amp;isModal=False" TargetMode="External"/><Relationship Id="rId2" Type="http://schemas.openxmlformats.org/officeDocument/2006/relationships/hyperlink" Target="https://community.secop.gov.co/Public/Tendering/OpportunityDetail/Index?noticeUID=CO1.NTC.7912583&amp;isFromPublicArea=True&amp;isModal=False" TargetMode="External"/><Relationship Id="rId1" Type="http://schemas.openxmlformats.org/officeDocument/2006/relationships/hyperlink" Target="https://community.secop.gov.co/Public/Tendering/OpportunityDetail/Index?noticeUID=CO1.NTC.7898187&amp;isFromPublicArea=True&amp;isModal=False" TargetMode="External"/><Relationship Id="rId6" Type="http://schemas.openxmlformats.org/officeDocument/2006/relationships/hyperlink" Target="https://community.secop.gov.co/Public/Tendering/OpportunityDetail/Index?noticeUID=CO1.NTC.8186456&amp;isFromPublicArea=True&amp;isModal=False" TargetMode="External"/><Relationship Id="rId11" Type="http://schemas.openxmlformats.org/officeDocument/2006/relationships/hyperlink" Target="https://operaciones.colombiacompra.gov.co/tienda-virtual-del-estado-colombiano/ordenes-compra/146634" TargetMode="External"/><Relationship Id="rId5" Type="http://schemas.openxmlformats.org/officeDocument/2006/relationships/hyperlink" Target="https://community.secop.gov.co/Public/Tendering/OpportunityDetail/Index?noticeUID=CO1.NTC.8135620&amp;isFromPublicArea=True&amp;isModal=False" TargetMode="External"/><Relationship Id="rId15" Type="http://schemas.openxmlformats.org/officeDocument/2006/relationships/table" Target="../tables/table7.xml"/><Relationship Id="rId10" Type="http://schemas.openxmlformats.org/officeDocument/2006/relationships/hyperlink" Target="https://community.secop.gov.co/Public/Tendering/OpportunityDetail/Index?noticeUID=CO1.NTC.7974943&amp;isFromPublicArea=True&amp;isModal=False" TargetMode="External"/><Relationship Id="rId4" Type="http://schemas.openxmlformats.org/officeDocument/2006/relationships/hyperlink" Target="https://community.secop.gov.co/Public/Tendering/OpportunityDetail/Index?noticeUID=CO1.NTC.8060782&amp;isFromPublicArea=True&amp;isModal=False" TargetMode="External"/><Relationship Id="rId9" Type="http://schemas.openxmlformats.org/officeDocument/2006/relationships/hyperlink" Target="https://operaciones.colombiacompra.gov.co/tienda-virtual-del-estado-colombiano/ordenes-compra/144878" TargetMode="External"/><Relationship Id="rId14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table" Target="../tables/table8.xml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FFDEB2-1677-42C6-ABA6-7F1AACFABA88}">
  <sheetPr>
    <tabColor theme="5" tint="-0.249977111117893"/>
  </sheetPr>
  <dimension ref="A1:P48"/>
  <sheetViews>
    <sheetView tabSelected="1" zoomScaleNormal="100" workbookViewId="0">
      <selection activeCell="B14" sqref="B14"/>
    </sheetView>
  </sheetViews>
  <sheetFormatPr baseColWidth="10" defaultColWidth="11.42578125" defaultRowHeight="14.25"/>
  <cols>
    <col min="1" max="1" width="7.85546875" style="339" customWidth="1"/>
    <col min="2" max="2" width="33.42578125" style="43" customWidth="1"/>
    <col min="3" max="3" width="24.28515625" style="43" customWidth="1"/>
    <col min="4" max="4" width="26" style="43" customWidth="1"/>
    <col min="5" max="5" width="30.85546875" style="43" customWidth="1"/>
    <col min="6" max="6" width="55.5703125" style="43" customWidth="1"/>
    <col min="7" max="7" width="19.85546875" style="44" customWidth="1"/>
    <col min="8" max="8" width="21.42578125" style="45" customWidth="1"/>
    <col min="9" max="9" width="26.140625" style="45" customWidth="1"/>
    <col min="10" max="10" width="27.5703125" style="46" customWidth="1"/>
    <col min="11" max="11" width="29.140625" style="44" customWidth="1"/>
    <col min="12" max="12" width="38.7109375" style="44" customWidth="1"/>
    <col min="13" max="13" width="25" style="43" customWidth="1"/>
    <col min="14" max="14" width="25" style="44" customWidth="1"/>
    <col min="15" max="15" width="50.28515625" style="43" customWidth="1"/>
    <col min="16" max="16" width="30" style="43" customWidth="1"/>
    <col min="17" max="16384" width="11.42578125" style="30"/>
  </cols>
  <sheetData>
    <row r="1" spans="1:16">
      <c r="A1" s="335"/>
      <c r="B1" s="30"/>
      <c r="C1" s="30"/>
      <c r="D1" s="30"/>
      <c r="E1" s="30"/>
      <c r="F1" s="30"/>
      <c r="G1" s="31"/>
      <c r="H1" s="32"/>
      <c r="I1" s="32"/>
      <c r="J1" s="33"/>
      <c r="K1" s="31"/>
      <c r="L1" s="31"/>
      <c r="M1" s="30"/>
      <c r="N1" s="31"/>
      <c r="O1" s="30"/>
      <c r="P1" s="30"/>
    </row>
    <row r="2" spans="1:16">
      <c r="A2" s="335"/>
      <c r="B2" s="383" t="s">
        <v>0</v>
      </c>
      <c r="C2" s="383"/>
      <c r="D2" s="383"/>
      <c r="E2" s="383"/>
      <c r="F2" s="383"/>
      <c r="G2" s="383"/>
      <c r="H2" s="383"/>
      <c r="I2" s="383"/>
      <c r="J2" s="383"/>
      <c r="K2" s="383"/>
      <c r="L2" s="383"/>
      <c r="M2" s="383"/>
      <c r="N2" s="383"/>
      <c r="O2" s="383"/>
      <c r="P2" s="383"/>
    </row>
    <row r="3" spans="1:16">
      <c r="A3" s="335"/>
      <c r="B3" s="383"/>
      <c r="C3" s="383"/>
      <c r="D3" s="383"/>
      <c r="E3" s="383"/>
      <c r="F3" s="383"/>
      <c r="G3" s="383"/>
      <c r="H3" s="383"/>
      <c r="I3" s="383"/>
      <c r="J3" s="383"/>
      <c r="K3" s="383"/>
      <c r="L3" s="383"/>
      <c r="M3" s="383"/>
      <c r="N3" s="383"/>
      <c r="O3" s="383"/>
      <c r="P3" s="383"/>
    </row>
    <row r="4" spans="1:16" ht="17.25" customHeight="1">
      <c r="A4" s="335"/>
      <c r="B4" s="383"/>
      <c r="C4" s="383"/>
      <c r="D4" s="383"/>
      <c r="E4" s="383"/>
      <c r="F4" s="383"/>
      <c r="G4" s="383"/>
      <c r="H4" s="383"/>
      <c r="I4" s="383"/>
      <c r="J4" s="383"/>
      <c r="K4" s="383"/>
      <c r="L4" s="383"/>
      <c r="M4" s="383"/>
      <c r="N4" s="383"/>
      <c r="O4" s="383"/>
      <c r="P4" s="383"/>
    </row>
    <row r="5" spans="1:16">
      <c r="A5" s="335"/>
      <c r="B5" s="383"/>
      <c r="C5" s="383"/>
      <c r="D5" s="383"/>
      <c r="E5" s="383"/>
      <c r="F5" s="383"/>
      <c r="G5" s="383"/>
      <c r="H5" s="383"/>
      <c r="I5" s="383"/>
      <c r="J5" s="383"/>
      <c r="K5" s="383"/>
      <c r="L5" s="383"/>
      <c r="M5" s="383"/>
      <c r="N5" s="383"/>
      <c r="O5" s="383"/>
      <c r="P5" s="383"/>
    </row>
    <row r="6" spans="1:16" ht="33.75" customHeight="1">
      <c r="A6" s="335"/>
      <c r="B6" s="383"/>
      <c r="C6" s="383"/>
      <c r="D6" s="383"/>
      <c r="E6" s="383"/>
      <c r="F6" s="383"/>
      <c r="G6" s="383"/>
      <c r="H6" s="383"/>
      <c r="I6" s="383"/>
      <c r="J6" s="383"/>
      <c r="K6" s="383"/>
      <c r="L6" s="383"/>
      <c r="M6" s="383"/>
      <c r="N6" s="383"/>
      <c r="O6" s="383"/>
      <c r="P6" s="383"/>
    </row>
    <row r="7" spans="1:16" ht="24.75" customHeight="1">
      <c r="A7" s="335"/>
      <c r="B7" s="384" t="s">
        <v>1</v>
      </c>
      <c r="C7" s="384"/>
      <c r="D7" s="384"/>
      <c r="E7" s="384"/>
      <c r="F7" s="384"/>
      <c r="G7" s="384"/>
      <c r="H7" s="384"/>
      <c r="I7" s="384"/>
      <c r="J7" s="384"/>
      <c r="K7" s="384"/>
      <c r="L7" s="384"/>
      <c r="M7" s="384"/>
      <c r="N7" s="384"/>
      <c r="O7" s="384"/>
      <c r="P7" s="384"/>
    </row>
    <row r="8" spans="1:16" ht="18.75">
      <c r="A8" s="335"/>
      <c r="B8" s="262" t="s">
        <v>2</v>
      </c>
      <c r="C8" s="385" t="s">
        <v>3</v>
      </c>
      <c r="D8" s="386"/>
      <c r="E8" s="386"/>
      <c r="F8" s="387"/>
      <c r="G8" s="34"/>
      <c r="H8" s="34"/>
      <c r="I8" s="34"/>
      <c r="J8" s="34"/>
      <c r="K8" s="34"/>
      <c r="L8" s="34"/>
      <c r="M8" s="34"/>
      <c r="N8" s="34"/>
      <c r="O8" s="34"/>
      <c r="P8" s="34"/>
    </row>
    <row r="9" spans="1:16" ht="18.75" customHeight="1">
      <c r="A9" s="335"/>
      <c r="B9" s="262" t="s">
        <v>4</v>
      </c>
      <c r="C9" s="388" t="s">
        <v>5</v>
      </c>
      <c r="D9" s="389"/>
      <c r="E9" s="389"/>
      <c r="F9" s="389"/>
      <c r="G9" s="34"/>
      <c r="H9" s="34"/>
      <c r="I9" s="34"/>
      <c r="J9" s="34"/>
      <c r="K9" s="34"/>
      <c r="L9" s="34"/>
      <c r="M9" s="34"/>
      <c r="N9" s="34"/>
      <c r="O9" s="34"/>
      <c r="P9" s="34"/>
    </row>
    <row r="10" spans="1:16" ht="18.75">
      <c r="A10" s="335"/>
      <c r="B10" s="262" t="s">
        <v>6</v>
      </c>
      <c r="C10" s="388" t="s">
        <v>489</v>
      </c>
      <c r="D10" s="389"/>
      <c r="E10" s="389"/>
      <c r="F10" s="390"/>
      <c r="G10" s="34"/>
      <c r="H10" s="34"/>
      <c r="I10" s="34"/>
      <c r="J10" s="34"/>
      <c r="K10" s="34"/>
      <c r="L10" s="34"/>
      <c r="M10" s="34"/>
      <c r="N10" s="34"/>
      <c r="O10" s="34"/>
      <c r="P10" s="34"/>
    </row>
    <row r="11" spans="1:16" ht="18.75" customHeight="1">
      <c r="A11" s="335"/>
      <c r="B11" s="262" t="s">
        <v>7</v>
      </c>
      <c r="C11" s="388" t="s">
        <v>8</v>
      </c>
      <c r="D11" s="389"/>
      <c r="E11" s="389"/>
      <c r="F11" s="390"/>
      <c r="G11" s="34"/>
      <c r="H11" s="34"/>
      <c r="I11" s="34"/>
      <c r="J11" s="34"/>
      <c r="K11" s="34"/>
      <c r="L11" s="34"/>
      <c r="M11" s="34"/>
      <c r="N11" s="34"/>
      <c r="O11" s="34"/>
      <c r="P11" s="34"/>
    </row>
    <row r="12" spans="1:16" ht="18.75">
      <c r="A12" s="335"/>
      <c r="B12" s="262" t="s">
        <v>9</v>
      </c>
      <c r="C12" s="380">
        <v>45807</v>
      </c>
      <c r="D12" s="381"/>
      <c r="E12" s="381"/>
      <c r="F12" s="382"/>
      <c r="G12" s="31"/>
      <c r="H12" s="32"/>
      <c r="I12" s="32"/>
      <c r="J12" s="33"/>
      <c r="K12" s="31"/>
      <c r="L12" s="31"/>
      <c r="M12" s="30"/>
      <c r="N12" s="31"/>
      <c r="O12" s="30"/>
      <c r="P12" s="30"/>
    </row>
    <row r="13" spans="1:16">
      <c r="A13" s="335"/>
      <c r="B13" s="30"/>
      <c r="C13" s="30"/>
      <c r="D13" s="30"/>
      <c r="E13" s="30"/>
      <c r="F13" s="30"/>
      <c r="G13" s="31"/>
      <c r="H13" s="32"/>
      <c r="I13" s="32"/>
      <c r="J13" s="33"/>
      <c r="K13" s="31"/>
      <c r="L13" s="31"/>
      <c r="M13" s="30"/>
      <c r="N13" s="31"/>
      <c r="O13" s="30"/>
      <c r="P13" s="30"/>
    </row>
    <row r="14" spans="1:16" ht="63.75">
      <c r="A14" s="336" t="s">
        <v>10</v>
      </c>
      <c r="B14" s="35" t="s">
        <v>11</v>
      </c>
      <c r="C14" s="35" t="s">
        <v>12</v>
      </c>
      <c r="D14" s="35" t="s">
        <v>13</v>
      </c>
      <c r="E14" s="35" t="s">
        <v>14</v>
      </c>
      <c r="F14" s="35" t="s">
        <v>15</v>
      </c>
      <c r="G14" s="36" t="s">
        <v>16</v>
      </c>
      <c r="H14" s="37" t="s">
        <v>17</v>
      </c>
      <c r="I14" s="37" t="s">
        <v>18</v>
      </c>
      <c r="J14" s="38" t="s">
        <v>19</v>
      </c>
      <c r="K14" s="36" t="s">
        <v>20</v>
      </c>
      <c r="L14" s="36" t="s">
        <v>21</v>
      </c>
      <c r="M14" s="39" t="s">
        <v>22</v>
      </c>
      <c r="N14" s="40" t="s">
        <v>23</v>
      </c>
      <c r="O14" s="41" t="s">
        <v>24</v>
      </c>
      <c r="P14" s="42" t="s">
        <v>25</v>
      </c>
    </row>
    <row r="15" spans="1:16" ht="75">
      <c r="A15" s="337">
        <v>1</v>
      </c>
      <c r="B15" s="162" t="s">
        <v>26</v>
      </c>
      <c r="C15" s="163" t="s">
        <v>27</v>
      </c>
      <c r="D15" s="164" t="s">
        <v>28</v>
      </c>
      <c r="E15" s="165" t="s">
        <v>29</v>
      </c>
      <c r="F15" s="166" t="s">
        <v>30</v>
      </c>
      <c r="G15" s="167" t="s">
        <v>31</v>
      </c>
      <c r="H15" s="168">
        <v>45785</v>
      </c>
      <c r="I15" s="169">
        <v>46006</v>
      </c>
      <c r="J15" s="170">
        <v>0.03</v>
      </c>
      <c r="K15" s="171">
        <v>0</v>
      </c>
      <c r="L15" s="167" t="s">
        <v>31</v>
      </c>
      <c r="M15" s="165">
        <v>0</v>
      </c>
      <c r="N15" s="165">
        <v>0</v>
      </c>
      <c r="O15" s="160" t="s">
        <v>32</v>
      </c>
      <c r="P15" s="172" t="s">
        <v>33</v>
      </c>
    </row>
    <row r="16" spans="1:16" ht="45">
      <c r="A16" s="337">
        <v>2</v>
      </c>
      <c r="B16" s="173" t="s">
        <v>26</v>
      </c>
      <c r="C16" s="174" t="s">
        <v>34</v>
      </c>
      <c r="D16" s="175" t="s">
        <v>35</v>
      </c>
      <c r="E16" s="176" t="s">
        <v>36</v>
      </c>
      <c r="F16" s="177" t="s">
        <v>37</v>
      </c>
      <c r="G16" s="178" t="s">
        <v>38</v>
      </c>
      <c r="H16" s="179">
        <v>45782</v>
      </c>
      <c r="I16" s="179">
        <v>45905</v>
      </c>
      <c r="J16" s="180">
        <v>0.03</v>
      </c>
      <c r="K16" s="181">
        <v>0</v>
      </c>
      <c r="L16" s="178" t="s">
        <v>38</v>
      </c>
      <c r="M16" s="177">
        <v>0</v>
      </c>
      <c r="N16" s="177">
        <v>0</v>
      </c>
      <c r="O16" s="161" t="s">
        <v>39</v>
      </c>
      <c r="P16" s="182" t="s">
        <v>33</v>
      </c>
    </row>
    <row r="17" spans="1:16" ht="45">
      <c r="A17" s="337">
        <v>3</v>
      </c>
      <c r="B17" s="183" t="s">
        <v>26</v>
      </c>
      <c r="C17" s="184" t="s">
        <v>34</v>
      </c>
      <c r="D17" s="185" t="s">
        <v>40</v>
      </c>
      <c r="E17" s="186" t="s">
        <v>41</v>
      </c>
      <c r="F17" s="187" t="s">
        <v>37</v>
      </c>
      <c r="G17" s="187" t="s">
        <v>38</v>
      </c>
      <c r="H17" s="188">
        <v>45782</v>
      </c>
      <c r="I17" s="188">
        <v>45905</v>
      </c>
      <c r="J17" s="189">
        <v>0.03</v>
      </c>
      <c r="K17" s="190">
        <v>0</v>
      </c>
      <c r="L17" s="187" t="s">
        <v>38</v>
      </c>
      <c r="M17" s="187">
        <v>0</v>
      </c>
      <c r="N17" s="187">
        <v>0</v>
      </c>
      <c r="O17" s="160" t="s">
        <v>39</v>
      </c>
      <c r="P17" s="172" t="s">
        <v>33</v>
      </c>
    </row>
    <row r="18" spans="1:16" ht="105">
      <c r="A18" s="338">
        <v>4</v>
      </c>
      <c r="B18" s="173" t="s">
        <v>26</v>
      </c>
      <c r="C18" s="174" t="s">
        <v>42</v>
      </c>
      <c r="D18" s="175" t="s">
        <v>43</v>
      </c>
      <c r="E18" s="176" t="s">
        <v>44</v>
      </c>
      <c r="F18" s="177" t="s">
        <v>45</v>
      </c>
      <c r="G18" s="191">
        <v>62389915</v>
      </c>
      <c r="H18" s="179">
        <v>45793</v>
      </c>
      <c r="I18" s="179">
        <v>46005</v>
      </c>
      <c r="J18" s="192">
        <v>0.05</v>
      </c>
      <c r="K18" s="192">
        <v>0</v>
      </c>
      <c r="L18" s="191">
        <v>62389915</v>
      </c>
      <c r="M18" s="177">
        <v>0</v>
      </c>
      <c r="N18" s="177">
        <v>0</v>
      </c>
      <c r="O18" s="161" t="s">
        <v>46</v>
      </c>
      <c r="P18" s="182" t="s">
        <v>33</v>
      </c>
    </row>
    <row r="19" spans="1:16" ht="60">
      <c r="A19" s="337">
        <v>5</v>
      </c>
      <c r="B19" s="183" t="s">
        <v>26</v>
      </c>
      <c r="C19" s="184" t="s">
        <v>47</v>
      </c>
      <c r="D19" s="185" t="s">
        <v>48</v>
      </c>
      <c r="E19" s="186" t="s">
        <v>49</v>
      </c>
      <c r="F19" s="187" t="s">
        <v>50</v>
      </c>
      <c r="G19" s="193">
        <v>40645640</v>
      </c>
      <c r="H19" s="187" t="s">
        <v>51</v>
      </c>
      <c r="I19" s="188">
        <v>45638</v>
      </c>
      <c r="J19" s="194">
        <v>0</v>
      </c>
      <c r="K19" s="194">
        <v>0</v>
      </c>
      <c r="L19" s="193">
        <v>40645640</v>
      </c>
      <c r="M19" s="187">
        <v>0</v>
      </c>
      <c r="N19" s="187">
        <v>0</v>
      </c>
      <c r="O19" s="160" t="s">
        <v>52</v>
      </c>
      <c r="P19" s="172" t="s">
        <v>53</v>
      </c>
    </row>
    <row r="20" spans="1:16" ht="60">
      <c r="A20" s="338">
        <v>6</v>
      </c>
      <c r="B20" s="173" t="s">
        <v>54</v>
      </c>
      <c r="C20" s="195" t="s">
        <v>55</v>
      </c>
      <c r="D20" s="196" t="s">
        <v>56</v>
      </c>
      <c r="E20" s="197" t="s">
        <v>57</v>
      </c>
      <c r="F20" s="197" t="s">
        <v>58</v>
      </c>
      <c r="G20" s="191">
        <v>19590732</v>
      </c>
      <c r="H20" s="177" t="s">
        <v>51</v>
      </c>
      <c r="I20" s="179">
        <v>45989</v>
      </c>
      <c r="J20" s="192">
        <v>0</v>
      </c>
      <c r="K20" s="192">
        <v>0</v>
      </c>
      <c r="L20" s="191">
        <v>19590732</v>
      </c>
      <c r="M20" s="177">
        <v>0</v>
      </c>
      <c r="N20" s="177">
        <v>0</v>
      </c>
      <c r="O20" s="161" t="s">
        <v>59</v>
      </c>
      <c r="P20" s="182" t="s">
        <v>53</v>
      </c>
    </row>
    <row r="21" spans="1:16" ht="60">
      <c r="A21" s="337">
        <v>7</v>
      </c>
      <c r="B21" s="183" t="s">
        <v>54</v>
      </c>
      <c r="C21" s="163" t="s">
        <v>60</v>
      </c>
      <c r="D21" s="163" t="s">
        <v>61</v>
      </c>
      <c r="E21" s="163" t="s">
        <v>62</v>
      </c>
      <c r="F21" s="163" t="s">
        <v>63</v>
      </c>
      <c r="G21" s="193">
        <v>32986800</v>
      </c>
      <c r="H21" s="187" t="s">
        <v>51</v>
      </c>
      <c r="I21" s="187" t="s">
        <v>51</v>
      </c>
      <c r="J21" s="194">
        <v>0</v>
      </c>
      <c r="K21" s="194">
        <v>0</v>
      </c>
      <c r="L21" s="187" t="s">
        <v>64</v>
      </c>
      <c r="M21" s="187">
        <v>0</v>
      </c>
      <c r="N21" s="187">
        <v>0</v>
      </c>
      <c r="O21" s="160" t="s">
        <v>65</v>
      </c>
      <c r="P21" s="172" t="s">
        <v>53</v>
      </c>
    </row>
    <row r="22" spans="1:16" ht="60">
      <c r="A22" s="338">
        <v>8</v>
      </c>
      <c r="B22" s="173" t="s">
        <v>54</v>
      </c>
      <c r="C22" s="198" t="s">
        <v>60</v>
      </c>
      <c r="D22" s="198" t="s">
        <v>66</v>
      </c>
      <c r="E22" s="198" t="s">
        <v>44</v>
      </c>
      <c r="F22" s="198" t="s">
        <v>67</v>
      </c>
      <c r="G22" s="199">
        <v>23279137</v>
      </c>
      <c r="H22" s="177" t="s">
        <v>51</v>
      </c>
      <c r="I22" s="179">
        <v>45989</v>
      </c>
      <c r="J22" s="192">
        <v>0</v>
      </c>
      <c r="K22" s="192">
        <v>0</v>
      </c>
      <c r="L22" s="199">
        <v>23279137</v>
      </c>
      <c r="M22" s="177">
        <v>0</v>
      </c>
      <c r="N22" s="177">
        <v>0</v>
      </c>
      <c r="O22" s="161" t="s">
        <v>65</v>
      </c>
      <c r="P22" s="182" t="s">
        <v>53</v>
      </c>
    </row>
    <row r="23" spans="1:16" ht="60">
      <c r="A23" s="337">
        <v>9</v>
      </c>
      <c r="B23" s="183" t="s">
        <v>54</v>
      </c>
      <c r="C23" s="200" t="s">
        <v>60</v>
      </c>
      <c r="D23" s="200" t="s">
        <v>68</v>
      </c>
      <c r="E23" s="200" t="s">
        <v>69</v>
      </c>
      <c r="F23" s="200" t="s">
        <v>70</v>
      </c>
      <c r="G23" s="201">
        <v>2098185</v>
      </c>
      <c r="H23" s="187" t="s">
        <v>51</v>
      </c>
      <c r="I23" s="188">
        <v>45989</v>
      </c>
      <c r="J23" s="194">
        <v>0</v>
      </c>
      <c r="K23" s="194">
        <v>0</v>
      </c>
      <c r="L23" s="201">
        <v>2098185</v>
      </c>
      <c r="M23" s="187">
        <v>0</v>
      </c>
      <c r="N23" s="187">
        <v>0</v>
      </c>
      <c r="O23" s="160" t="s">
        <v>65</v>
      </c>
      <c r="P23" s="172" t="s">
        <v>53</v>
      </c>
    </row>
    <row r="24" spans="1:16" ht="90">
      <c r="A24" s="338">
        <v>10</v>
      </c>
      <c r="B24" s="173" t="s">
        <v>71</v>
      </c>
      <c r="C24" s="198" t="s">
        <v>72</v>
      </c>
      <c r="D24" s="198" t="s">
        <v>73</v>
      </c>
      <c r="E24" s="198" t="s">
        <v>74</v>
      </c>
      <c r="F24" s="177" t="s">
        <v>75</v>
      </c>
      <c r="G24" s="202">
        <v>211859307.25</v>
      </c>
      <c r="H24" s="177" t="s">
        <v>51</v>
      </c>
      <c r="I24" s="179">
        <v>46010</v>
      </c>
      <c r="J24" s="192">
        <v>0</v>
      </c>
      <c r="K24" s="192">
        <v>0</v>
      </c>
      <c r="L24" s="202">
        <v>211859307.25</v>
      </c>
      <c r="M24" s="177">
        <v>0</v>
      </c>
      <c r="N24" s="177">
        <v>0</v>
      </c>
      <c r="O24" s="161" t="s">
        <v>76</v>
      </c>
      <c r="P24" s="182" t="s">
        <v>53</v>
      </c>
    </row>
    <row r="25" spans="1:16" ht="60">
      <c r="A25" s="337">
        <v>11</v>
      </c>
      <c r="B25" s="183" t="s">
        <v>77</v>
      </c>
      <c r="C25" s="187" t="s">
        <v>78</v>
      </c>
      <c r="D25" s="187" t="s">
        <v>79</v>
      </c>
      <c r="E25" s="187" t="s">
        <v>80</v>
      </c>
      <c r="F25" s="187" t="s">
        <v>81</v>
      </c>
      <c r="G25" s="187" t="s">
        <v>82</v>
      </c>
      <c r="H25" s="187" t="s">
        <v>51</v>
      </c>
      <c r="I25" s="188">
        <v>45900</v>
      </c>
      <c r="J25" s="189">
        <v>0</v>
      </c>
      <c r="K25" s="190">
        <v>0</v>
      </c>
      <c r="L25" s="187" t="s">
        <v>82</v>
      </c>
      <c r="M25" s="187">
        <v>0</v>
      </c>
      <c r="N25" s="187">
        <v>0</v>
      </c>
      <c r="O25" s="160" t="s">
        <v>83</v>
      </c>
      <c r="P25" s="172" t="s">
        <v>53</v>
      </c>
    </row>
    <row r="26" spans="1:16" ht="45">
      <c r="A26" s="338">
        <v>12</v>
      </c>
      <c r="B26" s="173" t="s">
        <v>77</v>
      </c>
      <c r="C26" s="177" t="s">
        <v>84</v>
      </c>
      <c r="D26" s="177" t="s">
        <v>85</v>
      </c>
      <c r="E26" s="195" t="s">
        <v>86</v>
      </c>
      <c r="F26" s="176" t="s">
        <v>87</v>
      </c>
      <c r="G26" s="191">
        <v>991649610</v>
      </c>
      <c r="H26" s="177" t="s">
        <v>51</v>
      </c>
      <c r="I26" s="179">
        <v>45960</v>
      </c>
      <c r="J26" s="180">
        <v>0</v>
      </c>
      <c r="K26" s="181">
        <v>0</v>
      </c>
      <c r="L26" s="191">
        <v>991649610</v>
      </c>
      <c r="M26" s="177">
        <v>0</v>
      </c>
      <c r="N26" s="177">
        <v>0</v>
      </c>
      <c r="O26" s="161" t="s">
        <v>88</v>
      </c>
      <c r="P26" s="182" t="s">
        <v>89</v>
      </c>
    </row>
    <row r="27" spans="1:16" ht="60">
      <c r="A27" s="337">
        <v>13</v>
      </c>
      <c r="B27" s="183" t="s">
        <v>26</v>
      </c>
      <c r="C27" s="187" t="s">
        <v>90</v>
      </c>
      <c r="D27" s="187" t="s">
        <v>91</v>
      </c>
      <c r="E27" s="166" t="s">
        <v>92</v>
      </c>
      <c r="F27" s="187" t="s">
        <v>93</v>
      </c>
      <c r="G27" s="193">
        <v>598534914</v>
      </c>
      <c r="H27" s="187" t="s">
        <v>51</v>
      </c>
      <c r="I27" s="188">
        <v>45989</v>
      </c>
      <c r="J27" s="194">
        <v>0</v>
      </c>
      <c r="K27" s="190">
        <v>0</v>
      </c>
      <c r="L27" s="193">
        <v>598534914</v>
      </c>
      <c r="M27" s="187">
        <v>0</v>
      </c>
      <c r="N27" s="187">
        <v>0</v>
      </c>
      <c r="O27" s="160" t="s">
        <v>94</v>
      </c>
      <c r="P27" s="172" t="s">
        <v>89</v>
      </c>
    </row>
    <row r="28" spans="1:16" ht="45">
      <c r="A28" s="338">
        <v>14</v>
      </c>
      <c r="B28" s="173" t="s">
        <v>54</v>
      </c>
      <c r="C28" s="198" t="s">
        <v>95</v>
      </c>
      <c r="D28" s="198" t="s">
        <v>51</v>
      </c>
      <c r="E28" s="198" t="s">
        <v>51</v>
      </c>
      <c r="F28" s="177" t="s">
        <v>96</v>
      </c>
      <c r="G28" s="202">
        <v>22334200</v>
      </c>
      <c r="H28" s="177" t="s">
        <v>51</v>
      </c>
      <c r="I28" s="177" t="s">
        <v>51</v>
      </c>
      <c r="J28" s="192">
        <v>0</v>
      </c>
      <c r="K28" s="192">
        <v>0</v>
      </c>
      <c r="L28" s="202">
        <v>22334200</v>
      </c>
      <c r="M28" s="177">
        <v>0</v>
      </c>
      <c r="N28" s="177">
        <v>0</v>
      </c>
      <c r="O28" s="161" t="s">
        <v>97</v>
      </c>
      <c r="P28" s="182" t="s">
        <v>53</v>
      </c>
    </row>
    <row r="29" spans="1:16" ht="45">
      <c r="A29" s="337">
        <v>15</v>
      </c>
      <c r="B29" s="203" t="s">
        <v>71</v>
      </c>
      <c r="C29" s="187" t="s">
        <v>98</v>
      </c>
      <c r="D29" s="187" t="s">
        <v>51</v>
      </c>
      <c r="E29" s="187" t="s">
        <v>51</v>
      </c>
      <c r="F29" s="187" t="s">
        <v>99</v>
      </c>
      <c r="G29" s="204">
        <v>273610142</v>
      </c>
      <c r="H29" s="187" t="s">
        <v>51</v>
      </c>
      <c r="I29" s="187" t="s">
        <v>51</v>
      </c>
      <c r="J29" s="205">
        <v>0</v>
      </c>
      <c r="K29" s="206" t="s">
        <v>100</v>
      </c>
      <c r="L29" s="204">
        <v>273610142</v>
      </c>
      <c r="M29" s="206">
        <v>0</v>
      </c>
      <c r="N29" s="187">
        <v>0</v>
      </c>
      <c r="O29" s="160" t="s">
        <v>101</v>
      </c>
      <c r="P29" s="172" t="s">
        <v>89</v>
      </c>
    </row>
    <row r="30" spans="1:16" ht="75">
      <c r="A30" s="338">
        <v>16</v>
      </c>
      <c r="B30" s="207" t="s">
        <v>54</v>
      </c>
      <c r="C30" s="208" t="s">
        <v>102</v>
      </c>
      <c r="D30" s="208" t="s">
        <v>51</v>
      </c>
      <c r="E30" s="208" t="s">
        <v>51</v>
      </c>
      <c r="F30" s="177" t="s">
        <v>103</v>
      </c>
      <c r="G30" s="209">
        <v>62535000</v>
      </c>
      <c r="H30" s="208" t="s">
        <v>51</v>
      </c>
      <c r="I30" s="208" t="s">
        <v>51</v>
      </c>
      <c r="J30" s="210">
        <v>0</v>
      </c>
      <c r="K30" s="211" t="s">
        <v>100</v>
      </c>
      <c r="L30" s="209">
        <v>62535000</v>
      </c>
      <c r="M30" s="211">
        <v>0</v>
      </c>
      <c r="N30" s="177">
        <v>0</v>
      </c>
      <c r="O30" s="161" t="s">
        <v>104</v>
      </c>
      <c r="P30" s="182" t="s">
        <v>89</v>
      </c>
    </row>
    <row r="31" spans="1:16" ht="45">
      <c r="A31" s="337">
        <v>17</v>
      </c>
      <c r="B31" s="162" t="s">
        <v>71</v>
      </c>
      <c r="C31" s="166" t="s">
        <v>105</v>
      </c>
      <c r="D31" s="166" t="s">
        <v>51</v>
      </c>
      <c r="E31" s="166" t="s">
        <v>51</v>
      </c>
      <c r="F31" s="166" t="s">
        <v>106</v>
      </c>
      <c r="G31" s="201">
        <v>1056920500</v>
      </c>
      <c r="H31" s="166" t="s">
        <v>51</v>
      </c>
      <c r="I31" s="166" t="s">
        <v>51</v>
      </c>
      <c r="J31" s="170">
        <v>0</v>
      </c>
      <c r="K31" s="171">
        <v>0</v>
      </c>
      <c r="L31" s="201">
        <v>1056920500</v>
      </c>
      <c r="M31" s="166">
        <v>0</v>
      </c>
      <c r="N31" s="187">
        <v>0</v>
      </c>
      <c r="O31" s="160" t="s">
        <v>107</v>
      </c>
      <c r="P31" s="172" t="s">
        <v>89</v>
      </c>
    </row>
    <row r="32" spans="1:16" ht="45">
      <c r="A32" s="338">
        <v>18</v>
      </c>
      <c r="B32" s="212" t="s">
        <v>71</v>
      </c>
      <c r="C32" s="177" t="s">
        <v>108</v>
      </c>
      <c r="D32" s="198" t="s">
        <v>109</v>
      </c>
      <c r="E32" s="177" t="s">
        <v>110</v>
      </c>
      <c r="F32" s="177" t="s">
        <v>111</v>
      </c>
      <c r="G32" s="191">
        <v>147464673</v>
      </c>
      <c r="H32" s="179">
        <v>45624</v>
      </c>
      <c r="I32" s="179">
        <v>45838</v>
      </c>
      <c r="J32" s="192">
        <v>0.73</v>
      </c>
      <c r="K32" s="192">
        <v>0</v>
      </c>
      <c r="L32" s="191">
        <v>147464673</v>
      </c>
      <c r="M32" s="177">
        <v>1</v>
      </c>
      <c r="N32" s="177">
        <v>0</v>
      </c>
      <c r="O32" s="161" t="s">
        <v>112</v>
      </c>
      <c r="P32" s="213" t="s">
        <v>113</v>
      </c>
    </row>
    <row r="33" spans="1:16" ht="75">
      <c r="A33" s="337">
        <v>19</v>
      </c>
      <c r="B33" s="203" t="s">
        <v>114</v>
      </c>
      <c r="C33" s="200" t="s">
        <v>115</v>
      </c>
      <c r="D33" s="200" t="s">
        <v>116</v>
      </c>
      <c r="E33" s="200" t="s">
        <v>117</v>
      </c>
      <c r="F33" s="187" t="s">
        <v>118</v>
      </c>
      <c r="G33" s="214">
        <v>645106535.27999997</v>
      </c>
      <c r="H33" s="188">
        <v>45590</v>
      </c>
      <c r="I33" s="188">
        <v>45782</v>
      </c>
      <c r="J33" s="215">
        <v>1</v>
      </c>
      <c r="K33" s="214">
        <v>216467694.97</v>
      </c>
      <c r="L33" s="214">
        <v>428638840.31</v>
      </c>
      <c r="M33" s="187">
        <v>6</v>
      </c>
      <c r="N33" s="187">
        <v>0</v>
      </c>
      <c r="O33" s="160" t="s">
        <v>119</v>
      </c>
      <c r="P33" s="216" t="s">
        <v>120</v>
      </c>
    </row>
    <row r="34" spans="1:16" ht="60">
      <c r="A34" s="338">
        <v>20</v>
      </c>
      <c r="B34" s="207" t="s">
        <v>26</v>
      </c>
      <c r="C34" s="177" t="s">
        <v>121</v>
      </c>
      <c r="D34" s="198" t="s">
        <v>122</v>
      </c>
      <c r="E34" s="177" t="s">
        <v>123</v>
      </c>
      <c r="F34" s="177" t="s">
        <v>124</v>
      </c>
      <c r="G34" s="199">
        <v>487340875</v>
      </c>
      <c r="H34" s="217">
        <v>45756</v>
      </c>
      <c r="I34" s="217">
        <v>46009</v>
      </c>
      <c r="J34" s="218">
        <v>0.25</v>
      </c>
      <c r="K34" s="192">
        <v>0</v>
      </c>
      <c r="L34" s="199">
        <v>487340875</v>
      </c>
      <c r="M34" s="208">
        <v>1</v>
      </c>
      <c r="N34" s="177">
        <v>0</v>
      </c>
      <c r="O34" s="161" t="s">
        <v>125</v>
      </c>
      <c r="P34" s="219" t="s">
        <v>120</v>
      </c>
    </row>
    <row r="35" spans="1:16" ht="54.75" customHeight="1">
      <c r="A35" s="337">
        <v>21</v>
      </c>
      <c r="B35" s="220" t="s">
        <v>126</v>
      </c>
      <c r="C35" s="187" t="s">
        <v>127</v>
      </c>
      <c r="D35" s="200" t="s">
        <v>128</v>
      </c>
      <c r="E35" s="187" t="s">
        <v>129</v>
      </c>
      <c r="F35" s="206" t="s">
        <v>130</v>
      </c>
      <c r="G35" s="221">
        <v>118430186</v>
      </c>
      <c r="H35" s="222">
        <v>45686</v>
      </c>
      <c r="I35" s="222">
        <v>45820</v>
      </c>
      <c r="J35" s="223">
        <v>0.63</v>
      </c>
      <c r="K35" s="194">
        <v>0</v>
      </c>
      <c r="L35" s="221">
        <v>118430186</v>
      </c>
      <c r="M35" s="224">
        <v>1</v>
      </c>
      <c r="N35" s="187">
        <v>0</v>
      </c>
      <c r="O35" s="160" t="s">
        <v>131</v>
      </c>
      <c r="P35" s="172" t="s">
        <v>120</v>
      </c>
    </row>
    <row r="36" spans="1:16" ht="90">
      <c r="A36" s="338">
        <v>22</v>
      </c>
      <c r="B36" s="207" t="s">
        <v>26</v>
      </c>
      <c r="C36" s="198" t="s">
        <v>132</v>
      </c>
      <c r="D36" s="177" t="s">
        <v>133</v>
      </c>
      <c r="E36" s="177" t="s">
        <v>134</v>
      </c>
      <c r="F36" s="178" t="s">
        <v>135</v>
      </c>
      <c r="G36" s="209">
        <v>69913600</v>
      </c>
      <c r="H36" s="225">
        <v>45338</v>
      </c>
      <c r="I36" s="225">
        <v>45657</v>
      </c>
      <c r="J36" s="210">
        <v>1</v>
      </c>
      <c r="K36" s="199">
        <v>69913600</v>
      </c>
      <c r="L36" s="211" t="s">
        <v>100</v>
      </c>
      <c r="M36" s="211">
        <v>0</v>
      </c>
      <c r="N36" s="177">
        <v>0</v>
      </c>
      <c r="O36" s="161" t="s">
        <v>136</v>
      </c>
      <c r="P36" s="182" t="s">
        <v>137</v>
      </c>
    </row>
    <row r="37" spans="1:16" ht="60">
      <c r="A37" s="337">
        <v>23</v>
      </c>
      <c r="B37" s="220" t="s">
        <v>26</v>
      </c>
      <c r="C37" s="187" t="s">
        <v>138</v>
      </c>
      <c r="D37" s="187" t="s">
        <v>139</v>
      </c>
      <c r="E37" s="187" t="s">
        <v>92</v>
      </c>
      <c r="F37" s="187" t="s">
        <v>140</v>
      </c>
      <c r="G37" s="221">
        <v>930026330</v>
      </c>
      <c r="H37" s="222">
        <v>45348</v>
      </c>
      <c r="I37" s="222">
        <v>45626</v>
      </c>
      <c r="J37" s="226">
        <v>1</v>
      </c>
      <c r="K37" s="221">
        <v>930026330</v>
      </c>
      <c r="L37" s="224" t="s">
        <v>100</v>
      </c>
      <c r="M37" s="224">
        <v>0</v>
      </c>
      <c r="N37" s="187">
        <v>0</v>
      </c>
      <c r="O37" s="160" t="s">
        <v>141</v>
      </c>
      <c r="P37" s="172" t="s">
        <v>137</v>
      </c>
    </row>
    <row r="38" spans="1:16" ht="105">
      <c r="A38" s="338">
        <v>24</v>
      </c>
      <c r="B38" s="212" t="s">
        <v>26</v>
      </c>
      <c r="C38" s="177" t="s">
        <v>142</v>
      </c>
      <c r="D38" s="177" t="s">
        <v>143</v>
      </c>
      <c r="E38" s="177" t="s">
        <v>44</v>
      </c>
      <c r="F38" s="177" t="s">
        <v>144</v>
      </c>
      <c r="G38" s="209">
        <v>53958170</v>
      </c>
      <c r="H38" s="227">
        <v>45405</v>
      </c>
      <c r="I38" s="227">
        <v>45646</v>
      </c>
      <c r="J38" s="210">
        <v>1</v>
      </c>
      <c r="K38" s="209">
        <v>53958170</v>
      </c>
      <c r="L38" s="178">
        <v>0</v>
      </c>
      <c r="M38" s="178">
        <v>0</v>
      </c>
      <c r="N38" s="177">
        <v>0</v>
      </c>
      <c r="O38" s="161" t="s">
        <v>145</v>
      </c>
      <c r="P38" s="182" t="s">
        <v>120</v>
      </c>
    </row>
    <row r="39" spans="1:16" ht="60">
      <c r="A39" s="337">
        <v>25</v>
      </c>
      <c r="B39" s="183" t="s">
        <v>71</v>
      </c>
      <c r="C39" s="187" t="s">
        <v>146</v>
      </c>
      <c r="D39" s="187" t="s">
        <v>147</v>
      </c>
      <c r="E39" s="187" t="s">
        <v>148</v>
      </c>
      <c r="F39" s="187" t="s">
        <v>149</v>
      </c>
      <c r="G39" s="201">
        <v>22405320</v>
      </c>
      <c r="H39" s="188">
        <v>45526</v>
      </c>
      <c r="I39" s="188">
        <v>45991</v>
      </c>
      <c r="J39" s="226">
        <v>1</v>
      </c>
      <c r="K39" s="228" t="s">
        <v>150</v>
      </c>
      <c r="L39" s="187">
        <v>0</v>
      </c>
      <c r="M39" s="187">
        <v>1</v>
      </c>
      <c r="N39" s="187">
        <v>0</v>
      </c>
      <c r="O39" s="160" t="s">
        <v>151</v>
      </c>
      <c r="P39" s="172" t="s">
        <v>120</v>
      </c>
    </row>
    <row r="40" spans="1:16" ht="90">
      <c r="A40" s="338">
        <v>26</v>
      </c>
      <c r="B40" s="173" t="s">
        <v>114</v>
      </c>
      <c r="C40" s="177" t="s">
        <v>152</v>
      </c>
      <c r="D40" s="177" t="s">
        <v>153</v>
      </c>
      <c r="E40" s="177" t="s">
        <v>154</v>
      </c>
      <c r="F40" s="177" t="s">
        <v>155</v>
      </c>
      <c r="G40" s="191">
        <v>55616000</v>
      </c>
      <c r="H40" s="179">
        <v>45505</v>
      </c>
      <c r="I40" s="179">
        <v>45646</v>
      </c>
      <c r="J40" s="210">
        <v>1</v>
      </c>
      <c r="K40" s="191">
        <v>55616000</v>
      </c>
      <c r="L40" s="177">
        <v>0</v>
      </c>
      <c r="M40" s="177">
        <v>0</v>
      </c>
      <c r="N40" s="177">
        <v>0</v>
      </c>
      <c r="O40" s="161" t="s">
        <v>156</v>
      </c>
      <c r="P40" s="182" t="s">
        <v>137</v>
      </c>
    </row>
    <row r="41" spans="1:16" ht="45">
      <c r="A41" s="337">
        <v>27</v>
      </c>
      <c r="B41" s="183" t="s">
        <v>54</v>
      </c>
      <c r="C41" s="187" t="s">
        <v>157</v>
      </c>
      <c r="D41" s="187" t="s">
        <v>158</v>
      </c>
      <c r="E41" s="187" t="s">
        <v>159</v>
      </c>
      <c r="F41" s="187" t="s">
        <v>160</v>
      </c>
      <c r="G41" s="187" t="s">
        <v>161</v>
      </c>
      <c r="H41" s="188">
        <v>44916</v>
      </c>
      <c r="I41" s="187" t="s">
        <v>162</v>
      </c>
      <c r="J41" s="226">
        <v>1</v>
      </c>
      <c r="K41" s="187" t="s">
        <v>161</v>
      </c>
      <c r="L41" s="187">
        <v>0</v>
      </c>
      <c r="M41" s="187">
        <v>2</v>
      </c>
      <c r="N41" s="187">
        <v>0</v>
      </c>
      <c r="O41" s="160" t="s">
        <v>163</v>
      </c>
      <c r="P41" s="172" t="s">
        <v>120</v>
      </c>
    </row>
    <row r="42" spans="1:16" ht="90">
      <c r="A42" s="338">
        <v>28</v>
      </c>
      <c r="B42" s="173" t="s">
        <v>26</v>
      </c>
      <c r="C42" s="177" t="s">
        <v>164</v>
      </c>
      <c r="D42" s="177" t="s">
        <v>165</v>
      </c>
      <c r="E42" s="177" t="s">
        <v>166</v>
      </c>
      <c r="F42" s="177" t="s">
        <v>167</v>
      </c>
      <c r="G42" s="191">
        <v>20000000</v>
      </c>
      <c r="H42" s="179">
        <v>45100</v>
      </c>
      <c r="I42" s="179">
        <v>45267</v>
      </c>
      <c r="J42" s="210">
        <v>1</v>
      </c>
      <c r="K42" s="191">
        <v>20000000</v>
      </c>
      <c r="L42" s="177">
        <v>0</v>
      </c>
      <c r="M42" s="177">
        <v>0</v>
      </c>
      <c r="N42" s="177">
        <v>0</v>
      </c>
      <c r="O42" s="161" t="s">
        <v>168</v>
      </c>
      <c r="P42" s="182" t="s">
        <v>120</v>
      </c>
    </row>
    <row r="43" spans="1:16" ht="60">
      <c r="A43" s="337">
        <v>29</v>
      </c>
      <c r="B43" s="183" t="s">
        <v>71</v>
      </c>
      <c r="C43" s="187" t="s">
        <v>169</v>
      </c>
      <c r="D43" s="187" t="s">
        <v>170</v>
      </c>
      <c r="E43" s="187" t="s">
        <v>171</v>
      </c>
      <c r="F43" s="187" t="s">
        <v>172</v>
      </c>
      <c r="G43" s="193">
        <v>635420277</v>
      </c>
      <c r="H43" s="188">
        <v>45111</v>
      </c>
      <c r="I43" s="188">
        <v>45260</v>
      </c>
      <c r="J43" s="226">
        <v>1</v>
      </c>
      <c r="K43" s="193">
        <v>635420277</v>
      </c>
      <c r="L43" s="187">
        <v>0</v>
      </c>
      <c r="M43" s="187">
        <v>0</v>
      </c>
      <c r="N43" s="187">
        <v>0</v>
      </c>
      <c r="O43" s="160" t="s">
        <v>173</v>
      </c>
      <c r="P43" s="172" t="s">
        <v>120</v>
      </c>
    </row>
    <row r="44" spans="1:16" ht="60">
      <c r="A44" s="338">
        <v>30</v>
      </c>
      <c r="B44" s="173" t="s">
        <v>26</v>
      </c>
      <c r="C44" s="177" t="s">
        <v>174</v>
      </c>
      <c r="D44" s="177" t="s">
        <v>175</v>
      </c>
      <c r="E44" s="177" t="s">
        <v>92</v>
      </c>
      <c r="F44" s="177" t="s">
        <v>176</v>
      </c>
      <c r="G44" s="191">
        <v>928522290</v>
      </c>
      <c r="H44" s="179">
        <v>44979</v>
      </c>
      <c r="I44" s="179">
        <v>45291</v>
      </c>
      <c r="J44" s="210">
        <v>1</v>
      </c>
      <c r="K44" s="191">
        <v>928522290</v>
      </c>
      <c r="L44" s="177">
        <v>0</v>
      </c>
      <c r="M44" s="177">
        <v>2</v>
      </c>
      <c r="N44" s="177">
        <v>0</v>
      </c>
      <c r="O44" s="161" t="s">
        <v>177</v>
      </c>
      <c r="P44" s="182" t="s">
        <v>120</v>
      </c>
    </row>
    <row r="45" spans="1:16" ht="45">
      <c r="A45" s="337">
        <v>31</v>
      </c>
      <c r="B45" s="183" t="s">
        <v>54</v>
      </c>
      <c r="C45" s="187" t="s">
        <v>178</v>
      </c>
      <c r="D45" s="187" t="s">
        <v>179</v>
      </c>
      <c r="E45" s="187" t="s">
        <v>180</v>
      </c>
      <c r="F45" s="187" t="s">
        <v>181</v>
      </c>
      <c r="G45" s="187" t="s">
        <v>182</v>
      </c>
      <c r="H45" s="188">
        <v>45280</v>
      </c>
      <c r="I45" s="188">
        <v>45288</v>
      </c>
      <c r="J45" s="226">
        <v>1</v>
      </c>
      <c r="K45" s="187" t="s">
        <v>182</v>
      </c>
      <c r="L45" s="187">
        <v>0</v>
      </c>
      <c r="M45" s="187">
        <v>0</v>
      </c>
      <c r="N45" s="187">
        <v>0</v>
      </c>
      <c r="O45" s="160" t="s">
        <v>183</v>
      </c>
      <c r="P45" s="172" t="s">
        <v>120</v>
      </c>
    </row>
    <row r="46" spans="1:16" ht="45">
      <c r="A46" s="338">
        <v>32</v>
      </c>
      <c r="B46" s="173" t="s">
        <v>71</v>
      </c>
      <c r="C46" s="177" t="s">
        <v>184</v>
      </c>
      <c r="D46" s="177" t="s">
        <v>185</v>
      </c>
      <c r="E46" s="177" t="s">
        <v>186</v>
      </c>
      <c r="F46" s="177" t="s">
        <v>187</v>
      </c>
      <c r="G46" s="191">
        <v>31831830</v>
      </c>
      <c r="H46" s="179">
        <v>45195</v>
      </c>
      <c r="I46" s="179">
        <v>45382</v>
      </c>
      <c r="J46" s="210">
        <v>1</v>
      </c>
      <c r="K46" s="229">
        <v>31547300</v>
      </c>
      <c r="L46" s="177">
        <v>0</v>
      </c>
      <c r="M46" s="177">
        <v>1</v>
      </c>
      <c r="N46" s="177">
        <v>0</v>
      </c>
      <c r="O46" s="161" t="s">
        <v>188</v>
      </c>
      <c r="P46" s="182" t="s">
        <v>120</v>
      </c>
    </row>
    <row r="47" spans="1:16" ht="75">
      <c r="A47" s="337">
        <v>33</v>
      </c>
      <c r="B47" s="183" t="s">
        <v>26</v>
      </c>
      <c r="C47" s="187" t="s">
        <v>189</v>
      </c>
      <c r="D47" s="187" t="s">
        <v>190</v>
      </c>
      <c r="E47" s="187" t="s">
        <v>191</v>
      </c>
      <c r="F47" s="187" t="s">
        <v>192</v>
      </c>
      <c r="G47" s="193">
        <v>65376720</v>
      </c>
      <c r="H47" s="188">
        <v>45358</v>
      </c>
      <c r="I47" s="188">
        <v>45657</v>
      </c>
      <c r="J47" s="226">
        <v>1</v>
      </c>
      <c r="K47" s="230">
        <v>62495712</v>
      </c>
      <c r="L47" s="187">
        <v>0</v>
      </c>
      <c r="M47" s="187">
        <v>2</v>
      </c>
      <c r="N47" s="187">
        <v>0</v>
      </c>
      <c r="O47" s="160" t="s">
        <v>193</v>
      </c>
      <c r="P47" s="172" t="s">
        <v>120</v>
      </c>
    </row>
    <row r="48" spans="1:16" ht="60">
      <c r="A48" s="338">
        <v>34</v>
      </c>
      <c r="B48" s="173" t="s">
        <v>71</v>
      </c>
      <c r="C48" s="177" t="s">
        <v>169</v>
      </c>
      <c r="D48" s="177" t="s">
        <v>194</v>
      </c>
      <c r="E48" s="177" t="s">
        <v>195</v>
      </c>
      <c r="F48" s="177" t="s">
        <v>196</v>
      </c>
      <c r="G48" s="191">
        <v>42839150</v>
      </c>
      <c r="H48" s="179">
        <v>45229</v>
      </c>
      <c r="I48" s="179">
        <v>45267</v>
      </c>
      <c r="J48" s="210">
        <v>1</v>
      </c>
      <c r="K48" s="191">
        <v>42839150</v>
      </c>
      <c r="L48" s="177">
        <v>0</v>
      </c>
      <c r="M48" s="177">
        <v>0</v>
      </c>
      <c r="N48" s="177">
        <v>0</v>
      </c>
      <c r="O48" s="161" t="s">
        <v>173</v>
      </c>
      <c r="P48" s="182" t="s">
        <v>120</v>
      </c>
    </row>
  </sheetData>
  <mergeCells count="7">
    <mergeCell ref="C12:F12"/>
    <mergeCell ref="B2:P6"/>
    <mergeCell ref="B7:P7"/>
    <mergeCell ref="C8:F8"/>
    <mergeCell ref="C9:F9"/>
    <mergeCell ref="C10:F10"/>
    <mergeCell ref="C11:F11"/>
  </mergeCells>
  <dataValidations count="3">
    <dataValidation type="list" allowBlank="1" showInputMessage="1" showErrorMessage="1" sqref="M1:M6" xr:uid="{5A5EB7A1-D677-412D-AF8E-0F4C00C14C64}">
      <formula1>$A$31:$A$37</formula1>
    </dataValidation>
    <dataValidation type="list" allowBlank="1" showInputMessage="1" showErrorMessage="1" sqref="P1:P6" xr:uid="{BBD22599-AC25-4834-A6D3-88F8009188E9}">
      <formula1>$A$16:$A$28</formula1>
    </dataValidation>
    <dataValidation type="list" allowBlank="1" showInputMessage="1" showErrorMessage="1" sqref="B14 P8:P14 P49:P1048576 M8:M14 M49:M1048576" xr:uid="{AA2502A8-E6B7-4F50-BAD2-A784A9F1449A}">
      <formula1>#REF!</formula1>
    </dataValidation>
  </dataValidations>
  <hyperlinks>
    <hyperlink ref="O14" location="Instrucciones_Enlace!A1" display="Instrucciones_Enlace!A1" xr:uid="{5E1CDC4A-4A78-4DB5-8CD1-6121B9DFE2A1}"/>
    <hyperlink ref="F30" r:id="rId1" xr:uid="{FF685C3E-65E2-4A0E-93A8-08BBD486DD12}"/>
    <hyperlink ref="O15" r:id="rId2" xr:uid="{2E773ABD-1222-46F2-837F-54CCC60BA2E1}"/>
    <hyperlink ref="O17" r:id="rId3" xr:uid="{A6355D48-B043-42E6-8212-AB71C9EDD2C9}"/>
    <hyperlink ref="O18" r:id="rId4" xr:uid="{58C9B60F-C42E-4F7F-A9B6-679799C2DED7}"/>
    <hyperlink ref="O20" r:id="rId5" xr:uid="{48807C61-512A-4F2A-9297-68F9F9C76C99}"/>
    <hyperlink ref="O21" r:id="rId6" xr:uid="{095A6B5C-175F-4E1B-B2C3-434A09EEB518}"/>
    <hyperlink ref="O22" r:id="rId7" xr:uid="{B77F23FA-0986-40AC-A41E-306D080C8020}"/>
    <hyperlink ref="O24" r:id="rId8" xr:uid="{6903B9EA-C400-47FC-8C42-9BC07727950B}"/>
    <hyperlink ref="O25" r:id="rId9" xr:uid="{039C2172-31D6-4C9F-83EB-9F4D17BA7413}"/>
    <hyperlink ref="O26" r:id="rId10" xr:uid="{E6BC185F-74CF-45B5-B654-A31EA863174A}"/>
    <hyperlink ref="O27" r:id="rId11" xr:uid="{2510FE08-2FC7-405A-9F17-98462354F515}"/>
    <hyperlink ref="O28" r:id="rId12" xr:uid="{D2C36F31-3DFB-4C1C-9192-492C67FAEE2B}"/>
    <hyperlink ref="O29" r:id="rId13" xr:uid="{08C5A797-5427-43A3-8FD0-1B45EBA8801E}"/>
    <hyperlink ref="O31" r:id="rId14" xr:uid="{B22DF573-0F53-49B8-BF83-B3ED4D07F1B1}"/>
    <hyperlink ref="O32" r:id="rId15" xr:uid="{DC94EF65-8078-4754-8D56-AD3B3A904390}"/>
    <hyperlink ref="O34" r:id="rId16" xr:uid="{94406269-6140-4A3B-8348-1C07E29DC097}"/>
    <hyperlink ref="O35" r:id="rId17" xr:uid="{0C614975-CE7E-47F1-A6A2-D5887BA276FA}"/>
    <hyperlink ref="O36" r:id="rId18" xr:uid="{1A20DA49-CC13-4F5E-B4CF-E33C70E0FB43}"/>
    <hyperlink ref="O37" r:id="rId19" xr:uid="{B83C908C-A582-4ACD-B3AD-10B7F0D1E4A6}"/>
    <hyperlink ref="O39" r:id="rId20" xr:uid="{93A17C02-F7E7-495C-A28D-395B5100A3D4}"/>
    <hyperlink ref="O40" r:id="rId21" xr:uid="{DF20B061-E5BF-45A6-B225-AE4C761E1AEA}"/>
    <hyperlink ref="O41" r:id="rId22" xr:uid="{879E4BEF-372B-4C74-892F-9846B518C2FE}"/>
    <hyperlink ref="O42" r:id="rId23" xr:uid="{E2F1A32A-63DD-4094-9D9A-1BD4600B77AE}"/>
    <hyperlink ref="O43" r:id="rId24" xr:uid="{80EC984B-A3FB-499A-8A17-36BD51068EB8}"/>
    <hyperlink ref="O45" r:id="rId25" xr:uid="{BCECC46A-5752-4A4C-A89C-A54061D7F182}"/>
    <hyperlink ref="O44" r:id="rId26" xr:uid="{6B027A9F-9E36-40B9-9E1D-2DBAC7BF9793}"/>
    <hyperlink ref="O30" r:id="rId27" xr:uid="{9746D69F-3E8D-4711-A965-5C6AEB73EFBF}"/>
    <hyperlink ref="O46" r:id="rId28" xr:uid="{D65E4129-0E66-4F39-927C-1CBA0B938CFF}"/>
    <hyperlink ref="O48" r:id="rId29" xr:uid="{8D18370A-3627-414C-8F6F-4C33E2BDA1B6}"/>
    <hyperlink ref="O16" r:id="rId30" xr:uid="{EF6CBCC6-56C8-41EE-A810-D41C3DF3167D}"/>
    <hyperlink ref="O19" r:id="rId31" xr:uid="{FAEAC178-2413-4FB6-B557-8965896606D8}"/>
    <hyperlink ref="O23" r:id="rId32" xr:uid="{07080447-FEDD-441F-9D3B-920AFD3269DE}"/>
    <hyperlink ref="O33" r:id="rId33" xr:uid="{093E5FBC-2875-441B-9E90-13B40F1294D3}"/>
    <hyperlink ref="O38" r:id="rId34" xr:uid="{0C1F26DE-A17C-4192-90E7-DD96D00BF3D6}"/>
    <hyperlink ref="O47" r:id="rId35" xr:uid="{FEE6DE4B-FB88-402B-8F6B-269F3FE0B1ED}"/>
  </hyperlinks>
  <pageMargins left="0.7" right="0.7" top="0.75" bottom="0.75" header="0.3" footer="0.3"/>
  <pageSetup orientation="portrait" horizontalDpi="0" verticalDpi="0" r:id="rId36"/>
  <drawing r:id="rId37"/>
  <tableParts count="1">
    <tablePart r:id="rId38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004DF0-2200-4AE0-94EE-25383F491AAB}">
  <sheetPr>
    <tabColor theme="0" tint="-0.499984740745262"/>
  </sheetPr>
  <dimension ref="A1:P42"/>
  <sheetViews>
    <sheetView zoomScaleNormal="100" workbookViewId="0">
      <selection activeCell="D16" sqref="D16"/>
    </sheetView>
  </sheetViews>
  <sheetFormatPr baseColWidth="10" defaultColWidth="11.42578125" defaultRowHeight="18.75"/>
  <cols>
    <col min="1" max="1" width="7.85546875" style="256" customWidth="1"/>
    <col min="2" max="2" width="30.42578125" style="352" customWidth="1"/>
    <col min="3" max="3" width="25" style="256" customWidth="1"/>
    <col min="4" max="4" width="26.140625" style="256" customWidth="1"/>
    <col min="5" max="5" width="32.28515625" style="256" customWidth="1"/>
    <col min="6" max="6" width="52.85546875" style="256" customWidth="1"/>
    <col min="7" max="7" width="19.85546875" style="330" customWidth="1"/>
    <col min="8" max="8" width="21.42578125" style="331" customWidth="1"/>
    <col min="9" max="9" width="26.140625" style="331" customWidth="1"/>
    <col min="10" max="10" width="24.85546875" style="332" customWidth="1"/>
    <col min="11" max="11" width="26" style="333" customWidth="1"/>
    <col min="12" max="12" width="25.140625" style="330" customWidth="1"/>
    <col min="13" max="13" width="21.7109375" style="304" customWidth="1"/>
    <col min="14" max="14" width="28.28515625" style="305" customWidth="1"/>
    <col min="15" max="15" width="54.42578125" style="256" customWidth="1"/>
    <col min="16" max="16" width="30" style="256" customWidth="1"/>
    <col min="17" max="16384" width="11.42578125" style="54"/>
  </cols>
  <sheetData>
    <row r="1" spans="1:16" s="231" customFormat="1" ht="15">
      <c r="B1" s="351"/>
      <c r="G1" s="310"/>
      <c r="H1" s="311"/>
      <c r="I1" s="311"/>
      <c r="J1" s="312"/>
      <c r="K1" s="313"/>
      <c r="L1" s="310"/>
      <c r="M1" s="300"/>
      <c r="N1" s="301"/>
    </row>
    <row r="2" spans="1:16" s="231" customFormat="1" ht="15" customHeight="1">
      <c r="B2" s="396" t="s">
        <v>197</v>
      </c>
      <c r="C2" s="396"/>
      <c r="D2" s="396"/>
      <c r="E2" s="396"/>
      <c r="F2" s="396"/>
      <c r="G2" s="396"/>
      <c r="H2" s="396"/>
      <c r="I2" s="396"/>
      <c r="J2" s="396"/>
      <c r="K2" s="396"/>
      <c r="L2" s="396"/>
      <c r="M2" s="396"/>
      <c r="N2" s="396"/>
      <c r="O2" s="396"/>
      <c r="P2" s="396"/>
    </row>
    <row r="3" spans="1:16" s="231" customFormat="1" ht="15" customHeight="1">
      <c r="B3" s="396"/>
      <c r="C3" s="396"/>
      <c r="D3" s="396"/>
      <c r="E3" s="396"/>
      <c r="F3" s="396"/>
      <c r="G3" s="396"/>
      <c r="H3" s="396"/>
      <c r="I3" s="396"/>
      <c r="J3" s="396"/>
      <c r="K3" s="396"/>
      <c r="L3" s="396"/>
      <c r="M3" s="396"/>
      <c r="N3" s="396"/>
      <c r="O3" s="396"/>
      <c r="P3" s="396"/>
    </row>
    <row r="4" spans="1:16" s="231" customFormat="1" ht="15" customHeight="1">
      <c r="B4" s="396"/>
      <c r="C4" s="396"/>
      <c r="D4" s="396"/>
      <c r="E4" s="396"/>
      <c r="F4" s="396"/>
      <c r="G4" s="396"/>
      <c r="H4" s="396"/>
      <c r="I4" s="396"/>
      <c r="J4" s="396"/>
      <c r="K4" s="396"/>
      <c r="L4" s="396"/>
      <c r="M4" s="396"/>
      <c r="N4" s="396"/>
      <c r="O4" s="396"/>
      <c r="P4" s="396"/>
    </row>
    <row r="5" spans="1:16" s="231" customFormat="1" ht="27.75" customHeight="1">
      <c r="B5" s="396"/>
      <c r="C5" s="396"/>
      <c r="D5" s="396"/>
      <c r="E5" s="396"/>
      <c r="F5" s="396"/>
      <c r="G5" s="396"/>
      <c r="H5" s="396"/>
      <c r="I5" s="396"/>
      <c r="J5" s="396"/>
      <c r="K5" s="396"/>
      <c r="L5" s="396"/>
      <c r="M5" s="396"/>
      <c r="N5" s="396"/>
      <c r="O5" s="396"/>
      <c r="P5" s="396"/>
    </row>
    <row r="6" spans="1:16" s="231" customFormat="1" ht="38.25" customHeight="1">
      <c r="B6" s="396"/>
      <c r="C6" s="396"/>
      <c r="D6" s="396"/>
      <c r="E6" s="396"/>
      <c r="F6" s="396"/>
      <c r="G6" s="396"/>
      <c r="H6" s="396"/>
      <c r="I6" s="396"/>
      <c r="J6" s="396"/>
      <c r="K6" s="396"/>
      <c r="L6" s="396"/>
      <c r="M6" s="396"/>
      <c r="N6" s="396"/>
      <c r="O6" s="396"/>
      <c r="P6" s="396"/>
    </row>
    <row r="7" spans="1:16" s="231" customFormat="1" ht="39.75" customHeight="1">
      <c r="B7" s="397" t="s">
        <v>1</v>
      </c>
      <c r="C7" s="397"/>
      <c r="D7" s="397"/>
      <c r="E7" s="397"/>
      <c r="F7" s="397"/>
      <c r="G7" s="397"/>
      <c r="H7" s="397"/>
      <c r="I7" s="397"/>
      <c r="J7" s="397"/>
      <c r="K7" s="397"/>
      <c r="L7" s="397"/>
      <c r="M7" s="397"/>
      <c r="N7" s="397"/>
      <c r="O7" s="397"/>
      <c r="P7" s="397"/>
    </row>
    <row r="8" spans="1:16" s="231" customFormat="1" ht="19.5" customHeight="1">
      <c r="B8" s="262" t="s">
        <v>2</v>
      </c>
      <c r="C8" s="398" t="s">
        <v>198</v>
      </c>
      <c r="D8" s="398"/>
      <c r="E8" s="398"/>
      <c r="F8" s="398"/>
      <c r="G8" s="47"/>
      <c r="H8" s="26"/>
      <c r="I8" s="26"/>
      <c r="J8" s="49"/>
      <c r="K8" s="26"/>
      <c r="L8" s="47"/>
      <c r="M8" s="26"/>
      <c r="N8" s="26"/>
      <c r="O8" s="26"/>
      <c r="P8" s="26"/>
    </row>
    <row r="9" spans="1:16" s="231" customFormat="1" ht="23.25" customHeight="1">
      <c r="B9" s="262" t="s">
        <v>4</v>
      </c>
      <c r="C9" s="393" t="s">
        <v>199</v>
      </c>
      <c r="D9" s="394"/>
      <c r="E9" s="394"/>
      <c r="F9" s="395"/>
      <c r="G9" s="47"/>
      <c r="H9" s="26"/>
      <c r="I9" s="26"/>
      <c r="J9" s="49"/>
      <c r="K9" s="26"/>
      <c r="L9" s="47"/>
      <c r="M9" s="26"/>
      <c r="N9" s="26"/>
      <c r="O9" s="26"/>
      <c r="P9" s="26"/>
    </row>
    <row r="10" spans="1:16" s="231" customFormat="1" ht="22.5" customHeight="1">
      <c r="B10" s="262" t="s">
        <v>6</v>
      </c>
      <c r="C10" s="392" t="s">
        <v>200</v>
      </c>
      <c r="D10" s="392"/>
      <c r="E10" s="392"/>
      <c r="F10" s="392"/>
      <c r="G10" s="47"/>
      <c r="H10" s="26"/>
      <c r="I10" s="26"/>
      <c r="J10" s="49"/>
      <c r="K10" s="26"/>
      <c r="L10" s="47"/>
      <c r="M10" s="26"/>
      <c r="N10" s="26"/>
      <c r="O10" s="26"/>
      <c r="P10" s="26"/>
    </row>
    <row r="11" spans="1:16" s="231" customFormat="1" ht="19.5" customHeight="1">
      <c r="B11" s="262" t="s">
        <v>7</v>
      </c>
      <c r="C11" s="392" t="s">
        <v>201</v>
      </c>
      <c r="D11" s="392"/>
      <c r="E11" s="392"/>
      <c r="F11" s="392"/>
      <c r="G11" s="47"/>
      <c r="H11" s="26"/>
      <c r="I11" s="26"/>
      <c r="J11" s="49"/>
      <c r="K11" s="26"/>
      <c r="L11" s="47"/>
      <c r="M11" s="26"/>
      <c r="N11" s="26"/>
      <c r="O11" s="26"/>
      <c r="P11" s="26"/>
    </row>
    <row r="12" spans="1:16" s="231" customFormat="1" ht="21.75" customHeight="1">
      <c r="B12" s="262" t="s">
        <v>9</v>
      </c>
      <c r="C12" s="391">
        <v>45812</v>
      </c>
      <c r="D12" s="392"/>
      <c r="E12" s="392"/>
      <c r="F12" s="392"/>
      <c r="G12" s="310"/>
      <c r="H12" s="311"/>
      <c r="I12" s="311"/>
      <c r="J12" s="312"/>
      <c r="K12" s="313"/>
      <c r="L12" s="310"/>
      <c r="M12" s="300"/>
      <c r="N12" s="301"/>
    </row>
    <row r="13" spans="1:16" s="231" customFormat="1" ht="15">
      <c r="B13" s="351"/>
      <c r="G13" s="310"/>
      <c r="H13" s="311"/>
      <c r="I13" s="311"/>
      <c r="J13" s="312"/>
      <c r="K13" s="313"/>
      <c r="L13" s="310"/>
      <c r="M13" s="300"/>
      <c r="N13" s="301"/>
    </row>
    <row r="14" spans="1:16" ht="97.5">
      <c r="A14" s="2" t="s">
        <v>10</v>
      </c>
      <c r="B14" s="3" t="s">
        <v>11</v>
      </c>
      <c r="C14" s="3" t="s">
        <v>12</v>
      </c>
      <c r="D14" s="3" t="s">
        <v>13</v>
      </c>
      <c r="E14" s="3" t="s">
        <v>14</v>
      </c>
      <c r="F14" s="3" t="s">
        <v>15</v>
      </c>
      <c r="G14" s="48" t="s">
        <v>202</v>
      </c>
      <c r="H14" s="24" t="s">
        <v>203</v>
      </c>
      <c r="I14" s="24" t="s">
        <v>204</v>
      </c>
      <c r="J14" s="50" t="s">
        <v>19</v>
      </c>
      <c r="K14" s="51" t="s">
        <v>20</v>
      </c>
      <c r="L14" s="48" t="s">
        <v>21</v>
      </c>
      <c r="M14" s="22" t="s">
        <v>22</v>
      </c>
      <c r="N14" s="23" t="s">
        <v>23</v>
      </c>
      <c r="O14" s="29" t="s">
        <v>24</v>
      </c>
      <c r="P14" s="4" t="s">
        <v>25</v>
      </c>
    </row>
    <row r="15" spans="1:16" ht="90">
      <c r="A15" s="334">
        <v>1</v>
      </c>
      <c r="B15" s="255" t="s">
        <v>205</v>
      </c>
      <c r="C15" s="235" t="s">
        <v>206</v>
      </c>
      <c r="D15" s="235" t="s">
        <v>207</v>
      </c>
      <c r="E15" s="236" t="s">
        <v>208</v>
      </c>
      <c r="F15" s="237" t="s">
        <v>209</v>
      </c>
      <c r="G15" s="314">
        <v>53005396</v>
      </c>
      <c r="H15" s="315">
        <v>45261</v>
      </c>
      <c r="I15" s="315">
        <v>46234</v>
      </c>
      <c r="J15" s="316">
        <v>0.54920000000000002</v>
      </c>
      <c r="K15" s="317">
        <v>29108984</v>
      </c>
      <c r="L15" s="318">
        <f>G15-K15</f>
        <v>23896412</v>
      </c>
      <c r="M15" s="306">
        <v>1</v>
      </c>
      <c r="N15" s="307">
        <v>5400000</v>
      </c>
      <c r="O15" s="238" t="s">
        <v>210</v>
      </c>
      <c r="P15" s="239" t="s">
        <v>33</v>
      </c>
    </row>
    <row r="16" spans="1:16" ht="60">
      <c r="A16" s="334">
        <v>2</v>
      </c>
      <c r="B16" s="255" t="s">
        <v>211</v>
      </c>
      <c r="C16" s="240" t="s">
        <v>212</v>
      </c>
      <c r="D16" s="240" t="s">
        <v>213</v>
      </c>
      <c r="E16" s="241" t="s">
        <v>214</v>
      </c>
      <c r="F16" s="241" t="s">
        <v>215</v>
      </c>
      <c r="G16" s="319">
        <v>41776801</v>
      </c>
      <c r="H16" s="320">
        <v>45775</v>
      </c>
      <c r="I16" s="320">
        <v>45804</v>
      </c>
      <c r="J16" s="316">
        <v>0</v>
      </c>
      <c r="K16" s="317">
        <v>0</v>
      </c>
      <c r="L16" s="318">
        <v>0</v>
      </c>
      <c r="M16" s="306">
        <v>1</v>
      </c>
      <c r="N16" s="307">
        <v>6197202</v>
      </c>
      <c r="O16" s="238" t="s">
        <v>216</v>
      </c>
      <c r="P16" s="239" t="s">
        <v>217</v>
      </c>
    </row>
    <row r="17" spans="1:16" ht="60">
      <c r="A17" s="334">
        <v>3</v>
      </c>
      <c r="B17" s="255" t="s">
        <v>218</v>
      </c>
      <c r="C17" s="235" t="s">
        <v>219</v>
      </c>
      <c r="D17" s="235" t="s">
        <v>220</v>
      </c>
      <c r="E17" s="241" t="s">
        <v>221</v>
      </c>
      <c r="F17" s="242" t="s">
        <v>222</v>
      </c>
      <c r="G17" s="314">
        <v>189385063</v>
      </c>
      <c r="H17" s="315">
        <v>44896</v>
      </c>
      <c r="I17" s="315">
        <v>46234</v>
      </c>
      <c r="J17" s="316">
        <v>0.66439999999999999</v>
      </c>
      <c r="K17" s="317">
        <v>125384310</v>
      </c>
      <c r="L17" s="318">
        <f>+G17-K17</f>
        <v>64000753</v>
      </c>
      <c r="M17" s="306" t="s">
        <v>306</v>
      </c>
      <c r="N17" s="306" t="s">
        <v>306</v>
      </c>
      <c r="O17" s="238" t="s">
        <v>223</v>
      </c>
      <c r="P17" s="239" t="s">
        <v>33</v>
      </c>
    </row>
    <row r="18" spans="1:16" ht="60">
      <c r="A18" s="334">
        <v>4</v>
      </c>
      <c r="B18" s="353" t="s">
        <v>218</v>
      </c>
      <c r="C18" s="235" t="s">
        <v>224</v>
      </c>
      <c r="D18" s="235" t="s">
        <v>225</v>
      </c>
      <c r="E18" s="241" t="s">
        <v>226</v>
      </c>
      <c r="F18" s="242" t="s">
        <v>227</v>
      </c>
      <c r="G18" s="314">
        <v>228538226</v>
      </c>
      <c r="H18" s="315">
        <v>44896</v>
      </c>
      <c r="I18" s="315">
        <v>46234</v>
      </c>
      <c r="J18" s="321">
        <v>0.6411</v>
      </c>
      <c r="K18" s="318">
        <v>146504891</v>
      </c>
      <c r="L18" s="318">
        <f t="shared" ref="L18:L33" si="0">G18-K18</f>
        <v>82033335</v>
      </c>
      <c r="M18" s="306" t="s">
        <v>306</v>
      </c>
      <c r="N18" s="306" t="s">
        <v>306</v>
      </c>
      <c r="O18" s="243" t="s">
        <v>228</v>
      </c>
      <c r="P18" s="244" t="s">
        <v>33</v>
      </c>
    </row>
    <row r="19" spans="1:16" ht="60">
      <c r="A19" s="334">
        <v>5</v>
      </c>
      <c r="B19" s="255" t="s">
        <v>218</v>
      </c>
      <c r="C19" s="235" t="s">
        <v>229</v>
      </c>
      <c r="D19" s="235" t="s">
        <v>230</v>
      </c>
      <c r="E19" s="241" t="s">
        <v>231</v>
      </c>
      <c r="F19" s="242" t="s">
        <v>232</v>
      </c>
      <c r="G19" s="314">
        <v>59518151</v>
      </c>
      <c r="H19" s="315">
        <v>44896</v>
      </c>
      <c r="I19" s="315">
        <v>46234</v>
      </c>
      <c r="J19" s="316">
        <v>0.6411</v>
      </c>
      <c r="K19" s="317">
        <v>38154238</v>
      </c>
      <c r="L19" s="318">
        <f t="shared" si="0"/>
        <v>21363913</v>
      </c>
      <c r="M19" s="306" t="s">
        <v>306</v>
      </c>
      <c r="N19" s="306" t="s">
        <v>306</v>
      </c>
      <c r="O19" s="238" t="s">
        <v>233</v>
      </c>
      <c r="P19" s="239" t="s">
        <v>33</v>
      </c>
    </row>
    <row r="20" spans="1:16" ht="60">
      <c r="A20" s="334">
        <v>6</v>
      </c>
      <c r="B20" s="255" t="s">
        <v>218</v>
      </c>
      <c r="C20" s="235" t="s">
        <v>234</v>
      </c>
      <c r="D20" s="235" t="s">
        <v>235</v>
      </c>
      <c r="E20" s="236" t="s">
        <v>236</v>
      </c>
      <c r="F20" s="242" t="s">
        <v>237</v>
      </c>
      <c r="G20" s="314">
        <v>41559925</v>
      </c>
      <c r="H20" s="315">
        <v>44896</v>
      </c>
      <c r="I20" s="315">
        <v>46234</v>
      </c>
      <c r="J20" s="316">
        <v>0.66439999999999999</v>
      </c>
      <c r="K20" s="317">
        <v>27613923</v>
      </c>
      <c r="L20" s="318">
        <f t="shared" si="0"/>
        <v>13946002</v>
      </c>
      <c r="M20" s="306" t="s">
        <v>306</v>
      </c>
      <c r="N20" s="306" t="s">
        <v>306</v>
      </c>
      <c r="O20" s="238" t="s">
        <v>238</v>
      </c>
      <c r="P20" s="239" t="s">
        <v>33</v>
      </c>
    </row>
    <row r="21" spans="1:16" ht="45">
      <c r="A21" s="334">
        <v>7</v>
      </c>
      <c r="B21" s="255" t="s">
        <v>211</v>
      </c>
      <c r="C21" s="245" t="s">
        <v>239</v>
      </c>
      <c r="D21" s="246" t="s">
        <v>240</v>
      </c>
      <c r="E21" s="247" t="s">
        <v>241</v>
      </c>
      <c r="F21" s="248" t="s">
        <v>242</v>
      </c>
      <c r="G21" s="322">
        <v>39994656</v>
      </c>
      <c r="H21" s="323">
        <v>45757</v>
      </c>
      <c r="I21" s="323">
        <v>45782</v>
      </c>
      <c r="J21" s="316">
        <v>1</v>
      </c>
      <c r="K21" s="317">
        <v>39994656</v>
      </c>
      <c r="L21" s="318">
        <f t="shared" si="0"/>
        <v>0</v>
      </c>
      <c r="M21" s="306" t="s">
        <v>306</v>
      </c>
      <c r="N21" s="306" t="s">
        <v>306</v>
      </c>
      <c r="O21" s="238" t="s">
        <v>243</v>
      </c>
      <c r="P21" s="239" t="s">
        <v>217</v>
      </c>
    </row>
    <row r="22" spans="1:16" ht="45">
      <c r="A22" s="334">
        <v>8</v>
      </c>
      <c r="B22" s="255" t="s">
        <v>211</v>
      </c>
      <c r="C22" s="249" t="s">
        <v>244</v>
      </c>
      <c r="D22" s="241" t="s">
        <v>245</v>
      </c>
      <c r="E22" s="250" t="s">
        <v>246</v>
      </c>
      <c r="F22" s="251" t="s">
        <v>247</v>
      </c>
      <c r="G22" s="322">
        <v>49872900</v>
      </c>
      <c r="H22" s="324">
        <v>45786</v>
      </c>
      <c r="I22" s="324">
        <v>45830</v>
      </c>
      <c r="J22" s="316">
        <v>0</v>
      </c>
      <c r="K22" s="317">
        <v>0</v>
      </c>
      <c r="L22" s="318">
        <f t="shared" si="0"/>
        <v>49872900</v>
      </c>
      <c r="M22" s="306" t="s">
        <v>306</v>
      </c>
      <c r="N22" s="306" t="s">
        <v>306</v>
      </c>
      <c r="O22" s="238" t="s">
        <v>248</v>
      </c>
      <c r="P22" s="239" t="s">
        <v>33</v>
      </c>
    </row>
    <row r="23" spans="1:16" ht="60">
      <c r="A23" s="334">
        <v>9</v>
      </c>
      <c r="B23" s="255" t="s">
        <v>211</v>
      </c>
      <c r="C23" s="252" t="s">
        <v>249</v>
      </c>
      <c r="D23" s="253" t="s">
        <v>250</v>
      </c>
      <c r="E23" s="250" t="s">
        <v>251</v>
      </c>
      <c r="F23" s="251" t="s">
        <v>252</v>
      </c>
      <c r="G23" s="322">
        <v>57529102</v>
      </c>
      <c r="H23" s="324">
        <v>45784</v>
      </c>
      <c r="I23" s="324">
        <v>45849</v>
      </c>
      <c r="J23" s="316">
        <v>0</v>
      </c>
      <c r="K23" s="317">
        <v>0</v>
      </c>
      <c r="L23" s="318">
        <f t="shared" si="0"/>
        <v>57529102</v>
      </c>
      <c r="M23" s="306" t="s">
        <v>306</v>
      </c>
      <c r="N23" s="306" t="s">
        <v>306</v>
      </c>
      <c r="O23" s="238" t="s">
        <v>253</v>
      </c>
      <c r="P23" s="239" t="s">
        <v>33</v>
      </c>
    </row>
    <row r="24" spans="1:16" ht="60">
      <c r="A24" s="334">
        <v>10</v>
      </c>
      <c r="B24" s="255" t="s">
        <v>211</v>
      </c>
      <c r="C24" s="235" t="s">
        <v>254</v>
      </c>
      <c r="D24" s="62" t="s">
        <v>255</v>
      </c>
      <c r="E24" s="235" t="s">
        <v>256</v>
      </c>
      <c r="F24" s="251" t="s">
        <v>257</v>
      </c>
      <c r="G24" s="317">
        <v>23943520</v>
      </c>
      <c r="H24" s="324">
        <v>45806</v>
      </c>
      <c r="I24" s="324">
        <v>46021</v>
      </c>
      <c r="J24" s="316">
        <v>0</v>
      </c>
      <c r="K24" s="317">
        <v>0</v>
      </c>
      <c r="L24" s="318">
        <f t="shared" si="0"/>
        <v>23943520</v>
      </c>
      <c r="M24" s="306" t="s">
        <v>306</v>
      </c>
      <c r="N24" s="306" t="s">
        <v>306</v>
      </c>
      <c r="O24" s="238" t="s">
        <v>258</v>
      </c>
      <c r="P24" s="239" t="s">
        <v>33</v>
      </c>
    </row>
    <row r="25" spans="1:16" ht="150">
      <c r="A25" s="334">
        <v>11</v>
      </c>
      <c r="B25" s="255" t="s">
        <v>211</v>
      </c>
      <c r="C25" s="235" t="s">
        <v>259</v>
      </c>
      <c r="D25" s="235" t="s">
        <v>260</v>
      </c>
      <c r="E25" s="235" t="s">
        <v>261</v>
      </c>
      <c r="F25" s="251" t="s">
        <v>262</v>
      </c>
      <c r="G25" s="317">
        <v>18700000</v>
      </c>
      <c r="H25" s="324">
        <v>45804</v>
      </c>
      <c r="I25" s="324">
        <v>45872</v>
      </c>
      <c r="J25" s="316">
        <v>0</v>
      </c>
      <c r="K25" s="317">
        <v>0</v>
      </c>
      <c r="L25" s="318">
        <f t="shared" si="0"/>
        <v>18700000</v>
      </c>
      <c r="M25" s="306" t="s">
        <v>306</v>
      </c>
      <c r="N25" s="306" t="s">
        <v>306</v>
      </c>
      <c r="O25" s="238" t="s">
        <v>263</v>
      </c>
      <c r="P25" s="239" t="s">
        <v>33</v>
      </c>
    </row>
    <row r="26" spans="1:16" ht="60">
      <c r="A26" s="334">
        <v>12</v>
      </c>
      <c r="B26" s="255" t="s">
        <v>211</v>
      </c>
      <c r="C26" s="235" t="s">
        <v>264</v>
      </c>
      <c r="D26" s="235" t="s">
        <v>265</v>
      </c>
      <c r="E26" s="235" t="s">
        <v>266</v>
      </c>
      <c r="F26" s="251" t="s">
        <v>267</v>
      </c>
      <c r="G26" s="317">
        <v>8592000</v>
      </c>
      <c r="H26" s="324">
        <v>45806</v>
      </c>
      <c r="I26" s="324">
        <v>45865</v>
      </c>
      <c r="J26" s="316">
        <v>0</v>
      </c>
      <c r="K26" s="317">
        <v>0</v>
      </c>
      <c r="L26" s="318">
        <f t="shared" si="0"/>
        <v>8592000</v>
      </c>
      <c r="M26" s="306" t="s">
        <v>306</v>
      </c>
      <c r="N26" s="306" t="s">
        <v>306</v>
      </c>
      <c r="O26" s="238" t="s">
        <v>268</v>
      </c>
      <c r="P26" s="239" t="s">
        <v>33</v>
      </c>
    </row>
    <row r="27" spans="1:16" ht="60">
      <c r="A27" s="334">
        <v>13</v>
      </c>
      <c r="B27" s="255" t="s">
        <v>269</v>
      </c>
      <c r="C27" s="235" t="s">
        <v>270</v>
      </c>
      <c r="D27" s="235" t="s">
        <v>271</v>
      </c>
      <c r="E27" s="235" t="s">
        <v>272</v>
      </c>
      <c r="F27" s="251" t="s">
        <v>273</v>
      </c>
      <c r="G27" s="317">
        <v>499865450</v>
      </c>
      <c r="H27" s="325" t="s">
        <v>306</v>
      </c>
      <c r="I27" s="325" t="s">
        <v>306</v>
      </c>
      <c r="J27" s="316">
        <v>0</v>
      </c>
      <c r="K27" s="317">
        <v>0</v>
      </c>
      <c r="L27" s="318">
        <f t="shared" si="0"/>
        <v>499865450</v>
      </c>
      <c r="M27" s="306" t="s">
        <v>306</v>
      </c>
      <c r="N27" s="306" t="s">
        <v>306</v>
      </c>
      <c r="O27" s="238" t="s">
        <v>274</v>
      </c>
      <c r="P27" s="239" t="s">
        <v>53</v>
      </c>
    </row>
    <row r="28" spans="1:16" ht="60">
      <c r="A28" s="334">
        <v>14</v>
      </c>
      <c r="B28" s="255" t="s">
        <v>211</v>
      </c>
      <c r="C28" s="235" t="s">
        <v>275</v>
      </c>
      <c r="D28" s="235" t="s">
        <v>276</v>
      </c>
      <c r="E28" s="235" t="s">
        <v>277</v>
      </c>
      <c r="F28" s="251" t="s">
        <v>278</v>
      </c>
      <c r="G28" s="317">
        <v>17935000</v>
      </c>
      <c r="H28" s="325" t="s">
        <v>306</v>
      </c>
      <c r="I28" s="325" t="s">
        <v>306</v>
      </c>
      <c r="J28" s="316">
        <v>0</v>
      </c>
      <c r="K28" s="317">
        <v>0</v>
      </c>
      <c r="L28" s="318">
        <f t="shared" si="0"/>
        <v>17935000</v>
      </c>
      <c r="M28" s="306" t="s">
        <v>306</v>
      </c>
      <c r="N28" s="306" t="s">
        <v>306</v>
      </c>
      <c r="O28" s="238" t="s">
        <v>279</v>
      </c>
      <c r="P28" s="239" t="s">
        <v>53</v>
      </c>
    </row>
    <row r="29" spans="1:16" ht="75">
      <c r="A29" s="334">
        <v>15</v>
      </c>
      <c r="B29" s="255" t="s">
        <v>269</v>
      </c>
      <c r="C29" s="235" t="s">
        <v>280</v>
      </c>
      <c r="D29" s="235" t="s">
        <v>281</v>
      </c>
      <c r="E29" s="235" t="s">
        <v>282</v>
      </c>
      <c r="F29" s="255" t="s">
        <v>283</v>
      </c>
      <c r="G29" s="317">
        <v>71447540</v>
      </c>
      <c r="H29" s="325" t="s">
        <v>306</v>
      </c>
      <c r="I29" s="325" t="s">
        <v>306</v>
      </c>
      <c r="J29" s="316">
        <v>0</v>
      </c>
      <c r="K29" s="317">
        <v>0</v>
      </c>
      <c r="L29" s="318">
        <f t="shared" si="0"/>
        <v>71447540</v>
      </c>
      <c r="M29" s="306" t="s">
        <v>306</v>
      </c>
      <c r="N29" s="306" t="s">
        <v>306</v>
      </c>
      <c r="O29" s="238" t="s">
        <v>284</v>
      </c>
      <c r="P29" s="239" t="s">
        <v>53</v>
      </c>
    </row>
    <row r="30" spans="1:16" ht="75">
      <c r="A30" s="334">
        <v>16</v>
      </c>
      <c r="B30" s="255" t="s">
        <v>211</v>
      </c>
      <c r="C30" s="235" t="s">
        <v>285</v>
      </c>
      <c r="D30" s="235" t="s">
        <v>286</v>
      </c>
      <c r="E30" s="235" t="s">
        <v>287</v>
      </c>
      <c r="F30" s="251" t="s">
        <v>288</v>
      </c>
      <c r="G30" s="317">
        <v>13877000</v>
      </c>
      <c r="H30" s="325" t="s">
        <v>306</v>
      </c>
      <c r="I30" s="325" t="s">
        <v>306</v>
      </c>
      <c r="J30" s="316">
        <v>0</v>
      </c>
      <c r="K30" s="317">
        <v>0</v>
      </c>
      <c r="L30" s="318">
        <f t="shared" si="0"/>
        <v>13877000</v>
      </c>
      <c r="M30" s="306" t="s">
        <v>306</v>
      </c>
      <c r="N30" s="306" t="s">
        <v>306</v>
      </c>
      <c r="O30" s="238" t="s">
        <v>289</v>
      </c>
      <c r="P30" s="239" t="s">
        <v>53</v>
      </c>
    </row>
    <row r="31" spans="1:16" ht="60">
      <c r="A31" s="334">
        <v>17</v>
      </c>
      <c r="B31" s="255" t="s">
        <v>211</v>
      </c>
      <c r="C31" s="235" t="s">
        <v>290</v>
      </c>
      <c r="D31" s="254" t="s">
        <v>306</v>
      </c>
      <c r="E31" s="254" t="s">
        <v>306</v>
      </c>
      <c r="F31" s="251" t="s">
        <v>291</v>
      </c>
      <c r="G31" s="317">
        <v>27000000</v>
      </c>
      <c r="H31" s="325" t="s">
        <v>306</v>
      </c>
      <c r="I31" s="325" t="s">
        <v>306</v>
      </c>
      <c r="J31" s="316">
        <v>0</v>
      </c>
      <c r="K31" s="317">
        <v>0</v>
      </c>
      <c r="L31" s="318">
        <f t="shared" si="0"/>
        <v>27000000</v>
      </c>
      <c r="M31" s="306" t="s">
        <v>306</v>
      </c>
      <c r="N31" s="306" t="s">
        <v>306</v>
      </c>
      <c r="O31" s="238" t="s">
        <v>292</v>
      </c>
      <c r="P31" s="239" t="s">
        <v>89</v>
      </c>
    </row>
    <row r="32" spans="1:16" ht="45">
      <c r="A32" s="334">
        <v>18</v>
      </c>
      <c r="B32" s="255" t="s">
        <v>211</v>
      </c>
      <c r="C32" s="235" t="s">
        <v>293</v>
      </c>
      <c r="D32" s="254" t="s">
        <v>306</v>
      </c>
      <c r="E32" s="254" t="s">
        <v>306</v>
      </c>
      <c r="F32" s="251" t="s">
        <v>294</v>
      </c>
      <c r="G32" s="317">
        <v>7058920</v>
      </c>
      <c r="H32" s="325" t="s">
        <v>306</v>
      </c>
      <c r="I32" s="325" t="s">
        <v>306</v>
      </c>
      <c r="J32" s="316">
        <v>0</v>
      </c>
      <c r="K32" s="317">
        <v>0</v>
      </c>
      <c r="L32" s="318">
        <f t="shared" si="0"/>
        <v>7058920</v>
      </c>
      <c r="M32" s="306" t="s">
        <v>306</v>
      </c>
      <c r="N32" s="306" t="s">
        <v>306</v>
      </c>
      <c r="O32" s="243" t="s">
        <v>295</v>
      </c>
      <c r="P32" s="239" t="s">
        <v>89</v>
      </c>
    </row>
    <row r="33" spans="1:16" ht="60">
      <c r="A33" s="334">
        <v>19</v>
      </c>
      <c r="B33" s="255" t="s">
        <v>269</v>
      </c>
      <c r="C33" s="235" t="s">
        <v>296</v>
      </c>
      <c r="D33" s="254" t="s">
        <v>306</v>
      </c>
      <c r="E33" s="254" t="s">
        <v>306</v>
      </c>
      <c r="F33" s="251" t="s">
        <v>297</v>
      </c>
      <c r="G33" s="317">
        <v>110000000</v>
      </c>
      <c r="H33" s="325" t="s">
        <v>306</v>
      </c>
      <c r="I33" s="325" t="s">
        <v>306</v>
      </c>
      <c r="J33" s="316">
        <v>0</v>
      </c>
      <c r="K33" s="317">
        <v>0</v>
      </c>
      <c r="L33" s="318">
        <f t="shared" si="0"/>
        <v>110000000</v>
      </c>
      <c r="M33" s="306" t="s">
        <v>306</v>
      </c>
      <c r="N33" s="306" t="s">
        <v>306</v>
      </c>
      <c r="O33" s="243" t="s">
        <v>298</v>
      </c>
      <c r="P33" s="239" t="s">
        <v>89</v>
      </c>
    </row>
    <row r="34" spans="1:16">
      <c r="E34" s="257"/>
      <c r="F34" s="257"/>
      <c r="G34" s="326"/>
      <c r="H34" s="327"/>
      <c r="I34" s="327"/>
      <c r="J34" s="328"/>
      <c r="K34" s="329"/>
      <c r="L34" s="326"/>
      <c r="M34" s="308"/>
      <c r="N34" s="309"/>
      <c r="O34" s="257"/>
      <c r="P34" s="257"/>
    </row>
    <row r="35" spans="1:16">
      <c r="E35" s="257"/>
      <c r="F35" s="257"/>
      <c r="G35" s="326"/>
      <c r="H35" s="327"/>
      <c r="I35" s="327"/>
      <c r="J35" s="328"/>
      <c r="K35" s="329"/>
      <c r="L35" s="326"/>
      <c r="M35" s="308"/>
      <c r="N35" s="309"/>
      <c r="O35" s="257"/>
      <c r="P35" s="257"/>
    </row>
    <row r="36" spans="1:16">
      <c r="E36" s="257"/>
      <c r="F36" s="257"/>
      <c r="G36" s="326"/>
      <c r="H36" s="327"/>
      <c r="I36" s="327"/>
      <c r="J36" s="328"/>
      <c r="K36" s="329"/>
      <c r="L36" s="326"/>
      <c r="M36" s="308"/>
      <c r="N36" s="309"/>
      <c r="O36" s="257"/>
      <c r="P36" s="257"/>
    </row>
    <row r="37" spans="1:16">
      <c r="E37" s="257"/>
      <c r="F37" s="257"/>
      <c r="G37" s="326"/>
      <c r="H37" s="327"/>
      <c r="I37" s="327"/>
      <c r="J37" s="328"/>
      <c r="K37" s="329"/>
      <c r="L37" s="326"/>
      <c r="M37" s="308"/>
      <c r="N37" s="309"/>
      <c r="O37" s="257"/>
      <c r="P37" s="257"/>
    </row>
    <row r="38" spans="1:16">
      <c r="E38" s="257"/>
      <c r="F38" s="257"/>
      <c r="G38" s="326"/>
      <c r="H38" s="327"/>
      <c r="I38" s="327"/>
      <c r="J38" s="328"/>
      <c r="K38" s="329"/>
      <c r="L38" s="326"/>
      <c r="M38" s="308"/>
      <c r="N38" s="309"/>
      <c r="O38" s="257"/>
      <c r="P38" s="257"/>
    </row>
    <row r="39" spans="1:16">
      <c r="E39" s="257"/>
      <c r="F39" s="257"/>
      <c r="G39" s="326"/>
      <c r="H39" s="327"/>
      <c r="I39" s="327"/>
      <c r="J39" s="328"/>
      <c r="K39" s="329"/>
      <c r="L39" s="326"/>
      <c r="M39" s="308"/>
      <c r="N39" s="309"/>
      <c r="O39" s="257"/>
      <c r="P39" s="257"/>
    </row>
    <row r="40" spans="1:16">
      <c r="E40" s="257"/>
      <c r="F40" s="257"/>
      <c r="G40" s="326"/>
      <c r="H40" s="327"/>
      <c r="I40" s="327"/>
      <c r="J40" s="328"/>
      <c r="K40" s="329"/>
      <c r="L40" s="326"/>
      <c r="M40" s="308"/>
      <c r="N40" s="309"/>
      <c r="O40" s="257"/>
      <c r="P40" s="257"/>
    </row>
    <row r="41" spans="1:16">
      <c r="E41" s="257"/>
      <c r="F41" s="257"/>
      <c r="G41" s="326"/>
      <c r="H41" s="327"/>
      <c r="I41" s="327"/>
      <c r="J41" s="328"/>
      <c r="K41" s="329"/>
      <c r="L41" s="326"/>
      <c r="M41" s="308"/>
      <c r="N41" s="309"/>
      <c r="O41" s="257"/>
      <c r="P41" s="257"/>
    </row>
    <row r="42" spans="1:16">
      <c r="E42" s="257"/>
      <c r="F42" s="257"/>
      <c r="G42" s="326"/>
      <c r="H42" s="327"/>
      <c r="I42" s="327"/>
      <c r="J42" s="328"/>
      <c r="K42" s="329"/>
      <c r="L42" s="326"/>
      <c r="M42" s="308"/>
      <c r="N42" s="309"/>
      <c r="O42" s="257"/>
      <c r="P42" s="257"/>
    </row>
  </sheetData>
  <mergeCells count="7">
    <mergeCell ref="C12:F12"/>
    <mergeCell ref="C9:F9"/>
    <mergeCell ref="B2:P6"/>
    <mergeCell ref="B7:P7"/>
    <mergeCell ref="C8:F8"/>
    <mergeCell ref="C10:F10"/>
    <mergeCell ref="C11:F11"/>
  </mergeCells>
  <dataValidations count="3">
    <dataValidation type="list" allowBlank="1" showInputMessage="1" showErrorMessage="1" sqref="P1:P6" xr:uid="{F978C427-F80B-4E39-8EE2-0A94645D680A}">
      <formula1>$A$16:$A$28</formula1>
    </dataValidation>
    <dataValidation type="list" allowBlank="1" showInputMessage="1" showErrorMessage="1" sqref="M1:M6" xr:uid="{5461332F-AA16-4ABD-BDF2-8A6FC6D1A0F9}">
      <formula1>$A$31:$A$33</formula1>
    </dataValidation>
    <dataValidation type="list" allowBlank="1" showInputMessage="1" showErrorMessage="1" sqref="B14:B33 N17:N33 M8:M1048576 P8:P1048576" xr:uid="{BAE9D586-924C-479F-BDE8-190F90328256}">
      <formula1>#REF!</formula1>
    </dataValidation>
  </dataValidations>
  <hyperlinks>
    <hyperlink ref="O14" location="Instrucciones_Enlace!A1" display="Instrucciones_Enlace!A1" xr:uid="{82F6BB17-6D39-4D37-80AD-166F4DECE786}"/>
    <hyperlink ref="O17" r:id="rId1" xr:uid="{6DF955C4-99C6-4F35-8298-E3CB7790EA6D}"/>
    <hyperlink ref="O18" r:id="rId2" xr:uid="{EFA4AEEE-268D-4626-8A5B-D8696049FF53}"/>
    <hyperlink ref="O19" r:id="rId3" xr:uid="{74CCF3F5-92B2-4682-880B-A8C46241CB39}"/>
    <hyperlink ref="O20" r:id="rId4" xr:uid="{C53BA5E5-F919-4851-924A-E8EA9A71D08D}"/>
    <hyperlink ref="O15" r:id="rId5" xr:uid="{A20639E1-07B4-4593-97B6-4EE363B5FB2D}"/>
    <hyperlink ref="O21" r:id="rId6" xr:uid="{C21EF78B-D693-42C6-99F3-4FCC7228D2C7}"/>
    <hyperlink ref="O16" r:id="rId7" xr:uid="{D78D98FB-0297-4799-B8DB-2AFFA814CC29}"/>
    <hyperlink ref="O22" r:id="rId8" xr:uid="{58213CE6-DF6C-4B7B-96B6-786099A14871}"/>
    <hyperlink ref="O23" r:id="rId9" xr:uid="{DC0214E3-E256-4D86-B3D3-4BEE1B861217}"/>
    <hyperlink ref="O32" r:id="rId10" xr:uid="{D4361AE0-7DC4-4352-B619-751B101C8706}"/>
  </hyperlinks>
  <pageMargins left="0.7" right="0.7" top="0.75" bottom="0.75" header="0.3" footer="0.3"/>
  <drawing r:id="rId11"/>
  <tableParts count="1">
    <tablePart r:id="rId1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57F956-0F35-4336-BF0B-6278C5AFBF95}">
  <sheetPr>
    <tabColor theme="8"/>
  </sheetPr>
  <dimension ref="A1:P24"/>
  <sheetViews>
    <sheetView zoomScaleNormal="100" workbookViewId="0">
      <selection activeCell="B14" sqref="B14"/>
    </sheetView>
  </sheetViews>
  <sheetFormatPr baseColWidth="10" defaultColWidth="11.42578125" defaultRowHeight="18.75"/>
  <cols>
    <col min="1" max="1" width="7.85546875" style="256" customWidth="1"/>
    <col min="2" max="2" width="46.85546875" style="352" customWidth="1"/>
    <col min="3" max="3" width="27.85546875" style="256" customWidth="1"/>
    <col min="4" max="4" width="26.140625" style="256" customWidth="1"/>
    <col min="5" max="5" width="44.5703125" style="256" customWidth="1"/>
    <col min="6" max="6" width="52.85546875" style="256" customWidth="1"/>
    <col min="7" max="7" width="19.85546875" style="260" customWidth="1"/>
    <col min="8" max="8" width="21.42578125" style="258" customWidth="1"/>
    <col min="9" max="9" width="26.140625" style="258" customWidth="1"/>
    <col min="10" max="10" width="27.5703125" style="341" customWidth="1"/>
    <col min="11" max="11" width="29.140625" style="305" customWidth="1"/>
    <col min="12" max="12" width="38.7109375" style="260" customWidth="1"/>
    <col min="13" max="13" width="31.85546875" style="256" customWidth="1"/>
    <col min="14" max="14" width="28.28515625" style="260" customWidth="1"/>
    <col min="15" max="15" width="54.42578125" style="256" customWidth="1"/>
    <col min="16" max="16" width="30" style="256" customWidth="1"/>
    <col min="17" max="16384" width="11.42578125" style="54"/>
  </cols>
  <sheetData>
    <row r="1" spans="1:16" s="231" customFormat="1" ht="15">
      <c r="B1" s="351"/>
      <c r="G1" s="234"/>
      <c r="H1" s="232"/>
      <c r="I1" s="232"/>
      <c r="J1" s="340"/>
      <c r="K1" s="301"/>
      <c r="L1" s="234"/>
      <c r="N1" s="234"/>
    </row>
    <row r="2" spans="1:16" s="231" customFormat="1" ht="15" customHeight="1">
      <c r="B2" s="399" t="s">
        <v>0</v>
      </c>
      <c r="C2" s="399"/>
      <c r="D2" s="399"/>
      <c r="E2" s="399"/>
      <c r="F2" s="399"/>
      <c r="G2" s="399"/>
      <c r="H2" s="399"/>
      <c r="I2" s="399"/>
      <c r="J2" s="399"/>
      <c r="K2" s="399"/>
      <c r="L2" s="399"/>
      <c r="M2" s="399"/>
      <c r="N2" s="399"/>
      <c r="O2" s="399"/>
      <c r="P2" s="399"/>
    </row>
    <row r="3" spans="1:16" s="231" customFormat="1" ht="15" customHeight="1">
      <c r="B3" s="399"/>
      <c r="C3" s="399"/>
      <c r="D3" s="399"/>
      <c r="E3" s="399"/>
      <c r="F3" s="399"/>
      <c r="G3" s="399"/>
      <c r="H3" s="399"/>
      <c r="I3" s="399"/>
      <c r="J3" s="399"/>
      <c r="K3" s="399"/>
      <c r="L3" s="399"/>
      <c r="M3" s="399"/>
      <c r="N3" s="399"/>
      <c r="O3" s="399"/>
      <c r="P3" s="399"/>
    </row>
    <row r="4" spans="1:16" s="231" customFormat="1" ht="15" customHeight="1">
      <c r="B4" s="399"/>
      <c r="C4" s="399"/>
      <c r="D4" s="399"/>
      <c r="E4" s="399"/>
      <c r="F4" s="399"/>
      <c r="G4" s="399"/>
      <c r="H4" s="399"/>
      <c r="I4" s="399"/>
      <c r="J4" s="399"/>
      <c r="K4" s="399"/>
      <c r="L4" s="399"/>
      <c r="M4" s="399"/>
      <c r="N4" s="399"/>
      <c r="O4" s="399"/>
      <c r="P4" s="399"/>
    </row>
    <row r="5" spans="1:16" s="231" customFormat="1" ht="15" customHeight="1">
      <c r="B5" s="399"/>
      <c r="C5" s="399"/>
      <c r="D5" s="399"/>
      <c r="E5" s="399"/>
      <c r="F5" s="399"/>
      <c r="G5" s="399"/>
      <c r="H5" s="399"/>
      <c r="I5" s="399"/>
      <c r="J5" s="399"/>
      <c r="K5" s="399"/>
      <c r="L5" s="399"/>
      <c r="M5" s="399"/>
      <c r="N5" s="399"/>
      <c r="O5" s="399"/>
      <c r="P5" s="399"/>
    </row>
    <row r="6" spans="1:16" s="231" customFormat="1" ht="49.5" customHeight="1">
      <c r="B6" s="399"/>
      <c r="C6" s="399"/>
      <c r="D6" s="399"/>
      <c r="E6" s="399"/>
      <c r="F6" s="399"/>
      <c r="G6" s="399"/>
      <c r="H6" s="399"/>
      <c r="I6" s="399"/>
      <c r="J6" s="399"/>
      <c r="K6" s="399"/>
      <c r="L6" s="399"/>
      <c r="M6" s="399"/>
      <c r="N6" s="399"/>
      <c r="O6" s="399"/>
      <c r="P6" s="399"/>
    </row>
    <row r="7" spans="1:16" s="231" customFormat="1" ht="39.75" customHeight="1">
      <c r="B7" s="400" t="s">
        <v>1</v>
      </c>
      <c r="C7" s="400"/>
      <c r="D7" s="400"/>
      <c r="E7" s="400"/>
      <c r="F7" s="400"/>
      <c r="G7" s="400"/>
      <c r="H7" s="400"/>
      <c r="I7" s="400"/>
      <c r="J7" s="400"/>
      <c r="K7" s="400"/>
      <c r="L7" s="400"/>
      <c r="M7" s="400"/>
      <c r="N7" s="400"/>
      <c r="O7" s="400"/>
      <c r="P7" s="400"/>
    </row>
    <row r="8" spans="1:16" s="231" customFormat="1" ht="27" customHeight="1">
      <c r="B8" s="262" t="s">
        <v>2</v>
      </c>
      <c r="C8" s="398" t="s">
        <v>299</v>
      </c>
      <c r="D8" s="398"/>
      <c r="E8" s="398"/>
      <c r="F8" s="398"/>
      <c r="G8" s="26"/>
      <c r="H8" s="26"/>
      <c r="I8" s="26"/>
      <c r="J8" s="26"/>
      <c r="K8" s="26"/>
      <c r="L8" s="26"/>
      <c r="M8" s="26"/>
      <c r="N8" s="26"/>
      <c r="O8" s="26"/>
      <c r="P8" s="26"/>
    </row>
    <row r="9" spans="1:16" s="231" customFormat="1" ht="27" customHeight="1">
      <c r="B9" s="261" t="s">
        <v>4</v>
      </c>
      <c r="C9" s="393" t="s">
        <v>300</v>
      </c>
      <c r="D9" s="394"/>
      <c r="E9" s="394"/>
      <c r="F9" s="395"/>
      <c r="G9" s="26"/>
      <c r="H9" s="26"/>
      <c r="I9" s="26"/>
      <c r="J9" s="26"/>
      <c r="K9" s="26"/>
      <c r="L9" s="26"/>
      <c r="M9" s="26"/>
      <c r="N9" s="26"/>
      <c r="O9" s="26"/>
      <c r="P9" s="26"/>
    </row>
    <row r="10" spans="1:16" s="231" customFormat="1" ht="27" customHeight="1">
      <c r="B10" s="261" t="s">
        <v>6</v>
      </c>
      <c r="C10" s="392" t="s">
        <v>301</v>
      </c>
      <c r="D10" s="392"/>
      <c r="E10" s="392"/>
      <c r="F10" s="392"/>
      <c r="G10" s="26"/>
      <c r="H10" s="26"/>
      <c r="I10" s="26"/>
      <c r="J10" s="26"/>
      <c r="K10" s="26"/>
      <c r="L10" s="26"/>
      <c r="M10" s="26"/>
      <c r="N10" s="26"/>
      <c r="O10" s="26"/>
      <c r="P10" s="26"/>
    </row>
    <row r="11" spans="1:16" s="231" customFormat="1" ht="27" customHeight="1">
      <c r="B11" s="261" t="s">
        <v>7</v>
      </c>
      <c r="C11" s="392" t="s">
        <v>302</v>
      </c>
      <c r="D11" s="392"/>
      <c r="E11" s="392"/>
      <c r="F11" s="392"/>
      <c r="G11" s="26"/>
      <c r="H11" s="26"/>
      <c r="I11" s="26"/>
      <c r="J11" s="26"/>
      <c r="K11" s="26"/>
      <c r="L11" s="26"/>
      <c r="M11" s="26"/>
      <c r="N11" s="26"/>
      <c r="O11" s="26"/>
      <c r="P11" s="26"/>
    </row>
    <row r="12" spans="1:16" s="231" customFormat="1" ht="27" customHeight="1">
      <c r="B12" s="261" t="s">
        <v>9</v>
      </c>
      <c r="C12" s="391">
        <v>45803</v>
      </c>
      <c r="D12" s="392"/>
      <c r="E12" s="392"/>
      <c r="F12" s="392"/>
      <c r="G12" s="234"/>
      <c r="H12" s="232"/>
      <c r="I12" s="232"/>
      <c r="J12" s="340"/>
      <c r="K12" s="301"/>
      <c r="L12" s="234"/>
      <c r="N12" s="234"/>
    </row>
    <row r="13" spans="1:16" s="231" customFormat="1" ht="15">
      <c r="B13" s="351"/>
      <c r="G13" s="234"/>
      <c r="H13" s="232"/>
      <c r="I13" s="232"/>
      <c r="J13" s="340"/>
      <c r="K13" s="301"/>
      <c r="L13" s="234"/>
      <c r="N13" s="234"/>
    </row>
    <row r="14" spans="1:16" ht="108">
      <c r="A14" s="2" t="s">
        <v>10</v>
      </c>
      <c r="B14" s="3" t="s">
        <v>11</v>
      </c>
      <c r="C14" s="3" t="s">
        <v>12</v>
      </c>
      <c r="D14" s="3" t="s">
        <v>13</v>
      </c>
      <c r="E14" s="3" t="s">
        <v>14</v>
      </c>
      <c r="F14" s="3" t="s">
        <v>15</v>
      </c>
      <c r="G14" s="10" t="s">
        <v>202</v>
      </c>
      <c r="H14" s="24" t="s">
        <v>203</v>
      </c>
      <c r="I14" s="24" t="s">
        <v>204</v>
      </c>
      <c r="J14" s="8" t="s">
        <v>19</v>
      </c>
      <c r="K14" s="10" t="s">
        <v>20</v>
      </c>
      <c r="L14" s="10" t="s">
        <v>21</v>
      </c>
      <c r="M14" s="22" t="s">
        <v>22</v>
      </c>
      <c r="N14" s="23" t="s">
        <v>23</v>
      </c>
      <c r="O14" s="29" t="s">
        <v>24</v>
      </c>
      <c r="P14" s="4" t="s">
        <v>25</v>
      </c>
    </row>
    <row r="15" spans="1:16" ht="83.25" customHeight="1">
      <c r="A15" s="268">
        <v>1</v>
      </c>
      <c r="B15" s="264" t="s">
        <v>269</v>
      </c>
      <c r="C15" s="72" t="s">
        <v>303</v>
      </c>
      <c r="D15" s="72" t="s">
        <v>304</v>
      </c>
      <c r="E15" s="72" t="s">
        <v>304</v>
      </c>
      <c r="F15" s="264" t="s">
        <v>305</v>
      </c>
      <c r="G15" s="265">
        <v>3899007.96</v>
      </c>
      <c r="H15" s="75" t="s">
        <v>304</v>
      </c>
      <c r="I15" s="75" t="s">
        <v>304</v>
      </c>
      <c r="J15" s="81">
        <v>0</v>
      </c>
      <c r="K15" s="83">
        <v>0</v>
      </c>
      <c r="L15" s="265">
        <v>192665869.86000001</v>
      </c>
      <c r="M15" s="72" t="s">
        <v>306</v>
      </c>
      <c r="N15" s="265">
        <v>0</v>
      </c>
      <c r="O15" s="269" t="s">
        <v>307</v>
      </c>
      <c r="P15" s="72" t="s">
        <v>89</v>
      </c>
    </row>
    <row r="16" spans="1:16" ht="93.75">
      <c r="A16" s="268">
        <v>2</v>
      </c>
      <c r="B16" s="264" t="s">
        <v>211</v>
      </c>
      <c r="C16" s="72" t="s">
        <v>308</v>
      </c>
      <c r="D16" s="72" t="s">
        <v>309</v>
      </c>
      <c r="E16" s="72" t="s">
        <v>310</v>
      </c>
      <c r="F16" s="264" t="s">
        <v>311</v>
      </c>
      <c r="G16" s="265"/>
      <c r="H16" s="80">
        <v>45798</v>
      </c>
      <c r="I16" s="80">
        <v>45868</v>
      </c>
      <c r="J16" s="81">
        <v>0</v>
      </c>
      <c r="K16" s="83">
        <v>0</v>
      </c>
      <c r="L16" s="265">
        <v>3899008.96</v>
      </c>
      <c r="M16" s="72" t="s">
        <v>306</v>
      </c>
      <c r="N16" s="265">
        <v>0</v>
      </c>
      <c r="O16" s="269" t="s">
        <v>312</v>
      </c>
      <c r="P16" s="72" t="s">
        <v>33</v>
      </c>
    </row>
    <row r="17" spans="1:16" ht="150">
      <c r="A17" s="268">
        <v>3</v>
      </c>
      <c r="B17" s="264" t="s">
        <v>211</v>
      </c>
      <c r="C17" s="72" t="s">
        <v>313</v>
      </c>
      <c r="D17" s="72" t="s">
        <v>314</v>
      </c>
      <c r="E17" s="72" t="s">
        <v>315</v>
      </c>
      <c r="F17" s="264" t="s">
        <v>316</v>
      </c>
      <c r="G17" s="265">
        <v>42692800</v>
      </c>
      <c r="H17" s="80">
        <v>45804</v>
      </c>
      <c r="I17" s="80">
        <v>45961</v>
      </c>
      <c r="J17" s="81">
        <v>0</v>
      </c>
      <c r="K17" s="83">
        <v>0</v>
      </c>
      <c r="L17" s="265">
        <v>42692800</v>
      </c>
      <c r="M17" s="72" t="s">
        <v>306</v>
      </c>
      <c r="N17" s="265">
        <v>0</v>
      </c>
      <c r="O17" s="269" t="s">
        <v>312</v>
      </c>
      <c r="P17" s="72" t="s">
        <v>33</v>
      </c>
    </row>
    <row r="18" spans="1:16" ht="93.75">
      <c r="A18" s="268">
        <v>4</v>
      </c>
      <c r="B18" s="264" t="s">
        <v>317</v>
      </c>
      <c r="C18" s="72" t="s">
        <v>318</v>
      </c>
      <c r="D18" s="72" t="s">
        <v>304</v>
      </c>
      <c r="E18" s="72" t="s">
        <v>304</v>
      </c>
      <c r="F18" s="264" t="s">
        <v>319</v>
      </c>
      <c r="G18" s="265">
        <v>108368254</v>
      </c>
      <c r="H18" s="80" t="s">
        <v>304</v>
      </c>
      <c r="I18" s="80" t="s">
        <v>304</v>
      </c>
      <c r="J18" s="81">
        <v>0</v>
      </c>
      <c r="K18" s="83"/>
      <c r="L18" s="265">
        <v>108368254</v>
      </c>
      <c r="M18" s="72" t="s">
        <v>306</v>
      </c>
      <c r="N18" s="265">
        <v>0</v>
      </c>
      <c r="O18" s="269" t="s">
        <v>320</v>
      </c>
      <c r="P18" s="72" t="s">
        <v>89</v>
      </c>
    </row>
    <row r="19" spans="1:16" ht="112.5">
      <c r="A19" s="268">
        <v>5</v>
      </c>
      <c r="B19" s="264" t="s">
        <v>211</v>
      </c>
      <c r="C19" s="72" t="s">
        <v>321</v>
      </c>
      <c r="D19" s="72" t="s">
        <v>322</v>
      </c>
      <c r="E19" s="72" t="s">
        <v>323</v>
      </c>
      <c r="F19" s="264" t="s">
        <v>324</v>
      </c>
      <c r="G19" s="265">
        <v>18424002.449999999</v>
      </c>
      <c r="H19" s="80">
        <v>45786</v>
      </c>
      <c r="I19" s="80">
        <v>45989</v>
      </c>
      <c r="J19" s="81">
        <v>0</v>
      </c>
      <c r="K19" s="83">
        <v>0</v>
      </c>
      <c r="L19" s="265">
        <v>18424002.449999999</v>
      </c>
      <c r="M19" s="72" t="s">
        <v>306</v>
      </c>
      <c r="N19" s="265">
        <v>0</v>
      </c>
      <c r="O19" s="269" t="s">
        <v>320</v>
      </c>
      <c r="P19" s="72" t="s">
        <v>33</v>
      </c>
    </row>
    <row r="20" spans="1:16" ht="53.25" customHeight="1">
      <c r="A20" s="268">
        <v>6</v>
      </c>
      <c r="B20" s="264" t="s">
        <v>211</v>
      </c>
      <c r="C20" s="72" t="s">
        <v>325</v>
      </c>
      <c r="D20" s="72" t="s">
        <v>326</v>
      </c>
      <c r="E20" s="72" t="s">
        <v>327</v>
      </c>
      <c r="F20" s="264" t="s">
        <v>328</v>
      </c>
      <c r="G20" s="265">
        <v>5880000</v>
      </c>
      <c r="H20" s="80">
        <v>45800</v>
      </c>
      <c r="I20" s="80">
        <v>45828</v>
      </c>
      <c r="J20" s="81">
        <v>0</v>
      </c>
      <c r="K20" s="83">
        <v>0</v>
      </c>
      <c r="L20" s="265">
        <v>5880000</v>
      </c>
      <c r="M20" s="72" t="s">
        <v>306</v>
      </c>
      <c r="N20" s="265">
        <v>0</v>
      </c>
      <c r="O20" s="269" t="s">
        <v>320</v>
      </c>
      <c r="P20" s="72" t="s">
        <v>33</v>
      </c>
    </row>
    <row r="21" spans="1:16" ht="93.75">
      <c r="A21" s="268">
        <v>7</v>
      </c>
      <c r="B21" s="264" t="s">
        <v>211</v>
      </c>
      <c r="C21" s="72" t="s">
        <v>329</v>
      </c>
      <c r="D21" s="72" t="s">
        <v>330</v>
      </c>
      <c r="E21" s="72" t="s">
        <v>331</v>
      </c>
      <c r="F21" s="264" t="s">
        <v>332</v>
      </c>
      <c r="G21" s="265">
        <v>2870000</v>
      </c>
      <c r="H21" s="80">
        <v>45803</v>
      </c>
      <c r="I21" s="80">
        <v>45828</v>
      </c>
      <c r="J21" s="81">
        <v>0</v>
      </c>
      <c r="K21" s="83">
        <v>0</v>
      </c>
      <c r="L21" s="265">
        <v>2870000</v>
      </c>
      <c r="M21" s="72" t="s">
        <v>306</v>
      </c>
      <c r="N21" s="265">
        <v>0</v>
      </c>
      <c r="O21" s="269" t="s">
        <v>320</v>
      </c>
      <c r="P21" s="72" t="s">
        <v>33</v>
      </c>
    </row>
    <row r="22" spans="1:16" ht="168.75">
      <c r="A22" s="268">
        <v>8</v>
      </c>
      <c r="B22" s="264" t="s">
        <v>211</v>
      </c>
      <c r="C22" s="72" t="s">
        <v>333</v>
      </c>
      <c r="D22" s="72" t="s">
        <v>304</v>
      </c>
      <c r="E22" s="72" t="s">
        <v>304</v>
      </c>
      <c r="F22" s="264" t="s">
        <v>334</v>
      </c>
      <c r="G22" s="265">
        <v>21000000</v>
      </c>
      <c r="H22" s="75" t="s">
        <v>304</v>
      </c>
      <c r="I22" s="75" t="s">
        <v>304</v>
      </c>
      <c r="J22" s="81">
        <v>0</v>
      </c>
      <c r="K22" s="83">
        <v>0</v>
      </c>
      <c r="L22" s="265">
        <v>21000000</v>
      </c>
      <c r="M22" s="72" t="s">
        <v>306</v>
      </c>
      <c r="N22" s="265">
        <v>0</v>
      </c>
      <c r="O22" s="269" t="s">
        <v>335</v>
      </c>
      <c r="P22" s="72" t="s">
        <v>89</v>
      </c>
    </row>
    <row r="23" spans="1:16" ht="93.75">
      <c r="A23" s="268">
        <v>9</v>
      </c>
      <c r="B23" s="264" t="s">
        <v>211</v>
      </c>
      <c r="C23" s="72" t="s">
        <v>336</v>
      </c>
      <c r="D23" s="72" t="s">
        <v>304</v>
      </c>
      <c r="E23" s="72" t="s">
        <v>304</v>
      </c>
      <c r="F23" s="264" t="s">
        <v>337</v>
      </c>
      <c r="G23" s="265">
        <v>60000000</v>
      </c>
      <c r="H23" s="75" t="s">
        <v>304</v>
      </c>
      <c r="I23" s="75" t="s">
        <v>304</v>
      </c>
      <c r="J23" s="81">
        <v>0</v>
      </c>
      <c r="K23" s="83">
        <v>0</v>
      </c>
      <c r="L23" s="265">
        <v>60000000</v>
      </c>
      <c r="M23" s="72" t="s">
        <v>306</v>
      </c>
      <c r="N23" s="265">
        <v>0</v>
      </c>
      <c r="O23" s="269" t="s">
        <v>335</v>
      </c>
      <c r="P23" s="72" t="s">
        <v>89</v>
      </c>
    </row>
    <row r="24" spans="1:16" ht="131.25">
      <c r="A24" s="268">
        <v>10</v>
      </c>
      <c r="B24" s="264" t="s">
        <v>269</v>
      </c>
      <c r="C24" s="72" t="s">
        <v>338</v>
      </c>
      <c r="D24" s="72" t="s">
        <v>304</v>
      </c>
      <c r="E24" s="72" t="s">
        <v>304</v>
      </c>
      <c r="F24" s="264" t="s">
        <v>339</v>
      </c>
      <c r="G24" s="265">
        <v>640000000</v>
      </c>
      <c r="H24" s="75" t="s">
        <v>304</v>
      </c>
      <c r="I24" s="75" t="s">
        <v>304</v>
      </c>
      <c r="J24" s="81">
        <v>0</v>
      </c>
      <c r="K24" s="83">
        <v>0</v>
      </c>
      <c r="L24" s="265">
        <v>640000000</v>
      </c>
      <c r="M24" s="72" t="s">
        <v>306</v>
      </c>
      <c r="N24" s="265">
        <v>0</v>
      </c>
      <c r="O24" s="269" t="s">
        <v>335</v>
      </c>
      <c r="P24" s="72" t="s">
        <v>89</v>
      </c>
    </row>
  </sheetData>
  <mergeCells count="7">
    <mergeCell ref="C12:F12"/>
    <mergeCell ref="C9:F9"/>
    <mergeCell ref="B2:P6"/>
    <mergeCell ref="B7:P7"/>
    <mergeCell ref="C8:F8"/>
    <mergeCell ref="C10:F10"/>
    <mergeCell ref="C11:F11"/>
  </mergeCells>
  <dataValidations count="3">
    <dataValidation type="list" allowBlank="1" showInputMessage="1" showErrorMessage="1" sqref="M1:M6" xr:uid="{B557EC4B-D454-4965-AA1B-D3B0F2AA4C99}">
      <formula1>#REF!</formula1>
    </dataValidation>
    <dataValidation type="list" allowBlank="1" showInputMessage="1" showErrorMessage="1" sqref="P1:P6" xr:uid="{CC5B496D-670D-4E65-A504-40447E70A579}">
      <formula1>$A$16:$A$24</formula1>
    </dataValidation>
    <dataValidation type="list" allowBlank="1" showInputMessage="1" showErrorMessage="1" sqref="B14:B24 P8:P1048576 M8:M1048576" xr:uid="{6F15A26B-DE55-467C-A002-867E836323EF}">
      <formula1>#REF!</formula1>
    </dataValidation>
  </dataValidations>
  <hyperlinks>
    <hyperlink ref="O14" location="Instrucciones_Enlace!A1" display="Instrucciones_Enlace!A1" xr:uid="{43472D16-F794-4EFD-81C8-1A5DC87328EF}"/>
    <hyperlink ref="O15" r:id="rId1" xr:uid="{29489BCB-9CF5-4C6C-AAA3-605096A1848F}"/>
    <hyperlink ref="O16" r:id="rId2" xr:uid="{5FF0DCF1-D4CE-48D3-B25C-62C4AB2819ED}"/>
    <hyperlink ref="O17" r:id="rId3" xr:uid="{2E8DB3B5-6DD5-48B0-9BF2-0E55DC00719C}"/>
    <hyperlink ref="O18" r:id="rId4" xr:uid="{44B8A449-9EDA-42A5-9638-FA3878D256D0}"/>
    <hyperlink ref="O19" r:id="rId5" xr:uid="{6D4E1C31-C564-47A7-8C42-E979E34AE814}"/>
    <hyperlink ref="O20" r:id="rId6" xr:uid="{52F286B7-BA74-4A0E-AA5D-D1BF99E6A562}"/>
    <hyperlink ref="O21" r:id="rId7" xr:uid="{6A8B9D10-E4E0-4E30-908E-7F044368A815}"/>
    <hyperlink ref="O22" r:id="rId8" xr:uid="{009DC2B2-25D8-4253-8576-4D22BD7BFF6A}"/>
    <hyperlink ref="O23" r:id="rId9" xr:uid="{73590DB1-FFE5-4493-A5BF-017BC8A98E6C}"/>
    <hyperlink ref="O24" r:id="rId10" xr:uid="{136DE4B4-85DA-479C-942E-9066CEB3145D}"/>
  </hyperlinks>
  <pageMargins left="0.7" right="0.7" top="0.75" bottom="0.75" header="0.3" footer="0.3"/>
  <drawing r:id="rId11"/>
  <tableParts count="1">
    <tablePart r:id="rId1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5BF055-EB4D-4F85-A17D-3D7527683BB9}">
  <sheetPr>
    <tabColor theme="7" tint="0.39997558519241921"/>
  </sheetPr>
  <dimension ref="A1:P16"/>
  <sheetViews>
    <sheetView zoomScale="85" zoomScaleNormal="85" workbookViewId="0">
      <selection activeCell="B9" sqref="B9"/>
    </sheetView>
  </sheetViews>
  <sheetFormatPr baseColWidth="10" defaultColWidth="11.42578125" defaultRowHeight="18.75"/>
  <cols>
    <col min="1" max="1" width="7.85546875" style="5" customWidth="1"/>
    <col min="2" max="2" width="32.28515625" style="5" customWidth="1"/>
    <col min="3" max="3" width="25" style="5" customWidth="1"/>
    <col min="4" max="4" width="26.140625" style="5" customWidth="1"/>
    <col min="5" max="5" width="31.5703125" style="5" customWidth="1"/>
    <col min="6" max="6" width="62.140625" style="5" customWidth="1"/>
    <col min="7" max="7" width="19.85546875" style="19" customWidth="1"/>
    <col min="8" max="8" width="21.42578125" style="20" customWidth="1"/>
    <col min="9" max="9" width="26.140625" style="20" customWidth="1"/>
    <col min="10" max="10" width="22.5703125" style="21" customWidth="1"/>
    <col min="11" max="11" width="22.5703125" style="19" customWidth="1"/>
    <col min="12" max="12" width="31" style="19" customWidth="1"/>
    <col min="13" max="13" width="23.140625" style="5" customWidth="1"/>
    <col min="14" max="14" width="23.140625" style="19" customWidth="1"/>
    <col min="15" max="15" width="63.28515625" style="5" customWidth="1"/>
    <col min="16" max="16" width="30" style="5" customWidth="1"/>
    <col min="17" max="16384" width="11.42578125" style="27"/>
  </cols>
  <sheetData>
    <row r="1" spans="1:16" s="1" customFormat="1" ht="15">
      <c r="G1" s="9"/>
      <c r="H1" s="6"/>
      <c r="I1" s="6"/>
      <c r="J1" s="7"/>
      <c r="K1" s="9"/>
      <c r="L1" s="9"/>
      <c r="N1" s="9"/>
    </row>
    <row r="2" spans="1:16" s="1" customFormat="1" ht="15" customHeight="1">
      <c r="B2" s="406" t="s">
        <v>197</v>
      </c>
      <c r="C2" s="406"/>
      <c r="D2" s="406"/>
      <c r="E2" s="406"/>
      <c r="F2" s="406"/>
      <c r="G2" s="406"/>
      <c r="H2" s="406"/>
      <c r="I2" s="406"/>
      <c r="J2" s="406"/>
      <c r="K2" s="406"/>
      <c r="L2" s="406"/>
      <c r="M2" s="406"/>
      <c r="N2" s="406"/>
      <c r="O2" s="406"/>
      <c r="P2" s="406"/>
    </row>
    <row r="3" spans="1:16" s="1" customFormat="1" ht="15" customHeight="1">
      <c r="B3" s="406"/>
      <c r="C3" s="406"/>
      <c r="D3" s="406"/>
      <c r="E3" s="406"/>
      <c r="F3" s="406"/>
      <c r="G3" s="406"/>
      <c r="H3" s="406"/>
      <c r="I3" s="406"/>
      <c r="J3" s="406"/>
      <c r="K3" s="406"/>
      <c r="L3" s="406"/>
      <c r="M3" s="406"/>
      <c r="N3" s="406"/>
      <c r="O3" s="406"/>
      <c r="P3" s="406"/>
    </row>
    <row r="4" spans="1:16" s="1" customFormat="1" ht="30" customHeight="1">
      <c r="B4" s="406"/>
      <c r="C4" s="406"/>
      <c r="D4" s="406"/>
      <c r="E4" s="406"/>
      <c r="F4" s="406"/>
      <c r="G4" s="406"/>
      <c r="H4" s="406"/>
      <c r="I4" s="406"/>
      <c r="J4" s="406"/>
      <c r="K4" s="406"/>
      <c r="L4" s="406"/>
      <c r="M4" s="406"/>
      <c r="N4" s="406"/>
      <c r="O4" s="406"/>
      <c r="P4" s="406"/>
    </row>
    <row r="5" spans="1:16" s="1" customFormat="1" ht="15" customHeight="1">
      <c r="B5" s="406"/>
      <c r="C5" s="406"/>
      <c r="D5" s="406"/>
      <c r="E5" s="406"/>
      <c r="F5" s="406"/>
      <c r="G5" s="406"/>
      <c r="H5" s="406"/>
      <c r="I5" s="406"/>
      <c r="J5" s="406"/>
      <c r="K5" s="406"/>
      <c r="L5" s="406"/>
      <c r="M5" s="406"/>
      <c r="N5" s="406"/>
      <c r="O5" s="406"/>
      <c r="P5" s="406"/>
    </row>
    <row r="6" spans="1:16" s="1" customFormat="1" ht="30.75" customHeight="1">
      <c r="B6" s="406"/>
      <c r="C6" s="406"/>
      <c r="D6" s="406"/>
      <c r="E6" s="406"/>
      <c r="F6" s="406"/>
      <c r="G6" s="406"/>
      <c r="H6" s="406"/>
      <c r="I6" s="406"/>
      <c r="J6" s="406"/>
      <c r="K6" s="406"/>
      <c r="L6" s="406"/>
      <c r="M6" s="406"/>
      <c r="N6" s="406"/>
      <c r="O6" s="406"/>
      <c r="P6" s="406"/>
    </row>
    <row r="7" spans="1:16" s="1" customFormat="1" ht="39.75" customHeight="1">
      <c r="B7" s="400" t="s">
        <v>1</v>
      </c>
      <c r="C7" s="400"/>
      <c r="D7" s="400"/>
      <c r="E7" s="400"/>
      <c r="F7" s="400"/>
      <c r="G7" s="400"/>
      <c r="H7" s="400"/>
      <c r="I7" s="400"/>
      <c r="J7" s="400"/>
      <c r="K7" s="400"/>
      <c r="L7" s="400"/>
      <c r="M7" s="400"/>
      <c r="N7" s="400"/>
      <c r="O7" s="400"/>
      <c r="P7" s="400"/>
    </row>
    <row r="8" spans="1:16" s="271" customFormat="1" ht="21">
      <c r="B8" s="261" t="s">
        <v>2</v>
      </c>
      <c r="C8" s="407" t="s">
        <v>340</v>
      </c>
      <c r="D8" s="407"/>
      <c r="E8" s="407"/>
      <c r="F8" s="407"/>
      <c r="G8" s="272"/>
      <c r="H8" s="272"/>
      <c r="I8" s="272"/>
      <c r="J8" s="272"/>
      <c r="K8" s="272"/>
      <c r="L8" s="272"/>
      <c r="M8" s="272"/>
      <c r="N8" s="272"/>
      <c r="O8" s="272"/>
      <c r="P8" s="272"/>
    </row>
    <row r="9" spans="1:16" s="271" customFormat="1" ht="21">
      <c r="B9" s="261" t="s">
        <v>4</v>
      </c>
      <c r="C9" s="403" t="s">
        <v>341</v>
      </c>
      <c r="D9" s="404"/>
      <c r="E9" s="404"/>
      <c r="F9" s="405"/>
      <c r="G9" s="272"/>
      <c r="H9" s="272"/>
      <c r="I9" s="272"/>
      <c r="J9" s="272"/>
      <c r="K9" s="272"/>
      <c r="L9" s="272"/>
      <c r="M9" s="272"/>
      <c r="N9" s="272"/>
      <c r="O9" s="272"/>
      <c r="P9" s="272"/>
    </row>
    <row r="10" spans="1:16" s="271" customFormat="1" ht="21">
      <c r="B10" s="261" t="s">
        <v>6</v>
      </c>
      <c r="C10" s="402" t="s">
        <v>342</v>
      </c>
      <c r="D10" s="402"/>
      <c r="E10" s="402"/>
      <c r="F10" s="402"/>
      <c r="G10" s="272"/>
      <c r="H10" s="272"/>
      <c r="I10" s="272"/>
      <c r="J10" s="272"/>
      <c r="K10" s="272"/>
      <c r="L10" s="272"/>
      <c r="M10" s="272"/>
      <c r="N10" s="272"/>
      <c r="O10" s="272"/>
      <c r="P10" s="272"/>
    </row>
    <row r="11" spans="1:16" s="271" customFormat="1" ht="21">
      <c r="B11" s="261" t="s">
        <v>7</v>
      </c>
      <c r="C11" s="402" t="s">
        <v>343</v>
      </c>
      <c r="D11" s="402"/>
      <c r="E11" s="402"/>
      <c r="F11" s="402"/>
      <c r="G11" s="272"/>
      <c r="H11" s="272"/>
      <c r="I11" s="272"/>
      <c r="J11" s="272"/>
      <c r="K11" s="272"/>
      <c r="L11" s="272"/>
      <c r="M11" s="272"/>
      <c r="N11" s="272"/>
      <c r="O11" s="272"/>
      <c r="P11" s="272"/>
    </row>
    <row r="12" spans="1:16" s="271" customFormat="1" ht="30.75" customHeight="1">
      <c r="B12" s="261" t="s">
        <v>9</v>
      </c>
      <c r="C12" s="401">
        <v>45812</v>
      </c>
      <c r="D12" s="402"/>
      <c r="E12" s="402"/>
      <c r="F12" s="402"/>
      <c r="G12" s="273"/>
      <c r="H12" s="274"/>
      <c r="I12" s="274"/>
      <c r="J12" s="275"/>
      <c r="K12" s="273"/>
      <c r="L12" s="273"/>
      <c r="N12" s="273"/>
    </row>
    <row r="13" spans="1:16" s="1" customFormat="1" ht="15">
      <c r="G13" s="9"/>
      <c r="H13" s="6"/>
      <c r="I13" s="6"/>
      <c r="J13" s="7"/>
      <c r="K13" s="9"/>
      <c r="L13" s="9"/>
      <c r="N13" s="9"/>
    </row>
    <row r="14" spans="1:16" ht="108">
      <c r="A14" s="2" t="s">
        <v>10</v>
      </c>
      <c r="B14" s="3" t="s">
        <v>11</v>
      </c>
      <c r="C14" s="3" t="s">
        <v>12</v>
      </c>
      <c r="D14" s="3" t="s">
        <v>13</v>
      </c>
      <c r="E14" s="3" t="s">
        <v>14</v>
      </c>
      <c r="F14" s="3" t="s">
        <v>15</v>
      </c>
      <c r="G14" s="10" t="s">
        <v>202</v>
      </c>
      <c r="H14" s="24" t="s">
        <v>203</v>
      </c>
      <c r="I14" s="24" t="s">
        <v>204</v>
      </c>
      <c r="J14" s="8" t="s">
        <v>19</v>
      </c>
      <c r="K14" s="10" t="s">
        <v>20</v>
      </c>
      <c r="L14" s="10" t="s">
        <v>21</v>
      </c>
      <c r="M14" s="22" t="s">
        <v>22</v>
      </c>
      <c r="N14" s="23" t="s">
        <v>23</v>
      </c>
      <c r="O14" s="29" t="s">
        <v>24</v>
      </c>
      <c r="P14" s="4" t="s">
        <v>25</v>
      </c>
    </row>
    <row r="15" spans="1:16" s="54" customFormat="1" ht="47.25" customHeight="1">
      <c r="A15" s="11">
        <v>1</v>
      </c>
      <c r="B15" s="55" t="s">
        <v>211</v>
      </c>
      <c r="C15" s="52" t="s">
        <v>344</v>
      </c>
      <c r="D15" s="53" t="s">
        <v>345</v>
      </c>
      <c r="E15" s="53" t="s">
        <v>346</v>
      </c>
      <c r="F15" s="276" t="s">
        <v>347</v>
      </c>
      <c r="G15" s="56">
        <v>27459000</v>
      </c>
      <c r="H15" s="57">
        <v>45798</v>
      </c>
      <c r="I15" s="57">
        <v>46011</v>
      </c>
      <c r="J15" s="58">
        <v>0</v>
      </c>
      <c r="K15" s="59">
        <v>0</v>
      </c>
      <c r="L15" s="56">
        <v>27459000</v>
      </c>
      <c r="M15" s="59">
        <v>0</v>
      </c>
      <c r="N15" s="61">
        <v>0</v>
      </c>
      <c r="O15" s="73" t="s">
        <v>348</v>
      </c>
      <c r="P15" s="60" t="s">
        <v>33</v>
      </c>
    </row>
    <row r="16" spans="1:16" s="54" customFormat="1" ht="55.5" customHeight="1">
      <c r="A16" s="11">
        <v>2</v>
      </c>
      <c r="B16" s="62" t="s">
        <v>211</v>
      </c>
      <c r="C16" s="63" t="s">
        <v>349</v>
      </c>
      <c r="D16" s="64" t="s">
        <v>350</v>
      </c>
      <c r="E16" s="64" t="s">
        <v>351</v>
      </c>
      <c r="F16" s="277" t="s">
        <v>352</v>
      </c>
      <c r="G16" s="66">
        <v>55836769</v>
      </c>
      <c r="H16" s="67">
        <v>45813</v>
      </c>
      <c r="I16" s="67">
        <v>45892</v>
      </c>
      <c r="J16" s="68">
        <v>0</v>
      </c>
      <c r="K16" s="69">
        <v>0</v>
      </c>
      <c r="L16" s="70">
        <v>55836769</v>
      </c>
      <c r="M16" s="69">
        <v>0</v>
      </c>
      <c r="N16" s="65">
        <v>0</v>
      </c>
      <c r="O16" s="74" t="s">
        <v>353</v>
      </c>
      <c r="P16" s="71" t="s">
        <v>33</v>
      </c>
    </row>
  </sheetData>
  <mergeCells count="7">
    <mergeCell ref="C12:F12"/>
    <mergeCell ref="C9:F9"/>
    <mergeCell ref="B2:P6"/>
    <mergeCell ref="B7:P7"/>
    <mergeCell ref="C8:F8"/>
    <mergeCell ref="C10:F10"/>
    <mergeCell ref="C11:F11"/>
  </mergeCells>
  <dataValidations count="3">
    <dataValidation type="list" allowBlank="1" showInputMessage="1" showErrorMessage="1" sqref="M1:M6" xr:uid="{93DBDEC9-D288-4574-BA2E-2229DBD0119A}">
      <formula1>#REF!</formula1>
    </dataValidation>
    <dataValidation type="list" allowBlank="1" showInputMessage="1" showErrorMessage="1" sqref="P1:P6" xr:uid="{7B26DDF0-98A2-4E37-957B-B415A8B50BED}">
      <formula1>$A$16:$A$16</formula1>
    </dataValidation>
    <dataValidation type="list" allowBlank="1" showInputMessage="1" showErrorMessage="1" sqref="M17:M1048576 M8:M14 P8:P1048576 B14:B16" xr:uid="{8D44C9E6-31F7-4601-84C6-BFABEB855E24}">
      <formula1>#REF!</formula1>
    </dataValidation>
  </dataValidations>
  <hyperlinks>
    <hyperlink ref="O15" r:id="rId1" xr:uid="{D1D8B021-AA36-4904-ACC4-DCE87EE9F207}"/>
    <hyperlink ref="O16" r:id="rId2" xr:uid="{FD2566A6-B687-4CA9-9C53-2BC02FB3FE50}"/>
    <hyperlink ref="O14" location="Instrucciones_Enlace!A1" display="Instrucciones_Enlace!A1" xr:uid="{0A3773D5-C22E-4A81-B1F9-96FB08C9102B}"/>
  </hyperlinks>
  <pageMargins left="0.7" right="0.7" top="0.75" bottom="0.75" header="0.3" footer="0.3"/>
  <drawing r:id="rId3"/>
  <tableParts count="1">
    <tablePart r:id="rId4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D34357-BBEB-460F-8F8D-4C2428DFB34E}">
  <sheetPr>
    <tabColor rgb="FF0070C0"/>
  </sheetPr>
  <dimension ref="A1:P20"/>
  <sheetViews>
    <sheetView zoomScaleNormal="100" workbookViewId="0">
      <selection activeCell="B11" sqref="B11"/>
    </sheetView>
  </sheetViews>
  <sheetFormatPr baseColWidth="10" defaultColWidth="11.42578125" defaultRowHeight="18.75"/>
  <cols>
    <col min="1" max="1" width="7.85546875" style="355" customWidth="1"/>
    <col min="2" max="2" width="42.42578125" style="256" customWidth="1"/>
    <col min="3" max="3" width="25" style="256" customWidth="1"/>
    <col min="4" max="4" width="26.140625" style="256" customWidth="1"/>
    <col min="5" max="5" width="51.140625" style="256" bestFit="1" customWidth="1"/>
    <col min="6" max="6" width="52.85546875" style="256" customWidth="1"/>
    <col min="7" max="7" width="19.85546875" style="260" customWidth="1"/>
    <col min="8" max="8" width="21.42578125" style="258" customWidth="1"/>
    <col min="9" max="9" width="26.140625" style="258" customWidth="1"/>
    <col min="10" max="10" width="21.7109375" style="267" customWidth="1"/>
    <col min="11" max="11" width="22" style="260" customWidth="1"/>
    <col min="12" max="12" width="18.85546875" style="260" customWidth="1"/>
    <col min="13" max="13" width="18.85546875" style="304" customWidth="1"/>
    <col min="14" max="14" width="25.5703125" style="305" customWidth="1"/>
    <col min="15" max="15" width="41" style="256" customWidth="1"/>
    <col min="16" max="16" width="30" style="256" customWidth="1"/>
    <col min="17" max="16384" width="11.42578125" style="54"/>
  </cols>
  <sheetData>
    <row r="1" spans="1:16" s="231" customFormat="1" ht="15">
      <c r="A1" s="354"/>
      <c r="G1" s="234"/>
      <c r="H1" s="232"/>
      <c r="I1" s="232"/>
      <c r="J1" s="263"/>
      <c r="K1" s="234"/>
      <c r="L1" s="234"/>
      <c r="M1" s="300"/>
      <c r="N1" s="301"/>
    </row>
    <row r="2" spans="1:16" s="231" customFormat="1" ht="15" customHeight="1">
      <c r="A2" s="354"/>
      <c r="B2" s="399" t="s">
        <v>197</v>
      </c>
      <c r="C2" s="399"/>
      <c r="D2" s="399"/>
      <c r="E2" s="399"/>
      <c r="F2" s="399"/>
      <c r="G2" s="399"/>
      <c r="H2" s="399"/>
      <c r="I2" s="399"/>
      <c r="J2" s="399"/>
      <c r="K2" s="399"/>
      <c r="L2" s="399"/>
      <c r="M2" s="399"/>
      <c r="N2" s="399"/>
      <c r="O2" s="399"/>
      <c r="P2" s="399"/>
    </row>
    <row r="3" spans="1:16" s="231" customFormat="1" ht="15" customHeight="1">
      <c r="A3" s="354"/>
      <c r="B3" s="399"/>
      <c r="C3" s="399"/>
      <c r="D3" s="399"/>
      <c r="E3" s="399"/>
      <c r="F3" s="399"/>
      <c r="G3" s="399"/>
      <c r="H3" s="399"/>
      <c r="I3" s="399"/>
      <c r="J3" s="399"/>
      <c r="K3" s="399"/>
      <c r="L3" s="399"/>
      <c r="M3" s="399"/>
      <c r="N3" s="399"/>
      <c r="O3" s="399"/>
      <c r="P3" s="399"/>
    </row>
    <row r="4" spans="1:16" s="231" customFormat="1" ht="15" customHeight="1">
      <c r="A4" s="354"/>
      <c r="B4" s="399"/>
      <c r="C4" s="399"/>
      <c r="D4" s="399"/>
      <c r="E4" s="399"/>
      <c r="F4" s="399"/>
      <c r="G4" s="399"/>
      <c r="H4" s="399"/>
      <c r="I4" s="399"/>
      <c r="J4" s="399"/>
      <c r="K4" s="399"/>
      <c r="L4" s="399"/>
      <c r="M4" s="399"/>
      <c r="N4" s="399"/>
      <c r="O4" s="399"/>
      <c r="P4" s="399"/>
    </row>
    <row r="5" spans="1:16" s="231" customFormat="1" ht="15" customHeight="1">
      <c r="A5" s="354"/>
      <c r="B5" s="399"/>
      <c r="C5" s="399"/>
      <c r="D5" s="399"/>
      <c r="E5" s="399"/>
      <c r="F5" s="399"/>
      <c r="G5" s="399"/>
      <c r="H5" s="399"/>
      <c r="I5" s="399"/>
      <c r="J5" s="399"/>
      <c r="K5" s="399"/>
      <c r="L5" s="399"/>
      <c r="M5" s="399"/>
      <c r="N5" s="399"/>
      <c r="O5" s="399"/>
      <c r="P5" s="399"/>
    </row>
    <row r="6" spans="1:16" s="231" customFormat="1" ht="48" customHeight="1">
      <c r="A6" s="354"/>
      <c r="B6" s="399"/>
      <c r="C6" s="399"/>
      <c r="D6" s="399"/>
      <c r="E6" s="399"/>
      <c r="F6" s="399"/>
      <c r="G6" s="399"/>
      <c r="H6" s="399"/>
      <c r="I6" s="399"/>
      <c r="J6" s="399"/>
      <c r="K6" s="399"/>
      <c r="L6" s="399"/>
      <c r="M6" s="399"/>
      <c r="N6" s="399"/>
      <c r="O6" s="399"/>
      <c r="P6" s="399"/>
    </row>
    <row r="7" spans="1:16" s="231" customFormat="1" ht="39.75" customHeight="1">
      <c r="A7" s="354"/>
      <c r="B7" s="400" t="s">
        <v>1</v>
      </c>
      <c r="C7" s="400"/>
      <c r="D7" s="400"/>
      <c r="E7" s="400"/>
      <c r="F7" s="400"/>
      <c r="G7" s="400"/>
      <c r="H7" s="400"/>
      <c r="I7" s="400"/>
      <c r="J7" s="400"/>
      <c r="K7" s="400"/>
      <c r="L7" s="400"/>
      <c r="M7" s="400"/>
      <c r="N7" s="400"/>
      <c r="O7" s="400"/>
      <c r="P7" s="400"/>
    </row>
    <row r="8" spans="1:16" s="231" customFormat="1" ht="24.75" customHeight="1">
      <c r="A8" s="354"/>
      <c r="B8" s="262" t="s">
        <v>2</v>
      </c>
      <c r="C8" s="398" t="s">
        <v>354</v>
      </c>
      <c r="D8" s="398"/>
      <c r="E8" s="398"/>
      <c r="F8" s="398"/>
      <c r="G8" s="26"/>
      <c r="H8" s="26"/>
      <c r="I8" s="26"/>
      <c r="J8" s="26"/>
      <c r="K8" s="26"/>
      <c r="L8" s="26"/>
      <c r="M8" s="26"/>
      <c r="N8" s="26"/>
      <c r="O8" s="26"/>
      <c r="P8" s="26"/>
    </row>
    <row r="9" spans="1:16" s="231" customFormat="1" ht="24.75" customHeight="1">
      <c r="A9" s="354"/>
      <c r="B9" s="262" t="s">
        <v>4</v>
      </c>
      <c r="C9" s="393" t="s">
        <v>355</v>
      </c>
      <c r="D9" s="394"/>
      <c r="E9" s="394"/>
      <c r="F9" s="395"/>
      <c r="G9" s="26"/>
      <c r="H9" s="26"/>
      <c r="I9" s="26"/>
      <c r="J9" s="26"/>
      <c r="K9" s="26"/>
      <c r="L9" s="26"/>
      <c r="M9" s="26"/>
      <c r="N9" s="26"/>
      <c r="O9" s="26"/>
      <c r="P9" s="26"/>
    </row>
    <row r="10" spans="1:16" s="231" customFormat="1" ht="24.75" customHeight="1">
      <c r="A10" s="354"/>
      <c r="B10" s="262" t="s">
        <v>6</v>
      </c>
      <c r="C10" s="392" t="s">
        <v>356</v>
      </c>
      <c r="D10" s="392"/>
      <c r="E10" s="392"/>
      <c r="F10" s="392"/>
      <c r="G10" s="26"/>
      <c r="H10" s="26"/>
      <c r="I10" s="26"/>
      <c r="J10" s="26"/>
      <c r="K10" s="26"/>
      <c r="L10" s="26"/>
      <c r="M10" s="26"/>
      <c r="N10" s="26"/>
      <c r="O10" s="26"/>
      <c r="P10" s="26"/>
    </row>
    <row r="11" spans="1:16" s="231" customFormat="1" ht="24.75" customHeight="1">
      <c r="A11" s="354"/>
      <c r="B11" s="262" t="s">
        <v>7</v>
      </c>
      <c r="C11" s="392" t="s">
        <v>8</v>
      </c>
      <c r="D11" s="392"/>
      <c r="E11" s="392"/>
      <c r="F11" s="392"/>
      <c r="G11" s="26"/>
      <c r="H11" s="26"/>
      <c r="I11" s="26"/>
      <c r="J11" s="26"/>
      <c r="K11" s="26"/>
      <c r="L11" s="26"/>
      <c r="M11" s="26"/>
      <c r="N11" s="26"/>
      <c r="O11" s="26"/>
      <c r="P11" s="26"/>
    </row>
    <row r="12" spans="1:16" s="231" customFormat="1" ht="24.75" customHeight="1">
      <c r="A12" s="354"/>
      <c r="B12" s="262" t="s">
        <v>9</v>
      </c>
      <c r="C12" s="391">
        <v>45811</v>
      </c>
      <c r="D12" s="392"/>
      <c r="E12" s="392"/>
      <c r="F12" s="392"/>
      <c r="G12" s="234"/>
      <c r="H12" s="232"/>
      <c r="I12" s="232"/>
      <c r="J12" s="263"/>
      <c r="K12" s="234"/>
      <c r="L12" s="234"/>
      <c r="M12" s="300"/>
      <c r="N12" s="301"/>
    </row>
    <row r="13" spans="1:16" s="231" customFormat="1" ht="15">
      <c r="A13" s="354"/>
      <c r="G13" s="234"/>
      <c r="H13" s="232"/>
      <c r="I13" s="232"/>
      <c r="J13" s="263"/>
      <c r="K13" s="234"/>
      <c r="L13" s="234"/>
      <c r="M13" s="300"/>
      <c r="N13" s="301"/>
    </row>
    <row r="14" spans="1:16" ht="108">
      <c r="A14" s="336" t="s">
        <v>10</v>
      </c>
      <c r="B14" s="3" t="s">
        <v>11</v>
      </c>
      <c r="C14" s="3" t="s">
        <v>12</v>
      </c>
      <c r="D14" s="3" t="s">
        <v>13</v>
      </c>
      <c r="E14" s="3" t="s">
        <v>14</v>
      </c>
      <c r="F14" s="3" t="s">
        <v>15</v>
      </c>
      <c r="G14" s="10" t="s">
        <v>202</v>
      </c>
      <c r="H14" s="24" t="s">
        <v>203</v>
      </c>
      <c r="I14" s="24" t="s">
        <v>204</v>
      </c>
      <c r="J14" s="8" t="s">
        <v>19</v>
      </c>
      <c r="K14" s="10" t="s">
        <v>20</v>
      </c>
      <c r="L14" s="10" t="s">
        <v>21</v>
      </c>
      <c r="M14" s="22" t="s">
        <v>22</v>
      </c>
      <c r="N14" s="23" t="s">
        <v>23</v>
      </c>
      <c r="O14" s="29" t="s">
        <v>24</v>
      </c>
      <c r="P14" s="4" t="s">
        <v>25</v>
      </c>
    </row>
    <row r="15" spans="1:16" ht="74.25" customHeight="1">
      <c r="A15" s="334">
        <v>1</v>
      </c>
      <c r="B15" s="278" t="s">
        <v>71</v>
      </c>
      <c r="C15" s="279" t="s">
        <v>357</v>
      </c>
      <c r="D15" s="280" t="s">
        <v>358</v>
      </c>
      <c r="E15" s="280" t="s">
        <v>351</v>
      </c>
      <c r="F15" s="281" t="s">
        <v>359</v>
      </c>
      <c r="G15" s="282">
        <v>135456172</v>
      </c>
      <c r="H15" s="283">
        <v>45790</v>
      </c>
      <c r="I15" s="283">
        <v>45879</v>
      </c>
      <c r="J15" s="284">
        <v>0</v>
      </c>
      <c r="K15" s="285">
        <v>0</v>
      </c>
      <c r="L15" s="286">
        <v>100</v>
      </c>
      <c r="M15" s="302">
        <v>0</v>
      </c>
      <c r="N15" s="302">
        <v>0</v>
      </c>
      <c r="O15" s="287" t="s">
        <v>360</v>
      </c>
      <c r="P15" s="288" t="s">
        <v>33</v>
      </c>
    </row>
    <row r="16" spans="1:16" ht="57" customHeight="1">
      <c r="A16" s="334">
        <v>2</v>
      </c>
      <c r="B16" s="289" t="s">
        <v>54</v>
      </c>
      <c r="C16" s="290" t="s">
        <v>361</v>
      </c>
      <c r="D16" s="291" t="s">
        <v>362</v>
      </c>
      <c r="E16" s="291" t="s">
        <v>363</v>
      </c>
      <c r="F16" s="292" t="s">
        <v>364</v>
      </c>
      <c r="G16" s="293">
        <v>18992198</v>
      </c>
      <c r="H16" s="294">
        <v>45784</v>
      </c>
      <c r="I16" s="294">
        <v>45826</v>
      </c>
      <c r="J16" s="295">
        <v>0</v>
      </c>
      <c r="K16" s="296">
        <v>0</v>
      </c>
      <c r="L16" s="297">
        <v>100</v>
      </c>
      <c r="M16" s="303">
        <v>0</v>
      </c>
      <c r="N16" s="303">
        <v>0</v>
      </c>
      <c r="O16" s="287" t="s">
        <v>365</v>
      </c>
      <c r="P16" s="298" t="s">
        <v>33</v>
      </c>
    </row>
    <row r="17" spans="1:16" ht="54.75" customHeight="1">
      <c r="A17" s="334">
        <v>3</v>
      </c>
      <c r="B17" s="289" t="s">
        <v>54</v>
      </c>
      <c r="C17" s="290" t="s">
        <v>366</v>
      </c>
      <c r="D17" s="291" t="s">
        <v>367</v>
      </c>
      <c r="E17" s="291" t="s">
        <v>368</v>
      </c>
      <c r="F17" s="292" t="s">
        <v>369</v>
      </c>
      <c r="G17" s="293">
        <v>8674000</v>
      </c>
      <c r="H17" s="294">
        <v>45793</v>
      </c>
      <c r="I17" s="294">
        <v>45991</v>
      </c>
      <c r="J17" s="295">
        <v>0</v>
      </c>
      <c r="K17" s="296">
        <v>0</v>
      </c>
      <c r="L17" s="297">
        <v>100</v>
      </c>
      <c r="M17" s="303">
        <v>0</v>
      </c>
      <c r="N17" s="303">
        <v>0</v>
      </c>
      <c r="O17" s="299" t="s">
        <v>370</v>
      </c>
      <c r="P17" s="298" t="s">
        <v>33</v>
      </c>
    </row>
    <row r="18" spans="1:16" ht="72" customHeight="1">
      <c r="A18" s="334">
        <v>4</v>
      </c>
      <c r="B18" s="289" t="s">
        <v>54</v>
      </c>
      <c r="C18" s="290" t="s">
        <v>371</v>
      </c>
      <c r="D18" s="291" t="s">
        <v>372</v>
      </c>
      <c r="E18" s="291" t="s">
        <v>373</v>
      </c>
      <c r="F18" s="292" t="s">
        <v>374</v>
      </c>
      <c r="G18" s="293">
        <v>1480000</v>
      </c>
      <c r="H18" s="294">
        <v>45798</v>
      </c>
      <c r="I18" s="294">
        <v>45826</v>
      </c>
      <c r="J18" s="295">
        <v>0</v>
      </c>
      <c r="K18" s="296">
        <v>0</v>
      </c>
      <c r="L18" s="297">
        <v>100</v>
      </c>
      <c r="M18" s="303">
        <v>0</v>
      </c>
      <c r="N18" s="303">
        <v>0</v>
      </c>
      <c r="O18" s="299" t="s">
        <v>375</v>
      </c>
      <c r="P18" s="298" t="s">
        <v>33</v>
      </c>
    </row>
    <row r="19" spans="1:16" ht="72.75" customHeight="1">
      <c r="A19" s="334">
        <v>5</v>
      </c>
      <c r="B19" s="289" t="s">
        <v>71</v>
      </c>
      <c r="C19" s="290" t="s">
        <v>376</v>
      </c>
      <c r="D19" s="291" t="s">
        <v>377</v>
      </c>
      <c r="E19" s="291" t="s">
        <v>378</v>
      </c>
      <c r="F19" s="292" t="s">
        <v>379</v>
      </c>
      <c r="G19" s="293">
        <v>43353630</v>
      </c>
      <c r="H19" s="294">
        <v>45800</v>
      </c>
      <c r="I19" s="291" t="s">
        <v>380</v>
      </c>
      <c r="J19" s="295">
        <v>0</v>
      </c>
      <c r="K19" s="296">
        <v>0</v>
      </c>
      <c r="L19" s="297">
        <v>100</v>
      </c>
      <c r="M19" s="303">
        <v>0</v>
      </c>
      <c r="N19" s="303">
        <v>0</v>
      </c>
      <c r="O19" s="299" t="s">
        <v>381</v>
      </c>
      <c r="P19" s="298" t="s">
        <v>33</v>
      </c>
    </row>
    <row r="20" spans="1:16" ht="81.75" customHeight="1">
      <c r="A20" s="334">
        <v>6</v>
      </c>
      <c r="B20" s="289" t="s">
        <v>54</v>
      </c>
      <c r="C20" s="290" t="s">
        <v>382</v>
      </c>
      <c r="D20" s="291" t="s">
        <v>383</v>
      </c>
      <c r="E20" s="291" t="s">
        <v>49</v>
      </c>
      <c r="F20" s="292" t="s">
        <v>384</v>
      </c>
      <c r="G20" s="293">
        <v>31963400</v>
      </c>
      <c r="H20" s="294">
        <v>45805</v>
      </c>
      <c r="I20" s="294">
        <v>45848</v>
      </c>
      <c r="J20" s="295">
        <v>0</v>
      </c>
      <c r="K20" s="296">
        <v>0</v>
      </c>
      <c r="L20" s="297">
        <v>100</v>
      </c>
      <c r="M20" s="303">
        <v>0</v>
      </c>
      <c r="N20" s="303">
        <v>0</v>
      </c>
      <c r="O20" s="299" t="s">
        <v>385</v>
      </c>
      <c r="P20" s="298" t="s">
        <v>33</v>
      </c>
    </row>
  </sheetData>
  <mergeCells count="7">
    <mergeCell ref="C12:F12"/>
    <mergeCell ref="C9:F9"/>
    <mergeCell ref="B2:P6"/>
    <mergeCell ref="B7:P7"/>
    <mergeCell ref="C8:F8"/>
    <mergeCell ref="C10:F10"/>
    <mergeCell ref="C11:F11"/>
  </mergeCells>
  <dataValidations count="3">
    <dataValidation type="list" allowBlank="1" showInputMessage="1" showErrorMessage="1" sqref="M1:M6" xr:uid="{1D41258C-62C1-4CE2-A330-A818BC095D86}">
      <formula1>#REF!</formula1>
    </dataValidation>
    <dataValidation type="list" allowBlank="1" showInputMessage="1" showErrorMessage="1" sqref="P1:P6" xr:uid="{47FCC8DC-B8A5-4D39-9281-BF210DB17F50}">
      <formula1>$A$17:$A$20</formula1>
    </dataValidation>
    <dataValidation type="list" allowBlank="1" showInputMessage="1" showErrorMessage="1" sqref="M21:M1048576 M8:M14 P8:P14 P21:P1048576 B14" xr:uid="{6FBB2473-41E8-49C3-9C22-F1B29537F4C0}">
      <formula1>#REF!</formula1>
    </dataValidation>
  </dataValidations>
  <hyperlinks>
    <hyperlink ref="O14" location="Instrucciones_Enlace!A1" display="Instrucciones_Enlace!A1" xr:uid="{99A304B6-C033-4781-8A42-A5CF0E0AECA9}"/>
    <hyperlink ref="O15" r:id="rId1" xr:uid="{609C7C72-C7A6-484C-B00F-321B39FC531D}"/>
    <hyperlink ref="O17" r:id="rId2" xr:uid="{4128B5C9-46B1-4318-AC7F-DBB100BC56AD}"/>
    <hyperlink ref="O18" r:id="rId3" xr:uid="{E71836C8-999D-4F69-B4DB-508D72974916}"/>
    <hyperlink ref="O20" r:id="rId4" xr:uid="{33BEA8F0-1FE4-4993-A25B-D9671BBC4CAE}"/>
    <hyperlink ref="O16" r:id="rId5" xr:uid="{B4467E7D-8BCF-4002-9424-35364D6601A0}"/>
  </hyperlinks>
  <pageMargins left="0.7" right="0.7" top="0.75" bottom="0.75" header="0.3" footer="0.3"/>
  <drawing r:id="rId6"/>
  <tableParts count="1">
    <tablePart r:id="rId7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8F0B50-EACF-49E0-B0FF-7B617AAB2409}">
  <sheetPr>
    <tabColor theme="9" tint="0.39997558519241921"/>
  </sheetPr>
  <dimension ref="A1:P23"/>
  <sheetViews>
    <sheetView zoomScaleNormal="100" workbookViewId="0">
      <selection activeCell="M25" sqref="M25"/>
    </sheetView>
  </sheetViews>
  <sheetFormatPr baseColWidth="10" defaultColWidth="11.42578125" defaultRowHeight="18.75"/>
  <cols>
    <col min="1" max="1" width="7.85546875" style="5" customWidth="1"/>
    <col min="2" max="2" width="35.7109375" style="377" customWidth="1"/>
    <col min="3" max="3" width="25" style="5" customWidth="1"/>
    <col min="4" max="4" width="26.140625" style="5" customWidth="1"/>
    <col min="5" max="5" width="34.140625" style="5" customWidth="1"/>
    <col min="6" max="6" width="52.85546875" style="5" customWidth="1"/>
    <col min="7" max="7" width="19.85546875" style="19" customWidth="1"/>
    <col min="8" max="9" width="23.5703125" style="347" customWidth="1"/>
    <col min="10" max="10" width="23.5703125" style="348" customWidth="1"/>
    <col min="11" max="12" width="23.5703125" style="349" customWidth="1"/>
    <col min="13" max="13" width="23.5703125" style="350" customWidth="1"/>
    <col min="14" max="14" width="23.5703125" style="349" customWidth="1"/>
    <col min="15" max="15" width="54.42578125" style="358" customWidth="1"/>
    <col min="16" max="16" width="30" style="5" customWidth="1"/>
    <col min="17" max="16384" width="11.42578125" style="27"/>
  </cols>
  <sheetData>
    <row r="1" spans="1:16" s="1" customFormat="1" ht="15">
      <c r="B1" s="372"/>
      <c r="G1" s="9"/>
      <c r="H1" s="342"/>
      <c r="I1" s="342"/>
      <c r="J1" s="343"/>
      <c r="K1" s="344"/>
      <c r="L1" s="344"/>
      <c r="M1" s="345"/>
      <c r="N1" s="344"/>
      <c r="O1" s="357"/>
    </row>
    <row r="2" spans="1:16" s="1" customFormat="1" ht="15" customHeight="1">
      <c r="B2" s="399" t="s">
        <v>197</v>
      </c>
      <c r="C2" s="399"/>
      <c r="D2" s="399"/>
      <c r="E2" s="399"/>
      <c r="F2" s="399"/>
      <c r="G2" s="399"/>
      <c r="H2" s="399"/>
      <c r="I2" s="399"/>
      <c r="J2" s="399"/>
      <c r="K2" s="399"/>
      <c r="L2" s="399"/>
      <c r="M2" s="399"/>
      <c r="N2" s="399"/>
      <c r="O2" s="399"/>
      <c r="P2" s="399"/>
    </row>
    <row r="3" spans="1:16" s="1" customFormat="1" ht="15" customHeight="1">
      <c r="B3" s="399"/>
      <c r="C3" s="399"/>
      <c r="D3" s="399"/>
      <c r="E3" s="399"/>
      <c r="F3" s="399"/>
      <c r="G3" s="399"/>
      <c r="H3" s="399"/>
      <c r="I3" s="399"/>
      <c r="J3" s="399"/>
      <c r="K3" s="399"/>
      <c r="L3" s="399"/>
      <c r="M3" s="399"/>
      <c r="N3" s="399"/>
      <c r="O3" s="399"/>
      <c r="P3" s="399"/>
    </row>
    <row r="4" spans="1:16" s="1" customFormat="1" ht="15" customHeight="1">
      <c r="B4" s="399"/>
      <c r="C4" s="399"/>
      <c r="D4" s="399"/>
      <c r="E4" s="399"/>
      <c r="F4" s="399"/>
      <c r="G4" s="399"/>
      <c r="H4" s="399"/>
      <c r="I4" s="399"/>
      <c r="J4" s="399"/>
      <c r="K4" s="399"/>
      <c r="L4" s="399"/>
      <c r="M4" s="399"/>
      <c r="N4" s="399"/>
      <c r="O4" s="399"/>
      <c r="P4" s="399"/>
    </row>
    <row r="5" spans="1:16" s="1" customFormat="1" ht="15" customHeight="1">
      <c r="B5" s="399"/>
      <c r="C5" s="399"/>
      <c r="D5" s="399"/>
      <c r="E5" s="399"/>
      <c r="F5" s="399"/>
      <c r="G5" s="399"/>
      <c r="H5" s="399"/>
      <c r="I5" s="399"/>
      <c r="J5" s="399"/>
      <c r="K5" s="399"/>
      <c r="L5" s="399"/>
      <c r="M5" s="399"/>
      <c r="N5" s="399"/>
      <c r="O5" s="399"/>
      <c r="P5" s="399"/>
    </row>
    <row r="6" spans="1:16" s="1" customFormat="1" ht="42" customHeight="1">
      <c r="B6" s="399"/>
      <c r="C6" s="399"/>
      <c r="D6" s="399"/>
      <c r="E6" s="399"/>
      <c r="F6" s="399"/>
      <c r="G6" s="399"/>
      <c r="H6" s="399"/>
      <c r="I6" s="399"/>
      <c r="J6" s="399"/>
      <c r="K6" s="399"/>
      <c r="L6" s="399"/>
      <c r="M6" s="399"/>
      <c r="N6" s="399"/>
      <c r="O6" s="399"/>
      <c r="P6" s="399"/>
    </row>
    <row r="7" spans="1:16" s="1" customFormat="1" ht="39.75" customHeight="1">
      <c r="B7" s="400" t="s">
        <v>1</v>
      </c>
      <c r="C7" s="400"/>
      <c r="D7" s="400"/>
      <c r="E7" s="400"/>
      <c r="F7" s="400"/>
      <c r="G7" s="400"/>
      <c r="H7" s="400"/>
      <c r="I7" s="400"/>
      <c r="J7" s="400"/>
      <c r="K7" s="400"/>
      <c r="L7" s="400"/>
      <c r="M7" s="400"/>
      <c r="N7" s="400"/>
      <c r="O7" s="400"/>
      <c r="P7" s="400"/>
    </row>
    <row r="8" spans="1:16" s="1" customFormat="1" ht="17.25" customHeight="1">
      <c r="B8" s="270" t="s">
        <v>2</v>
      </c>
      <c r="C8" s="398" t="s">
        <v>386</v>
      </c>
      <c r="D8" s="398"/>
      <c r="E8" s="398"/>
      <c r="F8" s="398"/>
      <c r="G8" s="26"/>
      <c r="H8" s="26"/>
      <c r="I8" s="26"/>
      <c r="J8" s="26"/>
      <c r="K8" s="26"/>
      <c r="L8" s="26"/>
      <c r="M8" s="26"/>
      <c r="N8" s="26"/>
      <c r="O8" s="26"/>
      <c r="P8" s="26"/>
    </row>
    <row r="9" spans="1:16" s="1" customFormat="1" ht="17.25" customHeight="1">
      <c r="B9" s="270" t="s">
        <v>4</v>
      </c>
      <c r="C9" s="393" t="s">
        <v>387</v>
      </c>
      <c r="D9" s="394"/>
      <c r="E9" s="394"/>
      <c r="F9" s="395"/>
      <c r="G9" s="26"/>
      <c r="H9" s="26"/>
      <c r="I9" s="26"/>
      <c r="J9" s="26"/>
      <c r="K9" s="26"/>
      <c r="L9" s="26"/>
      <c r="M9" s="26"/>
      <c r="N9" s="26"/>
      <c r="O9" s="26"/>
      <c r="P9" s="26"/>
    </row>
    <row r="10" spans="1:16" s="1" customFormat="1" ht="17.25" customHeight="1">
      <c r="B10" s="270" t="s">
        <v>6</v>
      </c>
      <c r="C10" s="392" t="s">
        <v>388</v>
      </c>
      <c r="D10" s="392"/>
      <c r="E10" s="392"/>
      <c r="F10" s="392"/>
      <c r="G10" s="26"/>
      <c r="H10" s="26"/>
      <c r="I10" s="26"/>
      <c r="J10" s="26"/>
      <c r="K10" s="26"/>
      <c r="L10" s="26"/>
      <c r="M10" s="26"/>
      <c r="N10" s="26"/>
      <c r="O10" s="26"/>
      <c r="P10" s="26"/>
    </row>
    <row r="11" spans="1:16" s="1" customFormat="1" ht="17.25" customHeight="1">
      <c r="B11" s="270" t="s">
        <v>7</v>
      </c>
      <c r="C11" s="392" t="s">
        <v>389</v>
      </c>
      <c r="D11" s="392"/>
      <c r="E11" s="392"/>
      <c r="F11" s="392"/>
      <c r="G11" s="26"/>
      <c r="H11" s="26"/>
      <c r="I11" s="26"/>
      <c r="J11" s="26"/>
      <c r="K11" s="26"/>
      <c r="L11" s="26"/>
      <c r="M11" s="26"/>
      <c r="N11" s="26"/>
      <c r="O11" s="26"/>
      <c r="P11" s="26"/>
    </row>
    <row r="12" spans="1:16" s="1" customFormat="1" ht="17.25" customHeight="1">
      <c r="B12" s="270" t="s">
        <v>9</v>
      </c>
      <c r="C12" s="392" t="s">
        <v>390</v>
      </c>
      <c r="D12" s="392"/>
      <c r="E12" s="392"/>
      <c r="F12" s="392"/>
      <c r="G12" s="9"/>
      <c r="H12" s="342"/>
      <c r="I12" s="342"/>
      <c r="J12" s="343"/>
      <c r="K12" s="344"/>
      <c r="L12" s="344"/>
      <c r="M12" s="345"/>
      <c r="N12" s="344"/>
      <c r="O12" s="357"/>
    </row>
    <row r="13" spans="1:16" s="1" customFormat="1" ht="15">
      <c r="B13" s="372"/>
      <c r="G13" s="9"/>
      <c r="H13" s="342"/>
      <c r="I13" s="342"/>
      <c r="J13" s="343"/>
      <c r="K13" s="344"/>
      <c r="L13" s="344"/>
      <c r="M13" s="345"/>
      <c r="N13" s="344"/>
      <c r="O13" s="357"/>
    </row>
    <row r="14" spans="1:16" ht="108">
      <c r="A14" s="2" t="s">
        <v>10</v>
      </c>
      <c r="B14" s="359" t="s">
        <v>11</v>
      </c>
      <c r="C14" s="3" t="s">
        <v>12</v>
      </c>
      <c r="D14" s="3" t="s">
        <v>13</v>
      </c>
      <c r="E14" s="3" t="s">
        <v>14</v>
      </c>
      <c r="F14" s="3" t="s">
        <v>15</v>
      </c>
      <c r="G14" s="125" t="s">
        <v>202</v>
      </c>
      <c r="H14" s="24" t="s">
        <v>203</v>
      </c>
      <c r="I14" s="24" t="s">
        <v>204</v>
      </c>
      <c r="J14" s="8" t="s">
        <v>19</v>
      </c>
      <c r="K14" s="10" t="s">
        <v>20</v>
      </c>
      <c r="L14" s="10" t="s">
        <v>21</v>
      </c>
      <c r="M14" s="22" t="s">
        <v>22</v>
      </c>
      <c r="N14" s="23" t="s">
        <v>23</v>
      </c>
      <c r="O14" s="29" t="s">
        <v>24</v>
      </c>
      <c r="P14" s="4" t="s">
        <v>25</v>
      </c>
    </row>
    <row r="15" spans="1:16" ht="62.25" customHeight="1">
      <c r="A15" s="334">
        <v>1</v>
      </c>
      <c r="B15" s="373" t="s">
        <v>317</v>
      </c>
      <c r="C15" s="121" t="s">
        <v>391</v>
      </c>
      <c r="D15" s="126" t="s">
        <v>392</v>
      </c>
      <c r="E15" s="131" t="s">
        <v>393</v>
      </c>
      <c r="F15" s="123" t="s">
        <v>394</v>
      </c>
      <c r="G15" s="132">
        <v>33506354</v>
      </c>
      <c r="H15" s="346" t="s">
        <v>490</v>
      </c>
      <c r="I15" s="133">
        <v>45898</v>
      </c>
      <c r="J15" s="128" t="s">
        <v>51</v>
      </c>
      <c r="K15" s="128" t="s">
        <v>51</v>
      </c>
      <c r="L15" s="128" t="s">
        <v>51</v>
      </c>
      <c r="M15" s="128" t="s">
        <v>51</v>
      </c>
      <c r="N15" s="128" t="s">
        <v>51</v>
      </c>
      <c r="O15" s="76" t="s">
        <v>395</v>
      </c>
      <c r="P15" s="129" t="s">
        <v>53</v>
      </c>
    </row>
    <row r="16" spans="1:16" ht="65.25" customHeight="1">
      <c r="A16" s="334">
        <v>2</v>
      </c>
      <c r="B16" s="373" t="s">
        <v>317</v>
      </c>
      <c r="C16" s="122" t="s">
        <v>396</v>
      </c>
      <c r="D16" s="130" t="s">
        <v>51</v>
      </c>
      <c r="E16" s="129" t="s">
        <v>51</v>
      </c>
      <c r="F16" s="124" t="s">
        <v>397</v>
      </c>
      <c r="G16" s="128" t="s">
        <v>51</v>
      </c>
      <c r="H16" s="128" t="s">
        <v>51</v>
      </c>
      <c r="I16" s="128" t="s">
        <v>51</v>
      </c>
      <c r="J16" s="128" t="s">
        <v>51</v>
      </c>
      <c r="K16" s="128" t="s">
        <v>51</v>
      </c>
      <c r="L16" s="128" t="s">
        <v>51</v>
      </c>
      <c r="M16" s="128" t="s">
        <v>51</v>
      </c>
      <c r="N16" s="128" t="s">
        <v>51</v>
      </c>
      <c r="O16" s="76" t="s">
        <v>398</v>
      </c>
      <c r="P16" s="129" t="s">
        <v>89</v>
      </c>
    </row>
    <row r="17" spans="1:16" s="145" customFormat="1" ht="55.5" customHeight="1">
      <c r="A17" s="334">
        <v>3</v>
      </c>
      <c r="B17" s="371" t="s">
        <v>211</v>
      </c>
      <c r="C17" s="135" t="s">
        <v>399</v>
      </c>
      <c r="D17" s="136" t="s">
        <v>400</v>
      </c>
      <c r="E17" s="137" t="s">
        <v>401</v>
      </c>
      <c r="F17" s="138" t="s">
        <v>402</v>
      </c>
      <c r="G17" s="134">
        <v>34170916</v>
      </c>
      <c r="H17" s="139">
        <v>45800</v>
      </c>
      <c r="I17" s="140">
        <v>45880</v>
      </c>
      <c r="J17" s="142">
        <v>0</v>
      </c>
      <c r="K17" s="143">
        <v>0</v>
      </c>
      <c r="L17" s="146">
        <v>34170916</v>
      </c>
      <c r="M17" s="128" t="s">
        <v>306</v>
      </c>
      <c r="N17" s="143">
        <v>0</v>
      </c>
      <c r="O17" s="144" t="s">
        <v>403</v>
      </c>
      <c r="P17" s="129" t="s">
        <v>33</v>
      </c>
    </row>
    <row r="18" spans="1:16" s="145" customFormat="1" ht="51" customHeight="1">
      <c r="A18" s="334">
        <v>4</v>
      </c>
      <c r="B18" s="374" t="s">
        <v>211</v>
      </c>
      <c r="C18" s="149" t="s">
        <v>404</v>
      </c>
      <c r="D18" s="150" t="s">
        <v>405</v>
      </c>
      <c r="E18" s="151" t="s">
        <v>406</v>
      </c>
      <c r="F18" s="152" t="s">
        <v>407</v>
      </c>
      <c r="G18" s="146">
        <v>26979592</v>
      </c>
      <c r="H18" s="139">
        <v>45804</v>
      </c>
      <c r="I18" s="140">
        <v>45835</v>
      </c>
      <c r="J18" s="142">
        <v>0</v>
      </c>
      <c r="K18" s="153">
        <v>0</v>
      </c>
      <c r="L18" s="146">
        <v>26979592</v>
      </c>
      <c r="M18" s="148" t="s">
        <v>306</v>
      </c>
      <c r="N18" s="153">
        <v>0</v>
      </c>
      <c r="O18" s="93" t="s">
        <v>408</v>
      </c>
      <c r="P18" s="147" t="s">
        <v>33</v>
      </c>
    </row>
    <row r="19" spans="1:16" s="145" customFormat="1" ht="72.75" customHeight="1">
      <c r="A19" s="334">
        <v>5</v>
      </c>
      <c r="B19" s="375" t="s">
        <v>211</v>
      </c>
      <c r="C19" s="149" t="s">
        <v>409</v>
      </c>
      <c r="D19" s="130" t="s">
        <v>51</v>
      </c>
      <c r="E19" s="129" t="s">
        <v>51</v>
      </c>
      <c r="F19" s="127" t="s">
        <v>410</v>
      </c>
      <c r="G19" s="128" t="s">
        <v>51</v>
      </c>
      <c r="H19" s="129" t="s">
        <v>51</v>
      </c>
      <c r="I19" s="128" t="s">
        <v>51</v>
      </c>
      <c r="J19" s="129" t="s">
        <v>51</v>
      </c>
      <c r="K19" s="128" t="s">
        <v>51</v>
      </c>
      <c r="L19" s="129" t="s">
        <v>51</v>
      </c>
      <c r="M19" s="128" t="s">
        <v>51</v>
      </c>
      <c r="N19" s="129" t="s">
        <v>51</v>
      </c>
      <c r="O19" s="76" t="s">
        <v>411</v>
      </c>
      <c r="P19" s="129" t="s">
        <v>89</v>
      </c>
    </row>
    <row r="20" spans="1:16" s="156" customFormat="1" ht="55.5" customHeight="1">
      <c r="A20" s="334">
        <v>6</v>
      </c>
      <c r="B20" s="375" t="s">
        <v>211</v>
      </c>
      <c r="C20" s="149" t="s">
        <v>412</v>
      </c>
      <c r="D20" s="136" t="s">
        <v>413</v>
      </c>
      <c r="E20" s="137" t="s">
        <v>414</v>
      </c>
      <c r="F20" s="154" t="s">
        <v>415</v>
      </c>
      <c r="G20" s="155">
        <v>7144400</v>
      </c>
      <c r="H20" s="126" t="s">
        <v>490</v>
      </c>
      <c r="I20" s="140">
        <v>45898</v>
      </c>
      <c r="J20" s="129" t="s">
        <v>51</v>
      </c>
      <c r="K20" s="129" t="s">
        <v>51</v>
      </c>
      <c r="L20" s="129" t="s">
        <v>51</v>
      </c>
      <c r="M20" s="129" t="s">
        <v>51</v>
      </c>
      <c r="N20" s="129" t="s">
        <v>51</v>
      </c>
      <c r="O20" s="76" t="s">
        <v>416</v>
      </c>
      <c r="P20" s="129" t="s">
        <v>53</v>
      </c>
    </row>
    <row r="21" spans="1:16" ht="75" customHeight="1">
      <c r="A21" s="334">
        <v>7</v>
      </c>
      <c r="B21" s="376" t="s">
        <v>211</v>
      </c>
      <c r="C21" s="121" t="s">
        <v>417</v>
      </c>
      <c r="D21" s="130" t="s">
        <v>51</v>
      </c>
      <c r="E21" s="129" t="s">
        <v>51</v>
      </c>
      <c r="F21" s="127" t="s">
        <v>418</v>
      </c>
      <c r="G21" s="128" t="s">
        <v>51</v>
      </c>
      <c r="H21" s="129" t="s">
        <v>51</v>
      </c>
      <c r="I21" s="128" t="s">
        <v>51</v>
      </c>
      <c r="J21" s="129" t="s">
        <v>51</v>
      </c>
      <c r="K21" s="128" t="s">
        <v>51</v>
      </c>
      <c r="L21" s="129" t="s">
        <v>51</v>
      </c>
      <c r="M21" s="128" t="s">
        <v>51</v>
      </c>
      <c r="N21" s="129" t="s">
        <v>51</v>
      </c>
      <c r="O21" s="76" t="s">
        <v>419</v>
      </c>
      <c r="P21" s="129" t="s">
        <v>89</v>
      </c>
    </row>
    <row r="22" spans="1:16" ht="73.5" customHeight="1">
      <c r="A22" s="334">
        <v>8</v>
      </c>
      <c r="B22" s="376" t="s">
        <v>211</v>
      </c>
      <c r="C22" s="121" t="s">
        <v>420</v>
      </c>
      <c r="D22" s="130" t="s">
        <v>51</v>
      </c>
      <c r="E22" s="129" t="s">
        <v>51</v>
      </c>
      <c r="F22" s="127" t="s">
        <v>421</v>
      </c>
      <c r="G22" s="128" t="s">
        <v>51</v>
      </c>
      <c r="H22" s="129" t="s">
        <v>51</v>
      </c>
      <c r="I22" s="128" t="s">
        <v>51</v>
      </c>
      <c r="J22" s="129" t="s">
        <v>51</v>
      </c>
      <c r="K22" s="128" t="s">
        <v>51</v>
      </c>
      <c r="L22" s="129" t="s">
        <v>51</v>
      </c>
      <c r="M22" s="128" t="s">
        <v>51</v>
      </c>
      <c r="N22" s="128" t="s">
        <v>51</v>
      </c>
      <c r="O22" s="76" t="s">
        <v>422</v>
      </c>
      <c r="P22" s="378" t="s">
        <v>89</v>
      </c>
    </row>
    <row r="23" spans="1:16" s="156" customFormat="1" ht="48.75" customHeight="1">
      <c r="A23" s="334">
        <v>9</v>
      </c>
      <c r="B23" s="371" t="s">
        <v>205</v>
      </c>
      <c r="C23" s="159" t="s">
        <v>423</v>
      </c>
      <c r="D23" s="141" t="s">
        <v>424</v>
      </c>
      <c r="E23" s="128" t="s">
        <v>425</v>
      </c>
      <c r="F23" s="157" t="s">
        <v>426</v>
      </c>
      <c r="G23" s="158">
        <v>46587920</v>
      </c>
      <c r="H23" s="139">
        <v>45807</v>
      </c>
      <c r="I23" s="140">
        <v>45821</v>
      </c>
      <c r="J23" s="142">
        <v>0</v>
      </c>
      <c r="K23" s="143">
        <v>0</v>
      </c>
      <c r="L23" s="143">
        <v>46587920</v>
      </c>
      <c r="M23" s="128" t="s">
        <v>306</v>
      </c>
      <c r="N23" s="143">
        <v>0</v>
      </c>
      <c r="O23" s="379" t="s">
        <v>491</v>
      </c>
      <c r="P23" s="356" t="s">
        <v>33</v>
      </c>
    </row>
  </sheetData>
  <mergeCells count="7">
    <mergeCell ref="C12:F12"/>
    <mergeCell ref="C9:F9"/>
    <mergeCell ref="B2:P6"/>
    <mergeCell ref="B7:P7"/>
    <mergeCell ref="C8:F8"/>
    <mergeCell ref="C10:F10"/>
    <mergeCell ref="C11:F11"/>
  </mergeCells>
  <dataValidations count="3">
    <dataValidation type="list" allowBlank="1" showInputMessage="1" showErrorMessage="1" sqref="M1:M6" xr:uid="{34DEF611-B414-465F-9C0E-B8544AEC6EB2}">
      <formula1>#REF!</formula1>
    </dataValidation>
    <dataValidation type="list" allowBlank="1" showInputMessage="1" showErrorMessage="1" sqref="P1:P6" xr:uid="{599BA6BC-1515-47D6-90D5-0F341D702B14}">
      <formula1>$A$16:$A$23</formula1>
    </dataValidation>
    <dataValidation type="list" allowBlank="1" showInputMessage="1" showErrorMessage="1" sqref="M8:M14 M17:M18 M23:M1048576 P8:P22 P24:P1048576 B14:B23" xr:uid="{3DAC306E-4FAB-468E-858D-9034115AF202}">
      <formula1>#REF!</formula1>
    </dataValidation>
  </dataValidations>
  <hyperlinks>
    <hyperlink ref="O14" location="Instrucciones_Enlace!A1" display="Instrucciones_Enlace!A1" xr:uid="{E4B5079F-0E58-48A4-9F9E-FA3276978270}"/>
    <hyperlink ref="O15" r:id="rId1" xr:uid="{3E9C6BF3-85EB-4784-8803-AF04E37A9B45}"/>
    <hyperlink ref="O16" r:id="rId2" xr:uid="{0C3BE28B-8ABF-42B6-B96A-B0885F07B26B}"/>
    <hyperlink ref="O17" r:id="rId3" xr:uid="{C2E60F10-5406-49C2-BD3E-F66AACC55B47}"/>
    <hyperlink ref="O18" r:id="rId4" xr:uid="{53251E96-BFAB-4072-8AA9-C53DAA350B15}"/>
    <hyperlink ref="O19" r:id="rId5" xr:uid="{B0505D6A-BAD6-4BBF-ABC4-EB68F47296CD}"/>
    <hyperlink ref="O20" r:id="rId6" xr:uid="{B2CF41DA-6782-4B9A-954B-68B39CA9F3B0}"/>
    <hyperlink ref="O22" r:id="rId7" xr:uid="{54E3A3CB-CC9F-45A1-BDFC-9F4754BA652D}"/>
    <hyperlink ref="O21" r:id="rId8" xr:uid="{9C2D6D3A-67B0-4D24-A7E9-C3F0B1A030DE}"/>
    <hyperlink ref="O23" r:id="rId9" xr:uid="{3222D47F-D8CA-4BC9-BCD2-D7B606D41256}"/>
  </hyperlinks>
  <pageMargins left="0.7" right="0.7" top="0.75" bottom="0.75" header="0.3" footer="0.3"/>
  <pageSetup orientation="portrait" horizontalDpi="0" verticalDpi="0" r:id="rId10"/>
  <drawing r:id="rId11"/>
  <tableParts count="1">
    <tablePart r:id="rId1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C2C57B-3E54-4E61-999B-E903DB42F710}">
  <sheetPr>
    <tabColor theme="2" tint="-0.499984740745262"/>
  </sheetPr>
  <dimension ref="A1:P26"/>
  <sheetViews>
    <sheetView zoomScaleNormal="100" workbookViewId="0">
      <selection activeCell="D17" sqref="D17"/>
    </sheetView>
  </sheetViews>
  <sheetFormatPr baseColWidth="10" defaultColWidth="11.42578125" defaultRowHeight="18.75"/>
  <cols>
    <col min="1" max="1" width="7.85546875" style="256" customWidth="1"/>
    <col min="2" max="2" width="35.28515625" style="352" customWidth="1"/>
    <col min="3" max="3" width="25" style="256" customWidth="1"/>
    <col min="4" max="4" width="26.140625" style="256" customWidth="1"/>
    <col min="5" max="5" width="45.5703125" style="256" customWidth="1"/>
    <col min="6" max="6" width="52.85546875" style="256" customWidth="1"/>
    <col min="7" max="7" width="19.85546875" style="259" customWidth="1"/>
    <col min="8" max="8" width="21.42578125" style="258" customWidth="1"/>
    <col min="9" max="9" width="26.140625" style="258" customWidth="1"/>
    <col min="10" max="10" width="27.5703125" style="341" customWidth="1"/>
    <col min="11" max="11" width="29.140625" style="333" customWidth="1"/>
    <col min="12" max="12" width="25.7109375" style="305" customWidth="1"/>
    <col min="13" max="13" width="31.85546875" style="304" customWidth="1"/>
    <col min="14" max="14" width="28.28515625" style="260" customWidth="1"/>
    <col min="15" max="15" width="54.42578125" style="256" customWidth="1"/>
    <col min="16" max="16" width="30" style="256" customWidth="1"/>
    <col min="17" max="16384" width="11.42578125" style="54"/>
  </cols>
  <sheetData>
    <row r="1" spans="1:16" s="231" customFormat="1" ht="15">
      <c r="B1" s="351"/>
      <c r="G1" s="233"/>
      <c r="H1" s="232"/>
      <c r="I1" s="232"/>
      <c r="J1" s="340"/>
      <c r="K1" s="313"/>
      <c r="L1" s="301"/>
      <c r="M1" s="300"/>
      <c r="N1" s="234"/>
    </row>
    <row r="2" spans="1:16" s="231" customFormat="1" ht="15" customHeight="1">
      <c r="B2" s="399" t="s">
        <v>197</v>
      </c>
      <c r="C2" s="399"/>
      <c r="D2" s="399"/>
      <c r="E2" s="399"/>
      <c r="F2" s="399"/>
      <c r="G2" s="399"/>
      <c r="H2" s="399"/>
      <c r="I2" s="399"/>
      <c r="J2" s="399"/>
      <c r="K2" s="399"/>
      <c r="L2" s="399"/>
      <c r="M2" s="399"/>
      <c r="N2" s="399"/>
      <c r="O2" s="399"/>
      <c r="P2" s="399"/>
    </row>
    <row r="3" spans="1:16" s="231" customFormat="1" ht="15" customHeight="1">
      <c r="B3" s="399"/>
      <c r="C3" s="399"/>
      <c r="D3" s="399"/>
      <c r="E3" s="399"/>
      <c r="F3" s="399"/>
      <c r="G3" s="399"/>
      <c r="H3" s="399"/>
      <c r="I3" s="399"/>
      <c r="J3" s="399"/>
      <c r="K3" s="399"/>
      <c r="L3" s="399"/>
      <c r="M3" s="399"/>
      <c r="N3" s="399"/>
      <c r="O3" s="399"/>
      <c r="P3" s="399"/>
    </row>
    <row r="4" spans="1:16" s="231" customFormat="1" ht="23.25" customHeight="1">
      <c r="B4" s="399"/>
      <c r="C4" s="399"/>
      <c r="D4" s="399"/>
      <c r="E4" s="399"/>
      <c r="F4" s="399"/>
      <c r="G4" s="399"/>
      <c r="H4" s="399"/>
      <c r="I4" s="399"/>
      <c r="J4" s="399"/>
      <c r="K4" s="399"/>
      <c r="L4" s="399"/>
      <c r="M4" s="399"/>
      <c r="N4" s="399"/>
      <c r="O4" s="399"/>
      <c r="P4" s="399"/>
    </row>
    <row r="5" spans="1:16" s="231" customFormat="1" ht="15" customHeight="1">
      <c r="B5" s="399"/>
      <c r="C5" s="399"/>
      <c r="D5" s="399"/>
      <c r="E5" s="399"/>
      <c r="F5" s="399"/>
      <c r="G5" s="399"/>
      <c r="H5" s="399"/>
      <c r="I5" s="399"/>
      <c r="J5" s="399"/>
      <c r="K5" s="399"/>
      <c r="L5" s="399"/>
      <c r="M5" s="399"/>
      <c r="N5" s="399"/>
      <c r="O5" s="399"/>
      <c r="P5" s="399"/>
    </row>
    <row r="6" spans="1:16" s="231" customFormat="1" ht="37.5" customHeight="1">
      <c r="B6" s="399"/>
      <c r="C6" s="399"/>
      <c r="D6" s="399"/>
      <c r="E6" s="399"/>
      <c r="F6" s="399"/>
      <c r="G6" s="399"/>
      <c r="H6" s="399"/>
      <c r="I6" s="399"/>
      <c r="J6" s="399"/>
      <c r="K6" s="399"/>
      <c r="L6" s="399"/>
      <c r="M6" s="399"/>
      <c r="N6" s="399"/>
      <c r="O6" s="399"/>
      <c r="P6" s="399"/>
    </row>
    <row r="7" spans="1:16" s="231" customFormat="1" ht="39.75" customHeight="1">
      <c r="B7" s="400" t="s">
        <v>1</v>
      </c>
      <c r="C7" s="400"/>
      <c r="D7" s="400"/>
      <c r="E7" s="400"/>
      <c r="F7" s="400"/>
      <c r="G7" s="400"/>
      <c r="H7" s="400"/>
      <c r="I7" s="400"/>
      <c r="J7" s="400"/>
      <c r="K7" s="400"/>
      <c r="L7" s="400"/>
      <c r="M7" s="400"/>
      <c r="N7" s="400"/>
      <c r="O7" s="400"/>
      <c r="P7" s="400"/>
    </row>
    <row r="8" spans="1:16" s="231" customFormat="1" ht="33.75">
      <c r="B8" s="25" t="s">
        <v>2</v>
      </c>
      <c r="C8" s="408" t="s">
        <v>427</v>
      </c>
      <c r="D8" s="408"/>
      <c r="E8" s="408"/>
      <c r="F8" s="408"/>
      <c r="G8" s="26"/>
      <c r="H8" s="26"/>
      <c r="I8" s="26"/>
      <c r="J8" s="26"/>
      <c r="K8" s="26"/>
      <c r="L8" s="26"/>
      <c r="M8" s="26"/>
      <c r="N8" s="26"/>
      <c r="O8" s="26"/>
      <c r="P8" s="26"/>
    </row>
    <row r="9" spans="1:16" s="231" customFormat="1" ht="15.75" customHeight="1">
      <c r="B9" s="28" t="s">
        <v>4</v>
      </c>
      <c r="C9" s="393" t="s">
        <v>428</v>
      </c>
      <c r="D9" s="394"/>
      <c r="E9" s="394"/>
      <c r="F9" s="395"/>
      <c r="G9" s="26"/>
      <c r="H9" s="26"/>
      <c r="I9" s="26"/>
      <c r="J9" s="26"/>
      <c r="K9" s="26"/>
      <c r="L9" s="26"/>
      <c r="M9" s="26"/>
      <c r="N9" s="26"/>
      <c r="O9" s="26"/>
      <c r="P9" s="26"/>
    </row>
    <row r="10" spans="1:16" s="231" customFormat="1" ht="15.75" customHeight="1">
      <c r="B10" s="28" t="s">
        <v>6</v>
      </c>
      <c r="C10" s="392" t="s">
        <v>429</v>
      </c>
      <c r="D10" s="392"/>
      <c r="E10" s="392"/>
      <c r="F10" s="392"/>
      <c r="G10" s="26"/>
      <c r="H10" s="26"/>
      <c r="I10" s="26"/>
      <c r="J10" s="26"/>
      <c r="K10" s="26"/>
      <c r="L10" s="26"/>
      <c r="M10" s="26"/>
      <c r="N10" s="26"/>
      <c r="O10" s="26"/>
      <c r="P10" s="26"/>
    </row>
    <row r="11" spans="1:16" s="231" customFormat="1" ht="15.75" customHeight="1">
      <c r="B11" s="28" t="s">
        <v>7</v>
      </c>
      <c r="C11" s="392" t="s">
        <v>430</v>
      </c>
      <c r="D11" s="392"/>
      <c r="E11" s="392"/>
      <c r="F11" s="392"/>
      <c r="G11" s="26"/>
      <c r="H11" s="26"/>
      <c r="I11" s="26"/>
      <c r="J11" s="26"/>
      <c r="K11" s="26"/>
      <c r="L11" s="26"/>
      <c r="M11" s="26"/>
      <c r="N11" s="26"/>
      <c r="O11" s="26"/>
      <c r="P11" s="26"/>
    </row>
    <row r="12" spans="1:16" s="231" customFormat="1" ht="15.75" customHeight="1">
      <c r="B12" s="28" t="s">
        <v>9</v>
      </c>
      <c r="C12" s="391">
        <v>45813</v>
      </c>
      <c r="D12" s="392"/>
      <c r="E12" s="392"/>
      <c r="F12" s="392"/>
      <c r="G12" s="233"/>
      <c r="H12" s="232"/>
      <c r="I12" s="232"/>
      <c r="J12" s="340"/>
      <c r="K12" s="313"/>
      <c r="L12" s="301"/>
      <c r="M12" s="300"/>
      <c r="N12" s="234"/>
    </row>
    <row r="13" spans="1:16" s="231" customFormat="1" ht="15">
      <c r="B13" s="351"/>
      <c r="G13" s="233"/>
      <c r="H13" s="232"/>
      <c r="I13" s="232"/>
      <c r="J13" s="340"/>
      <c r="K13" s="313"/>
      <c r="L13" s="301"/>
      <c r="M13" s="300"/>
      <c r="N13" s="234"/>
    </row>
    <row r="14" spans="1:16" ht="97.5">
      <c r="A14" s="2" t="s">
        <v>10</v>
      </c>
      <c r="B14" s="3" t="s">
        <v>11</v>
      </c>
      <c r="C14" s="3" t="s">
        <v>12</v>
      </c>
      <c r="D14" s="3" t="s">
        <v>13</v>
      </c>
      <c r="E14" s="3" t="s">
        <v>14</v>
      </c>
      <c r="F14" s="3" t="s">
        <v>15</v>
      </c>
      <c r="G14" s="51" t="s">
        <v>202</v>
      </c>
      <c r="H14" s="24" t="s">
        <v>203</v>
      </c>
      <c r="I14" s="24" t="s">
        <v>204</v>
      </c>
      <c r="J14" s="8" t="s">
        <v>19</v>
      </c>
      <c r="K14" s="51" t="s">
        <v>20</v>
      </c>
      <c r="L14" s="10" t="s">
        <v>21</v>
      </c>
      <c r="M14" s="22" t="s">
        <v>22</v>
      </c>
      <c r="N14" s="23" t="s">
        <v>23</v>
      </c>
      <c r="O14" s="29" t="s">
        <v>24</v>
      </c>
      <c r="P14" s="4" t="s">
        <v>25</v>
      </c>
    </row>
    <row r="15" spans="1:16" ht="94.5">
      <c r="A15" s="334">
        <v>1</v>
      </c>
      <c r="B15" s="360" t="s">
        <v>211</v>
      </c>
      <c r="C15" s="75" t="s">
        <v>431</v>
      </c>
      <c r="D15" s="75" t="s">
        <v>432</v>
      </c>
      <c r="E15" s="75" t="s">
        <v>433</v>
      </c>
      <c r="F15" s="363" t="s">
        <v>434</v>
      </c>
      <c r="G15" s="82">
        <v>19596324</v>
      </c>
      <c r="H15" s="79">
        <v>45793</v>
      </c>
      <c r="I15" s="80">
        <v>45991</v>
      </c>
      <c r="J15" s="81">
        <v>0</v>
      </c>
      <c r="K15" s="78">
        <v>0</v>
      </c>
      <c r="L15" s="84">
        <v>19596324</v>
      </c>
      <c r="M15" s="75" t="s">
        <v>306</v>
      </c>
      <c r="N15" s="83">
        <v>0</v>
      </c>
      <c r="O15" s="76" t="s">
        <v>435</v>
      </c>
      <c r="P15" s="77" t="s">
        <v>33</v>
      </c>
    </row>
    <row r="16" spans="1:16" ht="47.25">
      <c r="A16" s="334">
        <v>2</v>
      </c>
      <c r="B16" s="360" t="s">
        <v>211</v>
      </c>
      <c r="C16" s="75" t="s">
        <v>436</v>
      </c>
      <c r="D16" s="75" t="s">
        <v>437</v>
      </c>
      <c r="E16" s="75" t="s">
        <v>378</v>
      </c>
      <c r="F16" s="363" t="s">
        <v>438</v>
      </c>
      <c r="G16" s="85">
        <v>25737320</v>
      </c>
      <c r="H16" s="80">
        <v>45804</v>
      </c>
      <c r="I16" s="80">
        <v>45868</v>
      </c>
      <c r="J16" s="81">
        <v>0</v>
      </c>
      <c r="K16" s="78">
        <v>0</v>
      </c>
      <c r="L16" s="83">
        <v>25737320</v>
      </c>
      <c r="M16" s="75" t="s">
        <v>306</v>
      </c>
      <c r="N16" s="83">
        <v>0</v>
      </c>
      <c r="O16" s="266" t="s">
        <v>439</v>
      </c>
      <c r="P16" s="77" t="s">
        <v>33</v>
      </c>
    </row>
    <row r="17" spans="1:16" ht="150">
      <c r="A17" s="334">
        <v>3</v>
      </c>
      <c r="B17" s="360" t="s">
        <v>211</v>
      </c>
      <c r="C17" s="75" t="s">
        <v>440</v>
      </c>
      <c r="D17" s="75" t="s">
        <v>441</v>
      </c>
      <c r="E17" s="75" t="s">
        <v>442</v>
      </c>
      <c r="F17" s="370" t="s">
        <v>443</v>
      </c>
      <c r="G17" s="85">
        <v>23670000</v>
      </c>
      <c r="H17" s="106" t="s">
        <v>490</v>
      </c>
      <c r="I17" s="80">
        <v>45989</v>
      </c>
      <c r="J17" s="81">
        <v>0</v>
      </c>
      <c r="K17" s="78">
        <v>0</v>
      </c>
      <c r="L17" s="83">
        <v>23670000</v>
      </c>
      <c r="M17" s="75" t="s">
        <v>306</v>
      </c>
      <c r="N17" s="83">
        <v>0</v>
      </c>
      <c r="O17" s="76" t="s">
        <v>444</v>
      </c>
      <c r="P17" s="77" t="s">
        <v>53</v>
      </c>
    </row>
    <row r="18" spans="1:16" ht="110.25">
      <c r="A18" s="334">
        <v>4</v>
      </c>
      <c r="B18" s="361" t="s">
        <v>211</v>
      </c>
      <c r="C18" s="87" t="s">
        <v>445</v>
      </c>
      <c r="D18" s="88" t="s">
        <v>446</v>
      </c>
      <c r="E18" s="75" t="s">
        <v>442</v>
      </c>
      <c r="F18" s="364" t="s">
        <v>447</v>
      </c>
      <c r="G18" s="95">
        <v>23819178</v>
      </c>
      <c r="H18" s="94" t="s">
        <v>490</v>
      </c>
      <c r="I18" s="96">
        <v>45989</v>
      </c>
      <c r="J18" s="89">
        <v>0</v>
      </c>
      <c r="K18" s="90">
        <v>0</v>
      </c>
      <c r="L18" s="91">
        <v>23819178</v>
      </c>
      <c r="M18" s="86" t="s">
        <v>306</v>
      </c>
      <c r="N18" s="91">
        <v>0</v>
      </c>
      <c r="O18" s="93" t="s">
        <v>448</v>
      </c>
      <c r="P18" s="92" t="s">
        <v>53</v>
      </c>
    </row>
    <row r="19" spans="1:16" ht="60">
      <c r="A19" s="334">
        <v>5</v>
      </c>
      <c r="B19" s="360" t="s">
        <v>211</v>
      </c>
      <c r="C19" s="75" t="s">
        <v>449</v>
      </c>
      <c r="D19" s="75" t="s">
        <v>450</v>
      </c>
      <c r="E19" s="75" t="s">
        <v>451</v>
      </c>
      <c r="F19" s="365" t="s">
        <v>452</v>
      </c>
      <c r="G19" s="82">
        <v>10972920</v>
      </c>
      <c r="H19" s="94" t="s">
        <v>490</v>
      </c>
      <c r="I19" s="80">
        <v>45989</v>
      </c>
      <c r="J19" s="81">
        <v>0</v>
      </c>
      <c r="K19" s="78">
        <v>0</v>
      </c>
      <c r="L19" s="83">
        <v>10972920</v>
      </c>
      <c r="M19" s="75" t="s">
        <v>306</v>
      </c>
      <c r="N19" s="83">
        <v>0</v>
      </c>
      <c r="O19" s="97" t="s">
        <v>453</v>
      </c>
      <c r="P19" s="77" t="s">
        <v>53</v>
      </c>
    </row>
    <row r="20" spans="1:16" ht="120">
      <c r="A20" s="334">
        <v>6</v>
      </c>
      <c r="B20" s="360" t="s">
        <v>211</v>
      </c>
      <c r="C20" s="75" t="s">
        <v>454</v>
      </c>
      <c r="D20" s="75" t="s">
        <v>455</v>
      </c>
      <c r="E20" s="75" t="s">
        <v>455</v>
      </c>
      <c r="F20" s="366" t="s">
        <v>456</v>
      </c>
      <c r="G20" s="75" t="s">
        <v>455</v>
      </c>
      <c r="H20" s="75" t="s">
        <v>455</v>
      </c>
      <c r="I20" s="75" t="s">
        <v>455</v>
      </c>
      <c r="J20" s="75" t="s">
        <v>455</v>
      </c>
      <c r="K20" s="75" t="s">
        <v>455</v>
      </c>
      <c r="L20" s="75" t="s">
        <v>455</v>
      </c>
      <c r="M20" s="75" t="s">
        <v>455</v>
      </c>
      <c r="N20" s="265">
        <v>0</v>
      </c>
      <c r="O20" s="97" t="s">
        <v>457</v>
      </c>
      <c r="P20" s="77" t="s">
        <v>89</v>
      </c>
    </row>
    <row r="21" spans="1:16" ht="63">
      <c r="A21" s="334">
        <v>7</v>
      </c>
      <c r="B21" s="360" t="s">
        <v>205</v>
      </c>
      <c r="C21" s="101" t="s">
        <v>458</v>
      </c>
      <c r="D21" s="87" t="s">
        <v>459</v>
      </c>
      <c r="E21" s="98" t="s">
        <v>460</v>
      </c>
      <c r="F21" s="367" t="s">
        <v>461</v>
      </c>
      <c r="G21" s="98" t="s">
        <v>462</v>
      </c>
      <c r="H21" s="102">
        <v>45758</v>
      </c>
      <c r="I21" s="80">
        <v>45821</v>
      </c>
      <c r="J21" s="81">
        <v>0</v>
      </c>
      <c r="K21" s="78">
        <v>0</v>
      </c>
      <c r="L21" s="83">
        <v>4490500</v>
      </c>
      <c r="M21" s="75">
        <v>1</v>
      </c>
      <c r="N21" s="83">
        <v>0</v>
      </c>
      <c r="O21" s="76" t="s">
        <v>463</v>
      </c>
      <c r="P21" s="77" t="s">
        <v>113</v>
      </c>
    </row>
    <row r="22" spans="1:16" ht="63">
      <c r="A22" s="334">
        <v>8</v>
      </c>
      <c r="B22" s="360" t="s">
        <v>205</v>
      </c>
      <c r="C22" s="100" t="s">
        <v>464</v>
      </c>
      <c r="D22" s="99" t="s">
        <v>465</v>
      </c>
      <c r="E22" s="87" t="s">
        <v>466</v>
      </c>
      <c r="F22" s="367" t="s">
        <v>461</v>
      </c>
      <c r="G22" s="98" t="s">
        <v>467</v>
      </c>
      <c r="H22" s="102">
        <v>45758</v>
      </c>
      <c r="I22" s="80">
        <v>45821</v>
      </c>
      <c r="J22" s="81">
        <v>0</v>
      </c>
      <c r="K22" s="78">
        <v>0</v>
      </c>
      <c r="L22" s="83">
        <v>2666790</v>
      </c>
      <c r="M22" s="75">
        <v>1</v>
      </c>
      <c r="N22" s="83">
        <v>0</v>
      </c>
      <c r="O22" s="76" t="s">
        <v>468</v>
      </c>
      <c r="P22" s="77" t="s">
        <v>113</v>
      </c>
    </row>
    <row r="23" spans="1:16" ht="63">
      <c r="A23" s="334">
        <v>9</v>
      </c>
      <c r="B23" s="361" t="s">
        <v>205</v>
      </c>
      <c r="C23" s="110" t="s">
        <v>469</v>
      </c>
      <c r="D23" s="111" t="s">
        <v>459</v>
      </c>
      <c r="E23" s="112" t="s">
        <v>470</v>
      </c>
      <c r="F23" s="367" t="s">
        <v>461</v>
      </c>
      <c r="G23" s="98" t="s">
        <v>471</v>
      </c>
      <c r="H23" s="102">
        <v>45758</v>
      </c>
      <c r="I23" s="106">
        <v>45807</v>
      </c>
      <c r="J23" s="89">
        <v>1</v>
      </c>
      <c r="K23" s="107">
        <v>5332400</v>
      </c>
      <c r="L23" s="91">
        <v>0</v>
      </c>
      <c r="M23" s="86" t="s">
        <v>306</v>
      </c>
      <c r="N23" s="265">
        <v>0</v>
      </c>
      <c r="O23" s="76" t="s">
        <v>472</v>
      </c>
      <c r="P23" s="77" t="s">
        <v>217</v>
      </c>
    </row>
    <row r="24" spans="1:16" ht="78.75">
      <c r="A24" s="334">
        <v>10</v>
      </c>
      <c r="B24" s="362" t="s">
        <v>211</v>
      </c>
      <c r="C24" s="87" t="s">
        <v>473</v>
      </c>
      <c r="D24" s="87" t="s">
        <v>455</v>
      </c>
      <c r="E24" s="87" t="s">
        <v>455</v>
      </c>
      <c r="F24" s="368" t="s">
        <v>474</v>
      </c>
      <c r="G24" s="87" t="s">
        <v>455</v>
      </c>
      <c r="H24" s="87" t="s">
        <v>455</v>
      </c>
      <c r="I24" s="87" t="s">
        <v>455</v>
      </c>
      <c r="J24" s="87" t="s">
        <v>455</v>
      </c>
      <c r="K24" s="87" t="s">
        <v>455</v>
      </c>
      <c r="L24" s="87" t="s">
        <v>455</v>
      </c>
      <c r="M24" s="104" t="s">
        <v>306</v>
      </c>
      <c r="N24" s="105">
        <v>0</v>
      </c>
      <c r="O24" s="103" t="s">
        <v>475</v>
      </c>
      <c r="P24" s="77" t="s">
        <v>476</v>
      </c>
    </row>
    <row r="25" spans="1:16" ht="63">
      <c r="A25" s="334">
        <v>11</v>
      </c>
      <c r="B25" s="113" t="s">
        <v>205</v>
      </c>
      <c r="C25" s="113" t="s">
        <v>477</v>
      </c>
      <c r="D25" s="113" t="s">
        <v>478</v>
      </c>
      <c r="E25" s="109" t="s">
        <v>460</v>
      </c>
      <c r="F25" s="369" t="s">
        <v>479</v>
      </c>
      <c r="G25" s="108">
        <v>9800000</v>
      </c>
      <c r="H25" s="117">
        <v>45803</v>
      </c>
      <c r="I25" s="117">
        <v>45835</v>
      </c>
      <c r="J25" s="118">
        <v>0</v>
      </c>
      <c r="K25" s="119">
        <v>0</v>
      </c>
      <c r="L25" s="120">
        <v>9800000</v>
      </c>
      <c r="M25" s="109" t="s">
        <v>306</v>
      </c>
      <c r="N25" s="83">
        <v>0</v>
      </c>
      <c r="O25" s="76" t="s">
        <v>480</v>
      </c>
      <c r="P25" s="77" t="s">
        <v>33</v>
      </c>
    </row>
    <row r="26" spans="1:16" ht="78.75">
      <c r="A26" s="334">
        <v>12</v>
      </c>
      <c r="B26" s="360" t="s">
        <v>211</v>
      </c>
      <c r="C26" s="75" t="s">
        <v>481</v>
      </c>
      <c r="D26" s="114" t="s">
        <v>455</v>
      </c>
      <c r="E26" s="114" t="s">
        <v>455</v>
      </c>
      <c r="F26" s="364" t="s">
        <v>482</v>
      </c>
      <c r="G26" s="115" t="s">
        <v>455</v>
      </c>
      <c r="H26" s="87" t="s">
        <v>455</v>
      </c>
      <c r="I26" s="87" t="s">
        <v>455</v>
      </c>
      <c r="J26" s="87" t="s">
        <v>455</v>
      </c>
      <c r="K26" s="87" t="s">
        <v>455</v>
      </c>
      <c r="L26" s="87" t="s">
        <v>455</v>
      </c>
      <c r="M26" s="116" t="s">
        <v>306</v>
      </c>
      <c r="N26" s="83">
        <v>0</v>
      </c>
      <c r="O26" s="76" t="s">
        <v>483</v>
      </c>
      <c r="P26" s="77" t="s">
        <v>476</v>
      </c>
    </row>
  </sheetData>
  <mergeCells count="7">
    <mergeCell ref="B2:P6"/>
    <mergeCell ref="B7:P7"/>
    <mergeCell ref="C8:F8"/>
    <mergeCell ref="C10:F10"/>
    <mergeCell ref="C12:F12"/>
    <mergeCell ref="C11:F11"/>
    <mergeCell ref="C9:F9"/>
  </mergeCells>
  <dataValidations count="3">
    <dataValidation type="list" allowBlank="1" showInputMessage="1" showErrorMessage="1" sqref="M1:M6" xr:uid="{2B9809A8-4F32-4568-952F-6532E6EC8ACA}">
      <formula1>#REF!</formula1>
    </dataValidation>
    <dataValidation type="list" allowBlank="1" showInputMessage="1" showErrorMessage="1" sqref="P1:P6" xr:uid="{E6EDF87C-F3A2-443E-8262-80A94C8D8CB5}">
      <formula1>$A$16:$A$26</formula1>
    </dataValidation>
    <dataValidation type="list" allowBlank="1" showInputMessage="1" showErrorMessage="1" sqref="M8:M19 M21:M1048576 P8:P1048576 B14:B26" xr:uid="{328B1D45-4177-479E-941F-0A6812299850}">
      <formula1>#REF!</formula1>
    </dataValidation>
  </dataValidations>
  <hyperlinks>
    <hyperlink ref="O14" location="Instrucciones_Enlace!A1" display="Instrucciones_Enlace!A1" xr:uid="{679569D1-9607-47F6-A09B-ACC0159C4AB7}"/>
    <hyperlink ref="O15" r:id="rId1" xr:uid="{D780124E-B279-425D-9E99-3BE29751E2C8}"/>
    <hyperlink ref="O16" r:id="rId2" xr:uid="{65094AC7-B147-4D46-A76A-309948014FD8}"/>
    <hyperlink ref="O17" r:id="rId3" xr:uid="{20E8939A-34E4-44A6-80DD-9B7054A3D343}"/>
    <hyperlink ref="O18" r:id="rId4" xr:uid="{B70709BB-89BE-4E49-A7AD-C81AFDCD55F2}"/>
    <hyperlink ref="O19" r:id="rId5" xr:uid="{1168CE6D-C5F0-4C4E-801E-0EB99BB1CC19}"/>
    <hyperlink ref="O20" r:id="rId6" xr:uid="{13B5D63B-B736-4074-80DA-53AED6F91B4D}"/>
    <hyperlink ref="O21" r:id="rId7" xr:uid="{6357794C-2C16-4D02-956E-7B858BDB9D75}"/>
    <hyperlink ref="O22" r:id="rId8" xr:uid="{7E5221DD-294B-436C-8286-206356C15A6E}"/>
    <hyperlink ref="O23" r:id="rId9" xr:uid="{8A0EA163-183E-4CC2-ABB6-0CC732943F9A}"/>
    <hyperlink ref="O24" r:id="rId10" xr:uid="{4C7D21EE-7411-4A59-9AEF-B7F23D4BF1E9}"/>
    <hyperlink ref="O25" r:id="rId11" xr:uid="{27D23BD5-7A94-40CC-8F6D-698E417B3DE4}"/>
    <hyperlink ref="O26" r:id="rId12" xr:uid="{A6CC06A4-324D-4131-AC37-1B3D8CE87AC4}"/>
  </hyperlinks>
  <pageMargins left="0.7" right="0.7" top="0.75" bottom="0.75" header="0.3" footer="0.3"/>
  <pageSetup orientation="portrait" horizontalDpi="0" verticalDpi="0" r:id="rId13"/>
  <drawing r:id="rId14"/>
  <tableParts count="1">
    <tablePart r:id="rId15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2F2240-4E6B-4D85-B08A-60F6D64BB7BF}">
  <sheetPr>
    <tabColor theme="5" tint="-0.249977111117893"/>
  </sheetPr>
  <dimension ref="A1:P16"/>
  <sheetViews>
    <sheetView zoomScaleNormal="100" workbookViewId="0">
      <selection activeCell="B2" sqref="B2:P6"/>
    </sheetView>
  </sheetViews>
  <sheetFormatPr baseColWidth="10" defaultColWidth="11.42578125" defaultRowHeight="18.75"/>
  <cols>
    <col min="1" max="1" width="7.85546875" style="5" customWidth="1"/>
    <col min="2" max="2" width="59.7109375" style="5" customWidth="1"/>
    <col min="3" max="3" width="25" style="5" customWidth="1"/>
    <col min="4" max="4" width="26.140625" style="5" customWidth="1"/>
    <col min="5" max="5" width="51.140625" style="5" bestFit="1" customWidth="1"/>
    <col min="6" max="6" width="52.85546875" style="5" customWidth="1"/>
    <col min="7" max="7" width="19.85546875" style="19" customWidth="1"/>
    <col min="8" max="8" width="21.42578125" style="20" customWidth="1"/>
    <col min="9" max="9" width="26.140625" style="20" customWidth="1"/>
    <col min="10" max="10" width="27.5703125" style="21" customWidth="1"/>
    <col min="11" max="11" width="29.140625" style="19" customWidth="1"/>
    <col min="12" max="12" width="38.7109375" style="19" customWidth="1"/>
    <col min="13" max="13" width="31.85546875" style="5" customWidth="1"/>
    <col min="14" max="14" width="28.28515625" style="19" customWidth="1"/>
    <col min="15" max="15" width="54.42578125" style="5" customWidth="1"/>
    <col min="16" max="16" width="30" style="5" customWidth="1"/>
    <col min="17" max="16384" width="11.42578125" style="27"/>
  </cols>
  <sheetData>
    <row r="1" spans="1:16" s="1" customFormat="1" ht="15">
      <c r="G1" s="9"/>
      <c r="H1" s="6"/>
      <c r="I1" s="6"/>
      <c r="J1" s="7"/>
      <c r="K1" s="9"/>
      <c r="L1" s="9"/>
      <c r="N1" s="9"/>
    </row>
    <row r="2" spans="1:16" s="1" customFormat="1" ht="15" customHeight="1">
      <c r="B2" s="399" t="s">
        <v>197</v>
      </c>
      <c r="C2" s="399"/>
      <c r="D2" s="399"/>
      <c r="E2" s="399"/>
      <c r="F2" s="399"/>
      <c r="G2" s="399"/>
      <c r="H2" s="399"/>
      <c r="I2" s="399"/>
      <c r="J2" s="399"/>
      <c r="K2" s="399"/>
      <c r="L2" s="399"/>
      <c r="M2" s="399"/>
      <c r="N2" s="399"/>
      <c r="O2" s="399"/>
      <c r="P2" s="399"/>
    </row>
    <row r="3" spans="1:16" s="1" customFormat="1" ht="15" customHeight="1">
      <c r="B3" s="399"/>
      <c r="C3" s="399"/>
      <c r="D3" s="399"/>
      <c r="E3" s="399"/>
      <c r="F3" s="399"/>
      <c r="G3" s="399"/>
      <c r="H3" s="399"/>
      <c r="I3" s="399"/>
      <c r="J3" s="399"/>
      <c r="K3" s="399"/>
      <c r="L3" s="399"/>
      <c r="M3" s="399"/>
      <c r="N3" s="399"/>
      <c r="O3" s="399"/>
      <c r="P3" s="399"/>
    </row>
    <row r="4" spans="1:16" s="1" customFormat="1" ht="23.25" customHeight="1">
      <c r="B4" s="399"/>
      <c r="C4" s="399"/>
      <c r="D4" s="399"/>
      <c r="E4" s="399"/>
      <c r="F4" s="399"/>
      <c r="G4" s="399"/>
      <c r="H4" s="399"/>
      <c r="I4" s="399"/>
      <c r="J4" s="399"/>
      <c r="K4" s="399"/>
      <c r="L4" s="399"/>
      <c r="M4" s="399"/>
      <c r="N4" s="399"/>
      <c r="O4" s="399"/>
      <c r="P4" s="399"/>
    </row>
    <row r="5" spans="1:16" s="1" customFormat="1" ht="15" customHeight="1">
      <c r="B5" s="399"/>
      <c r="C5" s="399"/>
      <c r="D5" s="399"/>
      <c r="E5" s="399"/>
      <c r="F5" s="399"/>
      <c r="G5" s="399"/>
      <c r="H5" s="399"/>
      <c r="I5" s="399"/>
      <c r="J5" s="399"/>
      <c r="K5" s="399"/>
      <c r="L5" s="399"/>
      <c r="M5" s="399"/>
      <c r="N5" s="399"/>
      <c r="O5" s="399"/>
      <c r="P5" s="399"/>
    </row>
    <row r="6" spans="1:16" s="1" customFormat="1" ht="37.5" customHeight="1">
      <c r="B6" s="399"/>
      <c r="C6" s="399"/>
      <c r="D6" s="399"/>
      <c r="E6" s="399"/>
      <c r="F6" s="399"/>
      <c r="G6" s="399"/>
      <c r="H6" s="399"/>
      <c r="I6" s="399"/>
      <c r="J6" s="399"/>
      <c r="K6" s="399"/>
      <c r="L6" s="399"/>
      <c r="M6" s="399"/>
      <c r="N6" s="399"/>
      <c r="O6" s="399"/>
      <c r="P6" s="399"/>
    </row>
    <row r="7" spans="1:16" s="1" customFormat="1" ht="39.75" customHeight="1">
      <c r="B7" s="400" t="s">
        <v>1</v>
      </c>
      <c r="C7" s="400"/>
      <c r="D7" s="400"/>
      <c r="E7" s="400"/>
      <c r="F7" s="400"/>
      <c r="G7" s="400"/>
      <c r="H7" s="400"/>
      <c r="I7" s="400"/>
      <c r="J7" s="400"/>
      <c r="K7" s="400"/>
      <c r="L7" s="400"/>
      <c r="M7" s="400"/>
      <c r="N7" s="400"/>
      <c r="O7" s="400"/>
      <c r="P7" s="400"/>
    </row>
    <row r="8" spans="1:16" s="1" customFormat="1" ht="26.25" customHeight="1">
      <c r="B8" s="25" t="s">
        <v>2</v>
      </c>
      <c r="C8" s="408" t="s">
        <v>484</v>
      </c>
      <c r="D8" s="408"/>
      <c r="E8" s="408"/>
      <c r="F8" s="408"/>
      <c r="G8" s="26"/>
      <c r="H8" s="26"/>
      <c r="I8" s="26"/>
      <c r="J8" s="26"/>
      <c r="K8" s="26"/>
      <c r="L8" s="26"/>
      <c r="M8" s="26"/>
      <c r="N8" s="26"/>
      <c r="O8" s="26"/>
      <c r="P8" s="26"/>
    </row>
    <row r="9" spans="1:16" s="1" customFormat="1" ht="26.25" customHeight="1">
      <c r="B9" s="28" t="s">
        <v>4</v>
      </c>
      <c r="C9" s="393" t="s">
        <v>485</v>
      </c>
      <c r="D9" s="394"/>
      <c r="E9" s="394"/>
      <c r="F9" s="395"/>
      <c r="G9" s="26"/>
      <c r="H9" s="26"/>
      <c r="I9" s="26"/>
      <c r="J9" s="26"/>
      <c r="K9" s="26"/>
      <c r="L9" s="26"/>
      <c r="M9" s="26"/>
      <c r="N9" s="26"/>
      <c r="O9" s="26"/>
      <c r="P9" s="26"/>
    </row>
    <row r="10" spans="1:16" s="1" customFormat="1" ht="26.25" customHeight="1">
      <c r="B10" s="28" t="s">
        <v>6</v>
      </c>
      <c r="C10" s="392" t="s">
        <v>486</v>
      </c>
      <c r="D10" s="392"/>
      <c r="E10" s="392"/>
      <c r="F10" s="392"/>
      <c r="G10" s="26"/>
      <c r="H10" s="26"/>
      <c r="I10" s="26"/>
      <c r="J10" s="26"/>
      <c r="K10" s="26"/>
      <c r="L10" s="26"/>
      <c r="M10" s="26"/>
      <c r="N10" s="26"/>
      <c r="O10" s="26"/>
      <c r="P10" s="26"/>
    </row>
    <row r="11" spans="1:16" s="1" customFormat="1" ht="26.25" customHeight="1">
      <c r="B11" s="28" t="s">
        <v>7</v>
      </c>
      <c r="C11" s="392" t="s">
        <v>487</v>
      </c>
      <c r="D11" s="392"/>
      <c r="E11" s="392"/>
      <c r="F11" s="392"/>
      <c r="G11" s="26"/>
      <c r="H11" s="26"/>
      <c r="I11" s="26"/>
      <c r="J11" s="26"/>
      <c r="K11" s="26"/>
      <c r="L11" s="26"/>
      <c r="M11" s="26"/>
      <c r="N11" s="26"/>
      <c r="O11" s="26"/>
      <c r="P11" s="26"/>
    </row>
    <row r="12" spans="1:16" s="1" customFormat="1" ht="26.25" customHeight="1">
      <c r="B12" s="28" t="s">
        <v>9</v>
      </c>
      <c r="C12" s="391">
        <v>45812</v>
      </c>
      <c r="D12" s="392"/>
      <c r="E12" s="392"/>
      <c r="F12" s="392"/>
      <c r="G12" s="9"/>
      <c r="H12" s="6"/>
      <c r="I12" s="6"/>
      <c r="J12" s="7"/>
      <c r="K12" s="9"/>
      <c r="L12" s="9"/>
      <c r="N12" s="9"/>
    </row>
    <row r="13" spans="1:16" s="1" customFormat="1" ht="15">
      <c r="G13" s="9"/>
      <c r="H13" s="6"/>
      <c r="I13" s="6"/>
      <c r="J13" s="7"/>
      <c r="K13" s="9"/>
      <c r="L13" s="9"/>
      <c r="N13" s="9"/>
    </row>
    <row r="14" spans="1:16" ht="108">
      <c r="A14" s="2" t="s">
        <v>10</v>
      </c>
      <c r="B14" s="3" t="s">
        <v>11</v>
      </c>
      <c r="C14" s="3" t="s">
        <v>12</v>
      </c>
      <c r="D14" s="3" t="s">
        <v>13</v>
      </c>
      <c r="E14" s="3" t="s">
        <v>14</v>
      </c>
      <c r="F14" s="3" t="s">
        <v>15</v>
      </c>
      <c r="G14" s="10" t="s">
        <v>202</v>
      </c>
      <c r="H14" s="24" t="s">
        <v>203</v>
      </c>
      <c r="I14" s="24" t="s">
        <v>204</v>
      </c>
      <c r="J14" s="8" t="s">
        <v>19</v>
      </c>
      <c r="K14" s="10" t="s">
        <v>20</v>
      </c>
      <c r="L14" s="10" t="s">
        <v>21</v>
      </c>
      <c r="M14" s="22" t="s">
        <v>22</v>
      </c>
      <c r="N14" s="23" t="s">
        <v>23</v>
      </c>
      <c r="O14" s="29" t="s">
        <v>24</v>
      </c>
      <c r="P14" s="4" t="s">
        <v>25</v>
      </c>
    </row>
    <row r="15" spans="1:16">
      <c r="A15" s="11">
        <v>1</v>
      </c>
      <c r="B15" s="12" t="s">
        <v>488</v>
      </c>
      <c r="C15" s="12"/>
      <c r="D15" s="12"/>
      <c r="E15" s="12"/>
      <c r="F15" s="12"/>
      <c r="G15" s="13"/>
      <c r="H15" s="14"/>
      <c r="I15" s="15"/>
      <c r="J15" s="16"/>
      <c r="K15" s="17"/>
      <c r="L15" s="17"/>
      <c r="M15" s="12"/>
      <c r="N15" s="17"/>
      <c r="O15" s="12"/>
      <c r="P15" s="18"/>
    </row>
    <row r="16" spans="1:16">
      <c r="A16" s="11">
        <v>2</v>
      </c>
      <c r="B16" s="12"/>
      <c r="C16" s="12"/>
      <c r="D16" s="12"/>
      <c r="E16" s="12"/>
      <c r="F16" s="12"/>
      <c r="G16" s="17"/>
      <c r="H16" s="15"/>
      <c r="I16" s="15"/>
      <c r="J16" s="16"/>
      <c r="K16" s="17"/>
      <c r="L16" s="17"/>
      <c r="M16" s="12"/>
      <c r="N16" s="17"/>
      <c r="O16" s="12"/>
      <c r="P16" s="18"/>
    </row>
  </sheetData>
  <mergeCells count="7">
    <mergeCell ref="C12:F12"/>
    <mergeCell ref="B2:P6"/>
    <mergeCell ref="B7:P7"/>
    <mergeCell ref="C8:F8"/>
    <mergeCell ref="C9:F9"/>
    <mergeCell ref="C10:F10"/>
    <mergeCell ref="C11:F11"/>
  </mergeCells>
  <dataValidations count="2">
    <dataValidation type="list" allowBlank="1" showInputMessage="1" showErrorMessage="1" sqref="P1:P6" xr:uid="{B4115C2B-841E-470A-AA38-79F644813381}">
      <formula1>$A$16:$A$16</formula1>
    </dataValidation>
    <dataValidation type="list" allowBlank="1" showInputMessage="1" showErrorMessage="1" sqref="M1:M6 M8:M1048576 P8:P1048576 B14:B16" xr:uid="{96BCFDFD-4787-426A-9DB1-FAE703BA8E3C}">
      <formula1>#REF!</formula1>
    </dataValidation>
  </dataValidations>
  <hyperlinks>
    <hyperlink ref="O14" location="Instrucciones_Enlace!A1" display="Instrucciones_Enlace!A1" xr:uid="{4FC3C7F2-7619-40C6-937C-F825D0CB9F71}"/>
  </hyperlinks>
  <pageMargins left="0.7" right="0.7" top="0.75" bottom="0.75" header="0.3" footer="0.3"/>
  <pageSetup orientation="portrait" horizontalDpi="0" verticalDpi="0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1.G_NAL_GESTION_CONTRACTUAL</vt:lpstr>
      <vt:lpstr>2.NORTE</vt:lpstr>
      <vt:lpstr>3.NOROCCIDENTE</vt:lpstr>
      <vt:lpstr>4.OCCIDENTE</vt:lpstr>
      <vt:lpstr>5.NORORIENTE</vt:lpstr>
      <vt:lpstr>6.SUROCCIDENTE</vt:lpstr>
      <vt:lpstr>7.SUR</vt:lpstr>
      <vt:lpstr>8.SIC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Olga Alexandra Cardenas Pinzon</dc:creator>
  <cp:keywords/>
  <dc:description/>
  <cp:lastModifiedBy>Olga Alexandra Cardenas Pinzon</cp:lastModifiedBy>
  <cp:revision/>
  <dcterms:created xsi:type="dcterms:W3CDTF">2025-05-12T16:58:44Z</dcterms:created>
  <dcterms:modified xsi:type="dcterms:W3CDTF">2025-06-06T16:16:20Z</dcterms:modified>
  <cp:category/>
  <cp:contentStatus/>
</cp:coreProperties>
</file>