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HelverAntonyOcampoOr\Desktop\2026\RIESGOS\"/>
    </mc:Choice>
  </mc:AlternateContent>
  <xr:revisionPtr revIDLastSave="0" documentId="8_{97ECE280-D966-46F9-83F8-74C2867D1DD9}" xr6:coauthVersionLast="36" xr6:coauthVersionMax="36" xr10:uidLastSave="{00000000-0000-0000-0000-000000000000}"/>
  <bookViews>
    <workbookView xWindow="-120" yWindow="-120" windowWidth="29040" windowHeight="15840" xr2:uid="{00000000-000D-0000-FFFF-FFFF00000000}"/>
  </bookViews>
  <sheets>
    <sheet name="RIESGOS DE CORRUPCIÓN" sheetId="2" r:id="rId1"/>
    <sheet name="RIESGOS DE GESTIÓN" sheetId="1" r:id="rId2"/>
    <sheet name="RIESGOS SEGURIDAD INFORMACIÓN" sheetId="4" r:id="rId3"/>
  </sheets>
  <definedNames>
    <definedName name="_xlnm._FilterDatabase" localSheetId="0" hidden="1">'RIESGOS DE CORRUPCIÓN'!$AD$1:$AD$30</definedName>
    <definedName name="_xlnm._FilterDatabase" localSheetId="1" hidden="1">'RIESGOS DE GESTIÓN'!$A$2:$AD$32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C33" i="4" l="1"/>
  <c r="AB33" i="4"/>
  <c r="AA33" i="4"/>
  <c r="Q33" i="4"/>
  <c r="L33" i="4"/>
  <c r="AA32" i="4"/>
  <c r="AB32" i="4" s="1"/>
  <c r="AC32" i="4" s="1"/>
  <c r="Q32" i="4"/>
  <c r="L32" i="4"/>
  <c r="AA31" i="4"/>
  <c r="AB31" i="4" s="1"/>
  <c r="AC31" i="4" s="1"/>
  <c r="Q31" i="4"/>
  <c r="L31" i="4"/>
  <c r="AB30" i="4"/>
  <c r="AC30" i="4" s="1"/>
  <c r="AA30" i="4"/>
  <c r="Q30" i="4"/>
  <c r="L30" i="4"/>
  <c r="AA29" i="4"/>
  <c r="AB29" i="4" s="1"/>
  <c r="AC29" i="4" s="1"/>
  <c r="Q29" i="4"/>
  <c r="L29" i="4"/>
  <c r="AA28" i="4"/>
  <c r="AB28" i="4" s="1"/>
  <c r="AC28" i="4" s="1"/>
  <c r="Q28" i="4"/>
  <c r="L28" i="4"/>
  <c r="AA27" i="4"/>
  <c r="AB27" i="4" s="1"/>
  <c r="AC27" i="4" s="1"/>
  <c r="Q27" i="4"/>
  <c r="L27" i="4"/>
  <c r="AB26" i="4"/>
  <c r="AC26" i="4" s="1"/>
  <c r="AA26" i="4"/>
  <c r="Q26" i="4"/>
  <c r="L26" i="4"/>
  <c r="Q25" i="4"/>
  <c r="L25" i="4"/>
  <c r="Q24" i="4"/>
  <c r="L24" i="4"/>
  <c r="Q23" i="4"/>
  <c r="L23" i="4"/>
  <c r="AA22" i="4"/>
  <c r="AB22" i="4" s="1"/>
  <c r="AC22" i="4" s="1"/>
  <c r="Q22" i="4"/>
  <c r="L22" i="4"/>
  <c r="Q21" i="4"/>
  <c r="L21" i="4"/>
  <c r="Q20" i="4"/>
  <c r="L20" i="4"/>
  <c r="Q19" i="4"/>
  <c r="L19" i="4"/>
  <c r="Q18" i="4"/>
  <c r="L18" i="4"/>
  <c r="AB17" i="4"/>
  <c r="AC17" i="4" s="1"/>
  <c r="AA17" i="4"/>
  <c r="Q17" i="4"/>
  <c r="L17" i="4"/>
  <c r="AA16" i="4"/>
  <c r="AB16" i="4" s="1"/>
  <c r="AC16" i="4" s="1"/>
  <c r="Q16" i="4"/>
  <c r="L16" i="4"/>
  <c r="AA15" i="4"/>
  <c r="AB15" i="4" s="1"/>
  <c r="AC15" i="4" s="1"/>
  <c r="Q15" i="4"/>
  <c r="L15" i="4"/>
  <c r="AA14" i="4"/>
  <c r="AB14" i="4" s="1"/>
  <c r="AC14" i="4" s="1"/>
  <c r="Q14" i="4"/>
  <c r="L14" i="4"/>
  <c r="Q13" i="4"/>
  <c r="L13" i="4"/>
  <c r="Q12" i="4"/>
  <c r="L12" i="4"/>
  <c r="Q11" i="4"/>
  <c r="L11" i="4"/>
  <c r="Q10" i="4"/>
  <c r="L10" i="4"/>
  <c r="Q9" i="4"/>
  <c r="L9" i="4"/>
  <c r="Q8" i="4"/>
  <c r="L8" i="4"/>
  <c r="AB7" i="4"/>
  <c r="AC7" i="4" s="1"/>
  <c r="AA7" i="4"/>
  <c r="Q7" i="4"/>
  <c r="L7" i="4"/>
  <c r="AA6" i="4"/>
  <c r="AB6" i="4" s="1"/>
  <c r="AC6" i="4" s="1"/>
  <c r="Q6" i="4"/>
  <c r="L6" i="4"/>
  <c r="Q5" i="4"/>
  <c r="L5" i="4"/>
  <c r="AB4" i="4"/>
  <c r="AC4" i="4" s="1"/>
  <c r="AA4" i="4"/>
  <c r="Q4" i="4"/>
  <c r="L4" i="4"/>
</calcChain>
</file>

<file path=xl/sharedStrings.xml><?xml version="1.0" encoding="utf-8"?>
<sst xmlns="http://schemas.openxmlformats.org/spreadsheetml/2006/main" count="1916" uniqueCount="574">
  <si>
    <t>Responsable</t>
  </si>
  <si>
    <t>Causa</t>
  </si>
  <si>
    <t>Num</t>
  </si>
  <si>
    <t>Nombre Riesgo</t>
  </si>
  <si>
    <t>Objetivo Proceso</t>
  </si>
  <si>
    <t>Calificación</t>
  </si>
  <si>
    <t>Controles</t>
  </si>
  <si>
    <t>Valoración del riesgo</t>
  </si>
  <si>
    <t>Acciones de control</t>
  </si>
  <si>
    <t>Posibilidad de Ocurrencia</t>
  </si>
  <si>
    <t>Impacto</t>
  </si>
  <si>
    <t>Evaluación</t>
  </si>
  <si>
    <t>Medidas de Respuesta</t>
  </si>
  <si>
    <t>Regional-Seccional-Unidad Básica</t>
  </si>
  <si>
    <t>MACROPROCESO</t>
  </si>
  <si>
    <t>PROCESO</t>
  </si>
  <si>
    <t>TIPO DE RIESGO</t>
  </si>
  <si>
    <t>Consecuencias Potenciales</t>
  </si>
  <si>
    <t>Fecha de Creación</t>
  </si>
  <si>
    <t>Fecha de Cierre</t>
  </si>
  <si>
    <t>Acción Eficaz</t>
  </si>
  <si>
    <t>Acción Correctiva</t>
  </si>
  <si>
    <t>Actividades Programadas</t>
  </si>
  <si>
    <t>Actividades Ejecutadas</t>
  </si>
  <si>
    <t>%Avance Plan de Acciones</t>
  </si>
  <si>
    <t>% Avance Tratamientos</t>
  </si>
  <si>
    <t>% Total de Avance</t>
  </si>
  <si>
    <t>OBSERVACIONES OPL</t>
  </si>
  <si>
    <t>UBICACIÓN DEL PROCESO</t>
  </si>
  <si>
    <t>IDENTIFICACION DEL RIESGO</t>
  </si>
  <si>
    <t>ANALISIS DE RIESGOS</t>
  </si>
  <si>
    <t>VALORACION DEL RIESGO</t>
  </si>
  <si>
    <t>DESCRIPCIÓN DE LA NO CONFORMIDAD POTENCIAL o NO CONFORMIDAD REAL</t>
  </si>
  <si>
    <t xml:space="preserve">  NIVEL DE AVANCE</t>
  </si>
  <si>
    <t>Gestión Administrativa</t>
  </si>
  <si>
    <t>Gestión de la Comunicación</t>
  </si>
  <si>
    <t>Gestión de Certificación de Peritos Forenses</t>
  </si>
  <si>
    <t>Gestión de Infraestructura Tecnologica y Servicios Informáticos</t>
  </si>
  <si>
    <t>Gestión del Conocimiento Científico Forense</t>
  </si>
  <si>
    <t>Gestión del Sistema de Evaluación y Control</t>
  </si>
  <si>
    <t>Gestión del Servicio Pericial</t>
  </si>
  <si>
    <t>Gestión y Soporte Jurídico</t>
  </si>
  <si>
    <t>Gestión de la Seguridad y Salud en el Trabajo</t>
  </si>
  <si>
    <t>Gestión del Talento Humano</t>
  </si>
  <si>
    <t>Administración del SIG</t>
  </si>
  <si>
    <t>Gestión Contractual</t>
  </si>
  <si>
    <t>Estratégico</t>
  </si>
  <si>
    <t>Apoyo</t>
  </si>
  <si>
    <t>Evaluación y Control</t>
  </si>
  <si>
    <t>Corrupción</t>
  </si>
  <si>
    <t>Debilidades en el control de Inventarios Bodega.</t>
  </si>
  <si>
    <t>Desconocimiento de las causales de impedimento (Artículo 11 Ley 1437) y las consecuencias de no declararlos.</t>
  </si>
  <si>
    <t>Infraestructura que no permita garantizar la seguridad en la gestión de los exámenes (causa interna). Falta de conocimiento e incumplimiento de las políticas de seguridad de la información institucionales (causa interna). Ataques de piratas informáticos (causa externa).</t>
  </si>
  <si>
    <t>Desviación del poder para que se realice un procedimiento sin cumplir requisitos. Conflicto de Interés no declarado. Vulnerabilidad del proceso frente a la Alta Dirección o externos con poder.</t>
  </si>
  <si>
    <t>C1: Deficiencia en la separación de funciones y competencias de los funcionarios que manejan altos privilegios en el acceso a los Sistemas de Información, permitiendo que se ejerzan presiones indebidas de personas con poder que buscan obtener beneficios personales a cambio de dádivas, pago de favores, clientelismo y/o amiguismo por parte de los servidores públicos o terceros, con privilegios sobre los sistemas de información.</t>
  </si>
  <si>
    <t>C1: Omitir información para la elaboración de los informes de ley o de auditorias internas del Sistema de Control Interno ( Causa Raíz). C2: Conflicto de intereses no declarado por auditado y por parte de los profesionales de la OFCI (Causa Inmediata)</t>
  </si>
  <si>
    <t>C1: Incumplimiento en la aplicación de la normativa relacionada con el artículo 11 de la ley No 1437 de 2011. C2. Falta de seguimiento en las declaraciones de imparcialidad y conflictos de interés. C3.Desconocimiento de los mecanismos de control o mitigación relacionados con la imparcialidad.</t>
  </si>
  <si>
    <t>C1: Incumplimiento al procedimiento de cadena de custodia C2. Falta de control al cumplimiento de las disposiciones para el aseguramiento de los EMP. C3. Deficiente documentación de los controles establecidos dentro de los documentos técnicos del SIG. C4 Comportamiento no ético de los servidores en el manejo de EMP. C5 Coacción.</t>
  </si>
  <si>
    <t>C1: Debilidad en la seguridad de los informes periciales y los sistemas de información. C2. Debilidades en la aplicación de los mecanismos de aseguramiento de la calidad (Revisión, Monitoreo y supervisión) C3: Debilidades en el control para el acceso a las áreas restringidas. C4. Falta de seguimiento a la implementación de los controles. C5: Comportamiento no ético de los servidores. C6. Coacción</t>
  </si>
  <si>
    <t>C1. Debilidad en la custodia y control del papel de seguridad. C2. Falta de seguimiento al inventario de papel . C3: Comportamiento no ético de los servidores C4. Presión indebida por terceros</t>
  </si>
  <si>
    <t>C1. Deficiencia en el control de solicitudes C2. Incumplimiento de los procedimientos institucionales establecidos (Incluyendo al derecho al turno). C3: Falta de documentación o estandarización de la gestión de las solicitudes en la totalidad de los servicios (Patología) C4:Comportamiento no ético de los servidores en la gestión de solicitudes.</t>
  </si>
  <si>
    <t>C1. Deficiencia en los controles al servicio pericial. C2: Debilidades en la estrategia de comunicación de los costos o gratuidad de los servicios forenses y mecanismos de recaudo cuando aplique. C3: Comportamiento no ético de los servidores.</t>
  </si>
  <si>
    <t>C1: Debilidad en las directrices de la seguridad de la información y los sistemas de información y en las disposiciones y custodia de informes, fotografías y videos de los casos forenses C2 Intereses particulares en la entrega de la información. C3: Debilidades en el acceso a las áreas restringidas. C4: Desconocimiento de las políticas internas de la seguridad de la información.</t>
  </si>
  <si>
    <t>C1. Tomar la historia clínica laboral para consulta y dejarla sin custodia. C2. Prestar la historia clínica sin custodiar su contenido.</t>
  </si>
  <si>
    <t>C1. Inadecuado préstamo de historias laborales activas y/o archivo central. C2. Intereses personales o políticos. C3. Tráfico de Influencias.</t>
  </si>
  <si>
    <t>-Amistad o favoritismo o abuso de poder -Modificación u ocultamiento de lineamientos para afectar o no a los procesos -Debilidades en el seguimiento a los controles existentes</t>
  </si>
  <si>
    <t>Posibilidad de que por acción u omisión, se pierdan elementos bajo custodia del Grupo Nacional de Gestión de Bienes e Inventarios, para beneficio propio o de un tercero.</t>
  </si>
  <si>
    <t>Posibilidad de recibir o solicitar cualquier dádiva o beneficio, a nombre propio o de terceros, por la pérdida de la integridad de la información publicada, a través de los canales de comunicación</t>
  </si>
  <si>
    <t>Posibilidad que por omisión no se declaren uno o varios conflictos de interés en la selección, evaluación y decisión en la certificación de peritos forenses conforme a lo señalado en el Artículo 11 de la Ley No. 1437 de 2011, con el fin de favorecer los intereses propios o de terceros.</t>
  </si>
  <si>
    <t>Posibilidad que por acción u omisión, se presente fuga de la información confidencial del Proceso de Certificación de Peritos Forenses, para beneficio propio o de un tercero</t>
  </si>
  <si>
    <t>Posibilidad de que por presión o influencia indebida (interna o externa) se favorezca a uno o varios peritos que aspiren o participen en el proceso de certificación de peritos forenses, para beneficio propio o de un tercero.</t>
  </si>
  <si>
    <t>Posibilidad de entregar, manipular o alterar la información contenida en los sistemas de información el cual puede ser utilizado para beneficio propio o a un tercero.</t>
  </si>
  <si>
    <t>Posibilidad de elaborar informes de Ley y de auditorias internas del Sistema de Control Interno que no aseguren la veracidad o completitud de los mismos debido a la omisión de información o alteración de los resultados para beneficio propio o de terceros.</t>
  </si>
  <si>
    <t>Posibilidad de que por omisión no se declaren uno o varios conflictos de interés conforme a lo señalado en el Artículo 11 de la Ley No. 1437 de 2011, con el fin de favorecer los intereses propios o de terceros</t>
  </si>
  <si>
    <t>Posibilidad de que por acción u omisión, se cambie, pierda o altere un EMP para beneficio propio o de un tercero.</t>
  </si>
  <si>
    <t>Posibilidad de acción u omisión para la retención, pérdida, alteración o generación no autorizada de un informe o dictámen pericial para beneficio propio o de un tercero.</t>
  </si>
  <si>
    <t>Posibilidad de que por acción u omisión, se pierda o use de manera indebida el papel de seguridad empleado en los dictámenes de estado grave por enfermedad para beneficio propio o de un tercero.</t>
  </si>
  <si>
    <t>Posibilidad de presión, influencia indebida y recepción de dádivas para alterar la gestión de las solicitudes, para beneficio propio o de un tercero.</t>
  </si>
  <si>
    <t>Posibilidad de recibir dinero o dádivas para el trámite de alguno de los servicios misionales prestados por el INMLCF, para beneficio propio o de un tercero</t>
  </si>
  <si>
    <t>Posibilidad de entregar información confidencial o sujeta a reserva, para beneficio propio o de un tercero</t>
  </si>
  <si>
    <t>Posibilidad de perdida de información o de la historia clínica laboral para beneficio propio o de un tercero.</t>
  </si>
  <si>
    <t>Posibilidad de utilización indebida de la información y registros contenidos en las historias laborales de los servidores públicos del INMLCF, para beneficio propio o de terceros</t>
  </si>
  <si>
    <t>Posibilidad de que por acción u omisión se realice acompañamiento, asesoría o auditorías internas, dando orientaciones o generando conclusiones por fuera del marco del SIG o de la evidencia objetiva recolectada para beneficio propio o de un tercero.</t>
  </si>
  <si>
    <t>1. Posible detrimento patrimonial. 2. Pérdida de los elementos que se encuentran bajo custodia del almacenista. 3. Afectación al normal funcionamiento de las operaciones de los procesos de la entidad.</t>
  </si>
  <si>
    <t>1. Pérdida de credibilidad 2. Investigaciones disciplinaria y penales 3. Afectación de la imagen institucional</t>
  </si>
  <si>
    <t>E1. Pérdida de credibilidad en el proceso de Certificación de Peritos Forenses o en la Institución. E2. Recusaciones. E3. Investigaciones y sanciones. E4. Nulidad de los resultados (reprocesos). E5. Favorecer o influir en la certificación de uno o varios peritos, conociendo la existencia del conflicto de interés (Dar trato favorable a cualquier otro perito forense (del INMLCF o externo) que aspire o participe en el PCPF)</t>
  </si>
  <si>
    <t>E1 - Cuestionamientos sobre la validez del proceso - Pérdida de credibilidad en el proceso de Certificación de Peritos Forenses o en la Institución. E2 - Investigaciones y sanciones. E3 - 3. Certificación no valida de un perito</t>
  </si>
  <si>
    <t>E1. Cuestionamientos sobre la validez del proceso - Pérdida de credibilidad en el proceso de Certificación de Peritos Forenses o en la Institución. E2. Recusaciones. E3. Investigaciones y sanciones. E4. Amenazas a la imparcialidad. E5. Favorecer o influir en la certificación de uno o varios peritos (Dar trato favorable a cualquier otro perito forense (del INMLCF o externo) que aspire o participe en el PCPF)</t>
  </si>
  <si>
    <t>Colocar en posición de ventaja a la persona que la posea o acceda a la información en una determinada situación, haciendo que se presenten condiciones de posible vulneraciòn de derechos, desigualdad y ventaja ante cualquier actuación. Investigaciones disciplinarias y penales, deterioro de la imagen de la entidad, pérdida de la confianza de la institución y demandas contra el estado.</t>
  </si>
  <si>
    <t>E1: Emitir informes carentes de veracidad y completitud acorde a los criterios. E2: Investigación Disciplinaria de los responsables de la conducta.</t>
  </si>
  <si>
    <t>Perdida de credibilidad institucional, recusaciones, investigaciones disciplinarias y/o penales, sanciones.</t>
  </si>
  <si>
    <t>Pérdida de la imagen institucional, pérdida de credibilidad, impacto negativo en la administración de la justicia, procesos disciplinarios y/o penales, demandas administrativas.</t>
  </si>
  <si>
    <t>Afectación a la imagen institucional, procesos penales y disciplinarios.</t>
  </si>
  <si>
    <t>Afectación de la imagen institucional y credibilidad. Afectación a la administración de justicia. Investigaciones penales y disciplinarias. Demandas</t>
  </si>
  <si>
    <t>E1. Perdida de confianza. E2. Demanda por filtrar información confidencial.</t>
  </si>
  <si>
    <t>E1. Pérdida de imagen institucional. E2. Fraude y corrupción. E3. Sobornos</t>
  </si>
  <si>
    <t xml:space="preserve">E1-Pérdida de Imagen Institucional E2-Pérdida de Credibilidad E3-Pérdida de Confianza </t>
  </si>
  <si>
    <t>1-Rara vez</t>
  </si>
  <si>
    <t>3-Posible</t>
  </si>
  <si>
    <t>2-Improbable</t>
  </si>
  <si>
    <t>4-Probable</t>
  </si>
  <si>
    <t>20-Catastrófico</t>
  </si>
  <si>
    <t>10-Mayor</t>
  </si>
  <si>
    <t>5-Moderado</t>
  </si>
  <si>
    <t>Extremo</t>
  </si>
  <si>
    <t>Moderado</t>
  </si>
  <si>
    <t>Alto</t>
  </si>
  <si>
    <t>1. El coordinador del Grupo Nacional de Divulgación y Comunicación Institucional, realiza seguimiento a los temas del proceso para verificar que las actividades se ejecuten de acuerdo con lo programado, dejando evidencia en la parrilla de publicaciones redes sociales. Si se detecta incumplimiento en algún aspecto se toman las correcciones pertinentes. 2. El coordinador del Grupo Nacional de Divulgación y Comunicación Institucional, verifica el proyecto de boletín de prensa, noticia o comunicado de prensa, para asegurar que estén acordes con lo establecido en la política y procedimiento de comunicación institucional. Si el proyecto de documento requiere ajustes enviar al funcionario asignado para los ajustes que correspondan.</t>
  </si>
  <si>
    <t>1. Cada vez que se presente una situación de conflicto de intereses, el servidor público o contratista reporta dicha situación al jefe inmediato como lo indica el documento "DG-M-I-071 Control de riesgos a la imparcialidad, confidencialidad y a la validez de los resultados", con el fin de mantener la confianza en la competencia e integridad de los laboratorios de ensayo y calibración, y los organismos de inspección. En caso de que no se cumpla el control o este se desvíe, se debe apartar al funcionario del caso en tanto se identifique, solicitar el re-proceso de la solicitud cuando sea posible y ejecutar el proceso administrativo.. 2. Cada vez que se vincula un servidor o contratista, o cada vez que sea necesario, los líderes de proceso y de las unidades organizacionales tales como Directores Regionales, Coordinadores Nacionales y Coordinadores Regionales del Servicio Pericial definen y comunican las responsabilidades establecidas en el "DG-M-P-106 Descripción de roles, resposabilidades y autoridades del personal clave en el marco del SIG" , así como en los manuales de funciones, con el fin de garantizar que el personal que ingresa a las unidades organizacionales misionales del instituto, conoce las responsabilidades, autoridades e interrelaciones descritas para el rol que va a desempeñar en el marco del SIG. En caso de que no se cumpla el control o este se desvíe, se toma medida de corrección para dar a conocer al funcionario o contratista las responsabilidades, autoridades y obligaciones de los roles.</t>
  </si>
  <si>
    <t>1. Cada vez que se recibe, genera, transfiera o traslade un EMP en el INMLCF, el custodio del EMP garantiza el cumplimiento de los principios de cadena de custodia, diligenciando el formato respectivo, buscando mantener la autenticidad, capacidad demostrativa, identidad, integridad, seguridad, continuidad y almacenamiento del EMP. En caso de que no se cumpla el control o este se desvíe, se le comunica al custodio para que cumpla los principios de cadena de custodia.. 2. Cada vez que se vincula un funcionario, presenta una situación administrativa o se requiera el ingreso de personal externo a las áreas restringidas, el Director Regional, Director Seccional, Coordinador de Unidad Organizacional y/o Responsable de Operaciones Técnicas autoriza el acceso mediante los formatos de Control de Accesos y demás controles relacionados en el "DG-M-I-115 control de acceso a las áreas restringidas del INMLCF", con el fin de prevenir el acceso de personal interno y externo no autorizado. En caso de que no se cumpla el control o este se desvíe, se debe separar a la persona del área y se realiza trazabilidad de la razón y permisos de acceso.. 3. Cada vez que se requiera recibir o entregar un cuerpo, el Asistente Forense y Médico Prosector, aplican los controles relacionados en el documento "DG-M-P-83 Trámite de cuidado y custodia de cadáveres recibidos en el INMLCF" con el fin de garantizar el cuidado y custodia de cadáveres recibidos en el INMLCF, junto con los EMP y pertenencias, asociados a los mismos. En caso de que no se cumpla el control o este se desvíe, se realiza seguimiento al aplicativo de la cantidad de cuerpos almacenados en sistema y se indaga con la sede correspondiente las ubicaciones de dichos cuerpos para generar las descargas o movimientos correspondientes en el sistema de información y las investigaciones requeridas.. 4. Los Directores y Coordinadores regionales de Clínica, Patología y Ciencias Forenses, ejecutan anualmente la supervisión del personal conforme al documento DG-M-P-109 Supervisión del personal de laboratorios / organismos de inspección forenses del INMLCF, con el fin de verificar la correcta disposición y control del EMP por parte de los expertos técnicos, así como el cumplimiento de los procedimientos institucionales. En caso de que no se cumpla el control o este se desvíe, se debe realizar re-entrenamiento al personal conforme a las debilidades evidenciadas en la supervisión.</t>
  </si>
  <si>
    <t>1. Cada vez que se requiera un usuario de acceso nuevo, el Jefe de la Unidad Organizacional, Grupo Nacional de Tecnologías de Información y de Desarrollo y Facilitadores TIC controlan la creación de cuentas de usuarios mediante el formato DG-A-I-057-F-002, relacionado en el documento "DG-A-I-057 Gestión de Accesos", con el fin de validar las solicitudes de acceso, de tal forma que se garantice que no se otorguen accesos a personal que no esté autorizado. En caso de que no se cumpla el control o este se desvíe, el grupo de tecnologías de la información y desarrollo no otorga los accesos.. 2. El Grupo Nacional de Tecnologías de Información y de Desarrollo implementa el registro del código QR en los informes periciales, de tal forma que cada vez que se genera un informe, este cuente con la información de validación correspondiente (QR), con el fin de garantizar la autenticidad del informe y la trazabilidad en la generación de copias. En caso de que no se cumpla el control o este se desvíe, se deberá realizar trazabilidad al informe pericial generado con el fin de investigar las razones que dieron lugar al no cumplimiento de la generación del código QR o la alteración del informe pericial.. 3. De manera anual o cada vez que sea necesario el Coordinador del Grupo Nacional de Tecnologías de Información y Desarrollo, Facilitador TIC de las Regionales, Contratistas y Servidores públicos de apoyo asociados al proceso Regional, gestionan el manejo incidentes de seguridad de la información mediante anexo A. del documento "DG-A-P-038 Gestión de incidentes de Seguridad de la Información", con el fin de detectar, reportar, evaluar, responder, tratar y generar las lecciones aprendidas a que haya a lugar.. 4. Cada vez que se vincula un funcionario, presenta una situación administrativa o se requiera el ingreso de personal externo a las áreas restringidas, el Director Regional, Director Seccional, Coordinador de Unidad Organizacional y/o Responsable de Operaciones Técnicas autoriza el acceso mediante los formatos de Control de Accesos y demás controles relacionados en el "DG-M-I-115 control de acceso a las áreas restringidas del INMLCF", con el fin de prevenir el acceso de personal interno y externo no autorizado. En caso de que no se cumpla el control o este se desvíe, se debe separar a la persona del área y se realiza trazabilidad de la razón y permisos de acceso.. 5. El Experto Técnico - Revisor realiza la revisión de los informes periciales cada vez que se le asigna, mediante el registro electrónico en los sistemas de información (SIRDEC, SAILFO, SIFMELCO, SICLICO), con el fin de verificar que los informes periciales generados cumplen con los requisitos técnicos y normativos vigentes. En caso de que no se cumpla el control o este se desvíe, no se libera el informe final para los casos aplicables según disciplina y en caso de que la revisión resulte con observaciones el informe pericial es devuelto para sus ajustes.. 6. Los monitores asignados y los coordinadores de grupos nacionales, anualmente gestionan la ejecución de monitoreos a informes periciales según procedimiento de monitoreo con el fin de verificar que los informes periciales emitidos por los laboratorios y/o organismos de inspección del INMLCF, cumplen con los requisitos técnicos y normativos vigentes dentro del Sistema Integrado de Gestión. En caso de que no se cumpla el control o este se desvíe, se debe tomar las acciones requeridas para mejorar la competencia de los peritos y sus revisores en la generación de los informes periciales.. 7. El Subdirector, Directores Regionales, Coordinadores (Nacionales y Regionales del Servicio Pericial) autorizan cada vez que sea necesario, a los funcionarios para la ejecución de pericias mediante la matriz de autorizaciones conforme indica el documento "DG-M-P-106 Descripción de roles, responsabilidades y autoridades del personal clave en el marco del sistema" y realizan asignación de casos de manera permanente con el fin de garantizar que el personal de las unidades organizacionales del servicio pericial tenga autorización del rol que va a desempeñar conforme a los documentos de trámite de solicitudes. En caso de que no se cumpla el control o este se desvíe, se debe realizar trazabilidad del informe pericial generado, con el fin de investigar la situación presentada y ejecutar el trámite administrativo aplicable. 8. Los Directores y Coordinadores regionales de Clínica, Patología y Ciencias Forenses, ejecutan anualmente la supervisión del personal conforme al documento DG-M-P-109 Supervisión del personal de laboratorios / organismos de inspección forenses del INMLCF, con el fin de verificar la competencia de los expertos técnicos y personal de apoyo, así como el cumplimiento de los procedimientos institucionales. En caso de que no se cumpla el control o este se desvíe, se debe realizar re-entrenamiento al personal conforme a las debilidades evidenciadas en la supervisión.</t>
  </si>
  <si>
    <t>1. Los Directores Regionales, Seccionales y Coordinadores de los Grupos Regionales de Clínica y Psiquiatría Forense aplican y controlan de manera permanente el uso del papel de seguridad conforme indica el documento "DG-M-I-033 Uso de formatos de papel de seguridad en la impresión de los dictámenes periciales sobre estado grave por enfermedad y otros relacionados" con el fin de disminuir la posible falsificación del contenido de los dictámenes periciales sobre estado grave por enfermedad y otros relacionados, teniendo en cuenta el especial impacto jurídico que tienen estas valoraciones forenses. En caso de que no se cumpla el control o este se desvíe, se debe iniciar un proceso de investigación de trazabilidad, seguimiento, etc para verificar qué ocurrió con la ausencia, pérdida, etc del papel de seguridad.. 2. El Experto Técnico - Revisor realiza la revisión de los dictámenes cada vez que se le asigna, mediante el registro electrónico en los sistemas de información, con el fin de verificar que los informes periciales generados cumplen con los requisitos técnicos y normativos vigentes. En caso de que no se cumpla el control o este se desvíe, no se libera el informe final y en caso de detectar observaciones en el informe pericial, se debe devolver al experto técnico para los ajustes correspondientes. 3. Los monitores asignados y los grupos nacionales, anualmente gestionan la ejecución de monitoreos a informes periciales según procedimiento de monitoreo con el fin de verificar que los informes periciales emitidos por los laboratorios y/o organismos de inspección del INMLCF, cumplen con los requisitos técnicos y normativos vigentes dentro del Sistema Integrado de Gestión. En caso de que no se cumpla con el control o este se desvíe, se debe re-entrenar al experto técnico y a los revisores con el fin de mejorar la competencia de los peritos en la generación de los informes periciales.. 4. El Grupo Nacional de Tecnologías de Información y de Desarrollo implementa el registro del código QR en los dictámenes periciales sobre estado grave por enfermedad y otros relacionados, de tal forma que cada vez que se genera un informe, este cuente con la información de validación correspondiente (QR), con el fin de garantizar la autenticidad del informe y la trazabilidad en la generación de copias. En caso de que no se cumpla el control o este se desvíe, se deberá realizar trazabilidad al informe pericial generado con el fin de investigar las razones que dieron lugar al no cumplimiento de la generación del código QR o la alteración del informe pericial.. 5. Cada vez que se vincula un servidor o contratista, o cada vez que sea necesario, los líderes de proceso y de las unidades organizacionales tales como Directores Regionales, Coordinadores Nacionales y Coordinadores Regionales del Servicio Pericial definen y comunican las responsabilidades establecidas en el "DG-M-P-106 Descripción de roles, resposabilidades y autoridades del personal clave en el marco del SIG" , así como en los manuales de funciones, con el fin de garantizar que el personal que ingresa a las unidades organizacionales misionales del instituto, conoce las responsabilidades, autoridades e interrelaciones descritas para el rol que va a desempeñar en el marco del SIG. En caso de que no se cumpla el control o este se desvíe, se toma medida de corrección para dar a conocer al funcionario o contratista las responsabilidades, autoridades y obligaciones de los roles.</t>
  </si>
  <si>
    <t>1. Cada vez que se presente una situación de conflicto de intereses, el servidor público o contratista reporta dicha situación al jefe inmediato como lo indica el documento "DG-M-I-071 Control de riesgos a la imparcialidad, confidencialidad y a la validez de los resultados", con el fin de mantener la confianza en la competencia e integridad de los laboratorios de ensayo y calibración, y los organismos de inspección. En caso de que no se cumpla el control o este se desvíe, se debe apartar al funcionario del caso en tanto se identifique, solicitar el re-proceso de la solicitud cuando sea posible y ejecutar el proceso administrativo.. 2. Cada vez que se vincula un servidor o contratista, o cada vez que sea necesario, los líderes de proceso y de las unidades organizacionales tales como Directores Regionales, Coordinadores Nacionales y Coordinadores Regionales del Servicio Pericial definen y comunican las responsabilidades establecidas en el "DG-M-P-106 Descripción de roles, resposabilidades y autoridades del personal clave en el marco del SIG" , así como en los manuales de funciones, con el fin de garantizar que el personal que ingresa a las unidades organizacionales misionales del instituto, conoce las responsabilidades, autoridades e interrelaciones descritas para el rol que va a desempeñar en el marco del SIG. En caso de que no se cumpla el control o este se desvíe, se toma medida de corrección para dar a conocer al funcionario o contratista las responsabilidades, autoridades y obligaciones de los roles.. 3. Los Directores regionales y Coordinadores regionales de clínica, patología y ciencias forenses, gestionan cada vez que se presentan las PQRS requeridas por los usuarios y en general los clientes externos, en relación a la alteración de la gestión de las solicitudes de manera indebida, para beneficio propio o de un tercero. En caso de que no se cumpla el control o este se desvíe, se debe gestionar la atención inmediata de la PQRS en los tiempos establecidos.</t>
  </si>
  <si>
    <t>1. Los Directores regionales y Seccionales, el Coordinador del Grupo Nacional de Atención y Servicio al Ciudadano, el Grupo Nacional de Tecnologías de la información y Desarrollo permanentemente implementan piezas comunicativas en las instalaciones físicas de las diferentes sedes del INMLCF, en la página web, en los formatos de diligenciamiento de la ciudadanía y en los informes periciales que indican la gratuidad de los servicios, con el fin de ilustrar a la ciudadanía que los servicios que ofrece el INMLCF son gratuitos En caso de que no se cumpla el control o este se desvíe, se debe solicitar la publicación inmediata de la gratuidad de los servicios en donde sea requerido.. 2. El Coordinador del GNSCD, dispone permanentemente de canales de comunicación para la recepción de denuncias de la ciudadanía y demás grupos de interés con el fin de gestionar permanentemente las PQRs con los responsables. En caso de que no se cumpla el control o este se desvíe, se debe gestionar la atención inmediata de la PQRS en los tiempos establecidos.</t>
  </si>
  <si>
    <t>1. Todos los servidores y contratistas realizan el diligenciamiento de las actas de confidencialidad establecidas en el documento "DG-A-I-057 Gestión de Accesos" cada vez que ingresa un nuevo funcionario o contratista y aplican los demás controles establecidos en dicho documento, con el fin de hacer uso adecuado de la información a la que se tiene acceso en su condición y que es del INMLCF o de carácter reservado. En caso de que no se cumpla el control o este se desvíe, solicitar el diligenciamiento del acta correspondiente y en caso de fuga de información realizar la trazabilidad de los accesos al sistema de información, en caso tal aplicar el proceso administrativo correspondiente. 2. Cada vez que se requiera un usuario de acceso nuevo, el Jefe de la Unidad Organizacional, Grupo Nacional de Tecnologías de Información y de Desarrollo y Facilitadores TIC controlan la creación de cuentas de usuarios mediante el formato DG-A-I-057-F-002, relacionado en el documento "DG-A-I-057 Gestión de Accesos", con el fin de validar las solicitudes de acceso, de tal forma que se garantice que no se otorguen accesos a personal que no esté autorizado. En caso de que no se cumpla el control o este se desvíe, el grupo de tecnologías de la información y desarrollo no otorga los accesos.. 3. De manera anual o cada vez que sea necesario el Coordinador del Grupo Nacional de Tecnologías de Información y Desarrollo, Facilitador TIC de las Regionales, Contratistas y Servidores públicos de apoyo asociados al proceso Regional, gestionan el manejo incidentes de seguridad de la información mediante anexo A. del documento "DG-A-P-038 Gestión de incidentes de Seguridad de la Información", con el fin de detectar, reportar, evaluar, responder, tratar y generar las lecciones aprendidas a que haya a lugar.. 4. Cada vez que se vincula un funcionario, presenta una situación administrativa o se requiera el ingreso de personal externo a las áreas restringidas, el Director Regional, Director Seccional, Coordinador de Unidad Organizacional y/o Responsable de Operaciones Técnicas autoriza el acceso mediante los formatos de Control de Accesos y demás controles relacionados en el "DG-M-I-115 control de acceso a las áreas restringidas del INMLCF", con el fin de prevenir el acceso de personal interno y externo no autorizado. En caso de que no se cumpla el control o este se desvíe, se debe separar a la persona del área y se realiza trazabilidad de la razón y permisos de acceso.</t>
  </si>
  <si>
    <t>Reducir el riesgo</t>
  </si>
  <si>
    <t>Subdirección Administrativa y Financiera</t>
  </si>
  <si>
    <t>Dirección General</t>
  </si>
  <si>
    <t>Subdirección de Investigación Científica</t>
  </si>
  <si>
    <t>Oficina de Control Interno</t>
  </si>
  <si>
    <t>Subdirección de Servicios Forenses</t>
  </si>
  <si>
    <t>Oficina Jurídica</t>
  </si>
  <si>
    <t>Oficina de Personal</t>
  </si>
  <si>
    <t>Secretaria General</t>
  </si>
  <si>
    <t>MARIA CONSTANZA LOZANO PALMA</t>
  </si>
  <si>
    <t>JENNY ANDREA ACOSTA BETANCOURT</t>
  </si>
  <si>
    <t>ENDY YAMILE GUACA GONZALEZ</t>
  </si>
  <si>
    <t>SOL ANGEL ARDILA PARRA</t>
  </si>
  <si>
    <t>TANIA MICHELLI PERDOMO MORALES</t>
  </si>
  <si>
    <t>KAREN ANGELICA FUENTES GUZMAN</t>
  </si>
  <si>
    <t>MARIA PAULA MILLAN VENEGAS</t>
  </si>
  <si>
    <t>PAULA ANDREA CRUZ ACHURY</t>
  </si>
  <si>
    <t>Gestión Financiera</t>
  </si>
  <si>
    <t>OLGA ALEXANDRA CARDENAS PINZON</t>
  </si>
  <si>
    <t>GA-142</t>
  </si>
  <si>
    <t>Gestionar las actividades de soporte para los equipos de análisis y medición, a su vez a la infraestructura física, la administración documental, el manejo de bienes devolutivos y de consumo, los servicios generales y la seguridad de las instalaciones, con el fin de atender las disposiciones institucionales, las necesidades y expectativas de las partes interesadas.</t>
  </si>
  <si>
    <t xml:space="preserve">Reducir el riesgo	</t>
  </si>
  <si>
    <t>1. El servidor público asignado del GNGBI revisa trimestralmente y de manera selectiva las existencias de inventarios en la bodega para garantizar que estén acordes con los reportes que genera el SIAF. En caso de identificar inconsistencias, se consulta en el aplicativo la información correspondiente a los bienes faltantes o sobrantes, con el fin de hallar el origen y solucionar las inconsistencias presentadas. 2. El coordinador del GNGBI autoriza el ingreso a la bodega de elementos solo al personal responsable o que se requiera para la ejecución de actividades propias del área. En caso de evidenciar el ingreso de personal no autorizado, toma las acciones correspondientes.</t>
  </si>
  <si>
    <t>-</t>
  </si>
  <si>
    <t>Posibilidad de recibir o solicitar cualquier dadiva por favorecimiento a un proponente al establecer requisitos de selección que no atienden a la normatividad vigente</t>
  </si>
  <si>
    <t>Ejecutar oportuna y eficazmente las actividades para la adquisición de bienes, obras y servicios que requieren las unidades organizacionales para el cumplimiento de las funciones que le asigna la ley a la Entidad.</t>
  </si>
  <si>
    <t>GCOM-17</t>
  </si>
  <si>
    <t>Debilidades en la ejecución de los controles existentes,Falta de integridad y compromiso de los servidores públicos para salvaguardar la información</t>
  </si>
  <si>
    <t>Gestionar acciones de comunicación institucional, que den respuesta satisfactoria a las necesidades y expectativas de los grupos de valor y demás partes interesadas, contribuyendo así al logro de una interacción idónea y transparente como elemento clave para el fortalecimiento de la imagen de la entidad.</t>
  </si>
  <si>
    <t>GCPF-38</t>
  </si>
  <si>
    <t>Misional</t>
  </si>
  <si>
    <t>Establecer e implementar mecanismos de evaluación válidos y confiables que permitan demostrar la competencia de los peritos forenses que apoyan la administración de justicia.</t>
  </si>
  <si>
    <t>1. Diligenciar el formato ACUERDO DE CONFIDENCIALIDAD, IMPARCIALIDAD Y CONFLICTO DE INTERÉS, DG-M-I-131-F-001 versión vigente. 2. Diligenciar el formato DECLARACIÓN CONFLICTO DE INTERÉS O RECUSACIONES, DG-M-I-131-F-002 versión vigente. 3. Diligenciar el formato DECLARACIÓN CONFLICTO DE INTERÉS EXAMINADORES, DG-M-I-131-F-003 versión vigente.</t>
  </si>
  <si>
    <t>GCPF-39</t>
  </si>
  <si>
    <t>1. Verificar la funcionalidad de los controles criptográficos para proteger la confidencialidad, la autenticidad y/o la integridad de la información (Sistema de Certificación de Peritos Forense (aplicativo web)). 2. Verificar que el certificado SSL esté instalado en el servidor de producción y esté vigente. 3. Diligenciar el formato ACUERDO DE CONFIDENCIALIDAD, IMPARCIALIDAD Y CONFLICTO DE INTERÉS, DG-M-I-131-F-001 versión vigente.</t>
  </si>
  <si>
    <t>GCPF-40</t>
  </si>
  <si>
    <t>1. Revisar el cumplimiento de los prerrequisitos, por dos (2) servidores públicos. 2. Asignar a cada candidato dos (2) examinadores. 3. Diligenciar el formato INFORME INDIVIDUAL PARA LA TOMA DE DECISIÓN, DG-M-P-007-F-009 versión vigente, formato que consolida la información reunida durante el proceso de Certificación de Peritos Forenses.</t>
  </si>
  <si>
    <t>GF-82</t>
  </si>
  <si>
    <t>No se han definido criterios para priorizar la generación de las obligaciones</t>
  </si>
  <si>
    <t>Posibilidad de que por acción u omisión, se generen obligaciones presupuestales no programadas en la solicitud de PAC, favoreciendo a terceros para beneficio propio.</t>
  </si>
  <si>
    <t>No efectuar el pago, al proveedor que estaba en la programación.,Afectación reputacional de la entidad.</t>
  </si>
  <si>
    <t>Gestionar las operaciones financieras del Instituto a través del ciclo presupuestal y contable, asegurando el cumplimiento de las disposiciones respectivas.</t>
  </si>
  <si>
    <t xml:space="preserve">1. Reuniones para solicitud de Programa Anual Mensualizado de Caja - PAC	</t>
  </si>
  <si>
    <t>GITS-35</t>
  </si>
  <si>
    <t>Planificar y gestionar soluciones y requerimientos de tecnologías de la información y comunicaciones (TIC), mediante el aseguramiento de la disponibilidad de las plataformas, el soporte tecnológico, la innovación y el control de la seguridad y privacidad de la información, esto con el fin de dar continuidad a las operaciones informáticas.</t>
  </si>
  <si>
    <t>1. Tamizar e identificar la necesidad para controlar que se requiere y quién lo requiere para dar respuesta a la solicitud. 2. Definir los roles los usuarios de los sistemas de información para el registro, consulta y generación de información. 3. Registrar, tamizar y/o asignar las solicitudes asociadas a la información contenida en los sistemas de información.</t>
  </si>
  <si>
    <t>GSCF-29</t>
  </si>
  <si>
    <t>Incumplimiento de los requisitos establecidos en las convocatorias para financiar proyectos de investigación científica relacionado principalmente con sesgo en la selección o conflicto de intereses,Asignación inadecuada de recursos para capacitación individual por inconsistencia en la documentación aportada por el solicitante.,Selección direccionada (subjetiva) en la distribución de los recursos (bienes y/o servicios) entregados al INMLCF por las instituciones académicas en convenio de cooperación.</t>
  </si>
  <si>
    <t>Posibilidad de asignar recursos a proyectos de investigación científica o capacitación para beneficio propio o de un tercero</t>
  </si>
  <si>
    <t>Dejar de asignar recursos a proyectos de investigación que cumplan con los requisitos establecidos,Dejar de asignar recursos a servidores públicos que cumplan con los requisitos establecidos,Afectación de la imagen institucional</t>
  </si>
  <si>
    <t>Fortalecer el conocimiento institucional, de la medicina legal y las ciencias forenses por medio de la capacitación y la investigación científica, contribuyendo a la mejora de los servicios de la entidad y al Sistema Nacional de Medicina Legal y Ciencias Forenses.</t>
  </si>
  <si>
    <t xml:space="preserve">1. Verificar por medio del comité interinstitucional, que cada vez que se realiza una convocatoria de investigación científica se cumpla con los requisitos establecidos y en caso de identificar la inconsistencias, se rechaza la propuesta de investigación. 2. Verificar el cumplimiento de requisitos de las solicitudes individuales de apoyo a la formación registradas para apoyo económico a través de convenios de cooperación y/o de tiempo con compensación y comisiones al interior y al exterior del país de conformidad con la normatividad vigente y/o lineamientos del Comité de Formación y Capacitación. 3. Selección direccionada (subjetiva) en la distribución de los recursos (bienes y/o servicios) entregados al INMLCF por las instituciones académicas en convenio de cooperación.	</t>
  </si>
  <si>
    <t>GSEC-39</t>
  </si>
  <si>
    <t>Verificar y evaluar el Sistema de Control Interno y la aplicación de la normatividad vigente en el Instituto de manera eficaz, oportuna y confiable mediante estándares de evaluación, control y asesoramiento que contribuyan a la toma de decisiones, el logro de los objetivos, prevención del riesgo, fomento de la cultura de autocontrol y mejoramiento continuo, en cumplimiento de la misión de la entidad.</t>
  </si>
  <si>
    <t>1. Verificar que la información proporcionada es completa, correcta, coherente, actualizada y oportuna, con el fin de determinar que se está cumpliendo con los requisitos mencionados del Informe de auditoria e Informe de Ley. 2. Revisar el Informe de auditoria e Informe de Ley para su posterior aprobación. 3. Verificar que el equipo auditor haya diligenciado el formato de Compromiso ético del auditor interno</t>
  </si>
  <si>
    <t>GSF-202</t>
  </si>
  <si>
    <t>Gestionar de manera confiable y oportuna los servicios de medicina legal y ciencias forenses, a través de la aplicación de requisitos legales, estándares forenses y normas técnicas, que permitan apoyar técnica y científicamente la administración de la justicia, contribuyendo a la satisfacción de las necesidades y expectativas de nuestros grupos de valor y partes interesadas.</t>
  </si>
  <si>
    <t>GSF-203</t>
  </si>
  <si>
    <t>GSF-204</t>
  </si>
  <si>
    <t>GSF-205</t>
  </si>
  <si>
    <t>GSF-206</t>
  </si>
  <si>
    <t>GSF-207</t>
  </si>
  <si>
    <t>GSF-208</t>
  </si>
  <si>
    <t>GSJ-11</t>
  </si>
  <si>
    <t>1. Debilidades en la ejecución de los controles existentes 2. Coacción, hostigamiento o solicitudes de terceros</t>
  </si>
  <si>
    <t>Posibilidad que los profesionales con funciones juridicas, lesionen por acción u omisión los intereses de la entidad mediante el uso indebido del cargo, de la investidura y de la información, para la obtención de un beneficio propio o para favorecer a un tercero</t>
  </si>
  <si>
    <t>1. Pérdida de credibilidad - 2. Investigaciones y sanciones disciplinarias, penales y fiscales - 3. Pérdida de Recursos Económicos - 4. Fallos en contra la entidad</t>
  </si>
  <si>
    <t>Gestionar de manera oportuna y eficaz los asuntos jurídicos del Instituto Nacional de Medicina Legal y Ciencias Forenses, mediante el asesoramiento, representación en los procesos administrativos, judiciales y extrajudiciales, y el trámite de cobro persuasivo y coactivo, para proteger los fines esenciales de la entidad, dentro del marco legal y reglamentario aplicable.</t>
  </si>
  <si>
    <t>1. Los abogados con funciones jurídicas, cada vez que ejerzan su profesión, deben conocer, promover y respetar las normas consagradas en el código disciplinario del abogado, evidenciándose esto en actuaciones ajustadas en derecho. En caso de incumplimiento incurrirá en falta disciplinaria.	2. El jefe de la Oficina Jurídica revisa que las acciones de tutelas, demandas, recursos y otros, se contesten en derecho por el abogado asignado, luego aprueba y autoriza su remisión al despacho judicial, autoridades administrativas o a quien corresponda. 3. Verificar trimestralmente que los informes y los registros en el sistema E-kogui y demas bases de datos dispuestas, matengan la misma informacion sobre las actuaciones adelantadas por los profesionales con funciones juridicas, dentro de los procesos administrativos, judicales y extrajudiciales.</t>
  </si>
  <si>
    <t>INGRI ANDREA GOMEZ PATIÑO</t>
  </si>
  <si>
    <t>GSST-18</t>
  </si>
  <si>
    <t>Gestionar planes, programas y estándares de seguridad y salud en el trabajo, por medio de la implementación de acciones que mejoren las condiciones de seguridad e higiene en el ambiente de trabajo y la cultura de seguridad, con el fin de prevenir los accidentes y enfermedades de origen laboral, así como la preservación de la salud y la vida de las partes interesadas intervinientes.</t>
  </si>
  <si>
    <t xml:space="preserve">1. El médico custodio realiza el registro de consulta de la historia clínica laboral en el libro de control de la historia clínica laboral, asimismo, cada vez que se manipule una historia clínica laboral con el objetivo de garantizar que se tenga la trazabilidad de la manipulación de la historia clínica laboral, para evitar la perdida de alguno de sus expedientes, en caso de encontrar una desviación se identifica el motivo por el cual no se realizó el registro de consulta de historia clínica laboral y se registra de inmediato en el libro. 2. El médico custodio, realiza foliación de los registros de la historia clínica ocupacional cada vez que se genere algún registro de la historia clínica ocupacional, para mantener foliadas la historia clínica laboral con el propósito de saber el número de folios de cada uno de ellos y evitar su perdida, en caso que se encuentre una desviación se identifica el motivo por el cual no se realizó la foliación, se realiza foliación y registro total de documentos.	</t>
  </si>
  <si>
    <t>GTH-23</t>
  </si>
  <si>
    <t>Gestionar el ciclo de vida del servidor público desde el ingreso, desarrollo y hasta su retiro, por medio de la implementación de actividades de gestión del talento humano, contribuyendo al fortalecimiento de la vida laboral y bienestar de los servidores públicos de la entidad.</t>
  </si>
  <si>
    <t xml:space="preserve">El asistente realiza la apertura del expediente servidor nuevo e igualmente actualiza la documentación de los servidores antiguos, asimismo, se valida que el expediente contenga toda la información establecida en el formato hoja de control historia laboral, si la información no está completa, relaciona en la hoja de control historia laboral los documentos faltantes e informa al profesional con función de coordinador del Grupo Nacional de Registro y Control.	</t>
  </si>
  <si>
    <t>SIG-18</t>
  </si>
  <si>
    <t>Definir los lineamientos del sistema integrado de Gestión, acompañando y verificando en los procesos su implementación y mantenimiento, en alineación con las necesidades y expectativas de los grupos de valor y demás partes interesadas, para contribuir a la mejora continua y al cumplimiento de los objetivos del SIG.</t>
  </si>
  <si>
    <t>1. El coordinador del GNMCS asigna el personal para la construcción de lineamientos u otra información, y verifica que esta sea correcta, precisa, clara y esté enmarcada en el SIG. Cuando identifica inconsistencias, informa al personal asignado para que corrija y regrese nuevamente a revisión.	2. El coordinador del GNMCS realiza la asignación de las actividades a los profesionales del grupo, analizando previamente los procesos donde estuvieron y posibles favoritismos, conflictos de interés o preferencias para evitar beneficiar o afectar a los procesos. Si se identifica alguna situación que pueda afectar la objetividad de la gestión, se reasigna la solicitud. 3. El coordinador del GNMCS, o a quien este designe, cada vez que se requiera, verifica que el equipo de auditoría cumpla con el perfil requerido para auditar el proceso asignado y revisa que los proyectos de conceptos e informes emitidos por los profesionales del GNMCS o auditores se ajusten a la normativa y documentos en el marco del SIG y a las evidencias objetivas detectadas en la auditoría. Al identificar inconsistencias o aspectos por mejorar, remite al profesional o auditor líder para que éste realice los ajustes que correspondan y regrese nuevamente a revisión.</t>
  </si>
  <si>
    <t>Operativo</t>
  </si>
  <si>
    <t>Alta</t>
  </si>
  <si>
    <t>Leve</t>
  </si>
  <si>
    <t>Reducir: Mitigar</t>
  </si>
  <si>
    <t>Baja</t>
  </si>
  <si>
    <t>Bajo</t>
  </si>
  <si>
    <t>Aceptar</t>
  </si>
  <si>
    <t>SIG-17</t>
  </si>
  <si>
    <t>Productos</t>
  </si>
  <si>
    <t>debido a que no se cuenta con los recursos disponibles para ejecutarlo</t>
  </si>
  <si>
    <t>Posibilidad de afectación reputacional, por no cumplir con el programa de auditorias internas del SIG debido a que no se cuenta con los recursos disponibles para ejecutarlo</t>
  </si>
  <si>
    <t>Posibilidad de afectación reputacional</t>
  </si>
  <si>
    <t>1. El Administrador de las auditorías del SIG, verifica anulamente que, al construir el PUNAS, se dispongan de los recursos necesarios para ejecutar las auditorías requeridas por los procesos institucionales y se realiza seguimiento al cumplimiento del programa. En caso de identificar una desviación o necesidad de recursos lo solicita en el CICCI para la toma de decisiones.</t>
  </si>
  <si>
    <t>SIG-19</t>
  </si>
  <si>
    <t>Debilidades en el seguimiento de estas.</t>
  </si>
  <si>
    <t>Posibilidad de afectación reputacional, por no cumplir con las actividades definidas para abordar los cambios relevantes del SIG debido a debilidades en el seguimiento de estas.</t>
  </si>
  <si>
    <t>Menor</t>
  </si>
  <si>
    <t>1. El profesional asignado cuatrimestralmente solicita información de los cambios relevantes identificados en los procesos y en las Regionales, para consolidar dicha información y realizar el seguimiento a la implementación de los cambios planificados. En caso de que se presenten desviaciones el Coordinador del GNMCS solicita la información sobre los cambios identificados en los procesos y regionales. 1. El profesional asignado cuatrimestralmente solicita información de los cambios relevantes identificados en los procesos y en las Regionales, para consolidar dicha información y realizar el seguimiento a la implementación de los cambios planificados. En caso de que se presenten desviaciones el Coordinador del GNMCS solicita la información sobre los cambios identificados en los procesos y regionales. 2. El profesional asignado, cuatrimestralmente realiza seguimiento del cumplimiento de las acciones de mejora o actividades definidas para la gestión del cambio, con el fin de identificar las actividades pendientes y generar alertas para su gestión. En caso de encontrar desviaciones el Coordinador del grupo del SIG, solicita seguimiento a las acciones resultantes de la planificación de cambios.</t>
  </si>
  <si>
    <t>Muy Baja</t>
  </si>
  <si>
    <t>GA-136</t>
  </si>
  <si>
    <t>-No contar con el inventario de los equipos que requieren control metrológico. -Desconocimiento del control metrológico requerido según el tipo de equipo.. -Falta de seguimiento y actualización del inventario de los equipos que requieren control metrológico. -Ausencia de seguimiento a la ejecución del programa de calibraciones.</t>
  </si>
  <si>
    <t>Posibilidad de afectación reputacional por no proveer oportunamente los servicios metrológicos requeridos para el cumplimiento de la misión del instituto, debido a la ausencia de control del inventario y seguimiento de los equipos que requieren control metrológico</t>
  </si>
  <si>
    <t>Posibilidad de afectación reputacional por no proveer oportunamente los bienes y servicios metrológicos requeridos para el cumplimiento de la misión del instituto</t>
  </si>
  <si>
    <t>1. El GNMET consolida una base de datos donde se encuentra los equipos sujetos a control control metrológico a nivel nacional. 2. El GNMET consolida y programa las necesidades de calibración de los equipos de los diferentes Lab y OI del pais en el programa de calibraciones internas.. 3. El GNMET establece un programa de reuniones semestrales en las que se revisa la adquisición de nuevos equipos, equipos dados de baja, y demás, con el fin de mantener actualizada una base de datos de equipos que se calibrarán el año próximo.. 4. El GNMET realiza seguimiento sobre equipos enviados (estado de ellos y cantidad) por los clientes y retroalimenta en reuniones al Responsable de Control Metrológico a nivel nacional.. 5. El RCM identifica las necesidades de calibración de los equipos de su laboratorio para remitir al GNMET y gestiona el envío de los equipos al laboratorio de metrología para la calibración conforme al programa de calibraciones internas.. 6. El RCM realiza seguimiento a los equipos próximos a calbrar mediante el listado maestro de equipos que requieren control metrológico, a través de las alertas automáticas que genera dicho registro.</t>
  </si>
  <si>
    <t>GA-137</t>
  </si>
  <si>
    <t>- No revisión de los certificados previo el envío al cliente. - Errores humanos en la generación de la información que requiere los certificados de calibración debido a la ausencia de una ayuda tecnológica apropiada. - Falta de entrenamiento y conciencia del personal asignado para la ejecución de las calibraciones. - Falta de identificación de los errores durante el proceso antes de liberar el certificado de calibración - Declaración de conformidad para magnitud de volúmen dentro de los certificados de calibración que cita otros documentos del laboratorio del GNMET que no se revisan o actualizan frecuentemente con la normatividad vigente.</t>
  </si>
  <si>
    <t>Posibilidad de afectación reputacional por la emisión de certificados de control metrológico con información que no corresponda con lo requerido por el cliente y por la normatividad, debido a errores humanos en el registro de la información</t>
  </si>
  <si>
    <t>Posibilidad de afectación reputacional por la emisión de certificados de control metrológico con información que no corresponda con lo requerido por el cliente y por la normatividad</t>
  </si>
  <si>
    <t>1. Cuando se presenta errores en la generación de los certificados de calibración, se levanta producto no conforme para realizar el análisis, corrección y generación (En caso que aplique) de acciones correctivas.. 2. El GNMET automatiza el diligenciamiento de la declaración de la conformidad para la magnitud de volúmen contenida en los certificados de calibración, para que traiga el volúmen seleccionado y la declaración de la conformidad para cada uno.. 3. El GNMET implementa alertas automáticas en el sistema ACCESS para la gestión de la información de control metrológico y certificados de calibración con el fin de mitigar errores y espacios en blanco.. 4. El GNMET realiza revisiones de certificados emitidos periódicamente al azar con el fin de corroborar que no se ha materializado el riesgo o presentado desviaciones en el proceso.. 5. El GNMET realiza supervisión, entrenamiento y reentrenamiento al personal del laboratorio de metrología con el fin de verificar y fortalecer sus competencias.. 6. El GNMET revisa las plantillas para la emisión de certificados de calibración mediante el formato revisión de métodos de calibración DG-A-I-031-F-001, verificando el contenido de los certificados, esta actividad se realiza cada vez que hay un cambio en la trazabilidad metrológica de los equipos.. 7. El GNMET valida y socializa las plantillas de certificados de calibración y la importancia del buen uso de estas.</t>
  </si>
  <si>
    <t>GA-138</t>
  </si>
  <si>
    <t>-No se incluyen dentro del listado de equipos de control metrológico, los equipos de influencia en cada magnitud y que son del lab de metrología. -Ausencia o inadecuada validación de los métodos. -No realización de las actividades propuestas cuando no se cumple con los parámetros de desempeño -No se tiene en cuenta las actualizaciones o recomendaciones de las normas técnicas donde se especifican las contribuciones para la incertidumbre de calibración.</t>
  </si>
  <si>
    <t>Posibilidad de afectación reputacional por afectación en la validez de los resultados de calibración de los equipos</t>
  </si>
  <si>
    <t>1. El Coordinador del GNMET o ROT asignado, verifica el listado maestro de equipos DG-A-P-021-F-003, para asegurar que todo el equipamiento de los laboratorios de temperatura, volumen y concentración de sustancia, contemplen las actividades de calibración, comprobaciones intermedias y mantenimientos (cuando aplique).. 2. El Coordinador del GNMET, realiza la revisión de las validaciones con el fin de garantizar que se han realizado adecuadamente y en caso tal se han tomado las acciones requeridas.. 3. El Facilitador de Calidad del GNMET verifica una vez al año por medio de una lista cruzada, el cumplimiento normativo de la norma ISO-IEC 17025:2017 con los documentos del SIG aplicables al GNMET y realizar ajustes correspondientes, en caso de requerirse.. 4. El funcionario del GNMET o ROT asignado, realiza la validación de los métodos cada vez que sea necesario (Cambios normativos, calibración de equipos del laboratorio, cambios de personal, etc).. 5. El GNMET cuenta con listado maestro de equipos en el que se relacionan los equipos de influencia que aplican para el servicio de verificaciones y calibraciones.. 6. Los técnicos en metrología emplean plantillas estandarizadas para la relación de las contribuciones a la incertidumbre de las mediciones, las cuales se encuentran protegidas evitando que se realicen modificaciones no autorizadas.</t>
  </si>
  <si>
    <t>GA-139</t>
  </si>
  <si>
    <t>- No ejecución del presupuesto asignado por la SSF a las regionales. -Presencia de sobrantes en los procesos contractuales ejecutados con los recursos asignados.</t>
  </si>
  <si>
    <t>Posibilidad de afectación económica por incumplimiento en la ejecución presupuestal en procesos contractuales y asignaciones a nivel nacional para la Subdirección de Servicios Forenses, debido a la falta de seguimiento en la ejecución presupuestal</t>
  </si>
  <si>
    <t>Posibilidad de afectación económica por incumplimiento en la ejecución presupuestal en procesos contractuales y asignaciones a nivel nacional para la Subdirección de Servicios Forenses</t>
  </si>
  <si>
    <t>Media</t>
  </si>
  <si>
    <t>1. El GAPAP elabora un Informe trimestral de ejecución por proyecto con el que se evidencian recursos pendientes de ejecución y se toman acciones y seguimiento en casos que presenten dificultad. 2. El GAPAP radica los procesos y asignaciones a regionales en su mayoría a más tardar en el primer trimestre de la vigencia, con el fin de conocer el % de la ejecución presupuestal a más tardar en Junio para tomar decisiones de manera más oportuna antes de finalizar la vigencia. 3. El GAPAP realiza reuniones mensuales a nivel nacional de seguimiento a la ejecución presupuestal de los proyectos de inversión de la SSF. 4. La SSF presenta en comité directivo el avance de la ejecución presupuestal para la toma de decisiones en caso de ser requerido.</t>
  </si>
  <si>
    <t>Administrativo</t>
  </si>
  <si>
    <t>Reputacional</t>
  </si>
  <si>
    <t>GA-144</t>
  </si>
  <si>
    <t>No se cuenta con los equipos para realizar las mediciones ambientales.</t>
  </si>
  <si>
    <t>Posibilidad de deterioro de los documentos en custodia en el archivo central sin control de las condiciones ambientales.</t>
  </si>
  <si>
    <t>Ecónomico</t>
  </si>
  <si>
    <t>1. No se cuenta con equipos de medición de temperatura, humedad y condiciones ambientales, para el archivo central.</t>
  </si>
  <si>
    <t>GAM-7</t>
  </si>
  <si>
    <t>Gestión Ambiental</t>
  </si>
  <si>
    <t>Procesos</t>
  </si>
  <si>
    <t>C1. Desconocimiento de la responsabilidad del Instituto ante la normatividad vigente. C2. Normatividad emergente no identificada o ausencia de seguimiento al cumplimiento de la normatividad legal ambiental. C.3 Resultados con parámetros fuera de los valores permitidos por la normatividad en la caracterización de aguas residuales C.4 Ausencia de recursos para dar cobertura a la totalidad de las sedes en controles para el cumplimiento de norma de vertimientos C.5 Falta de seguimiento al cumplimiento de las estrategias de gestión ambiental diseñadas para mitigar y reducir los aspectos e impactos ambientales del INMLCF C.6 Falta de conciencia del personal para la prevención de la contaminación ambiental y el cuidado del medio ambiente. C.7 Inadecuado mantenimiento u operación de las PTAR para el tratamiento de las aguas residuales. C.8 Empleo de sustancias para limpieza de áreas que pueden contaminar el agua o que no alcanzan a ser mitigadas con los sistemas de tratamiento de aguas.</t>
  </si>
  <si>
    <t>Posibilidad de afectación económica y reputacional por incumplimiento de la normatividad ambiental aplicable debido al no desarrollo de las estrategias de gestión ambiental diseñadas para mitigar y reducir los aspectos e impactos ambientales del INMLCF</t>
  </si>
  <si>
    <t>Incumplimiento de la normatividad ambiental aplicable</t>
  </si>
  <si>
    <t>Identificar los aspectos e impactos ambientales significativos generados por la entidad, estableciendo controles que permitan el uso racional de los recursos naturales, con el fin de promover una cultura institucional orientada a la prevención de la contaminación y protección de medio ambiente.</t>
  </si>
  <si>
    <t>Mayor</t>
  </si>
  <si>
    <t>1. El equipo del proceso de Gestión Ambiental, realiza seguimiento a la identificación y cumplimiento de las matriz legales de carácter ambiental construidas en cada regional.. 2. El equipo del proceso de Gestión Ambiental, realiza seguimiento a los resultados de las caracterizaciones de agua en las sedes donde hay con el fin de conceptuar el nivel de cumplimiento y establecer posibles mejora en donde se requiere.. 3. El GNSTE y Medio Ambiente genera recomendaciones para el proceso de gestión contractual con el fin de no realizar compras de sustancias para limpieza que pueden contaminar el agua.. 4. El GNSTE y Medio Ambiente lidera con el apoyo de las Direcciones Regionales la identificación de los aspectos y evaluación de impactos ambientales para la construcción de los programas ambientales pertinentes. 5. El GNSTE y Medio Ambiente realiza sensibilizaciones en gestión ambiental con alcance nacional y verifica el cumplimiento de la eficacia y cobertura de dichas sensibilizaciones. 6. En cada sede donde se cuenta con PTAR, el personal de mantenimiento aplica el procedimiento de operación y mantenimiento de las PTAR DG-A-P-088.. 7. Las Direcciones Regionales , establecen las necesidades y gestiona los recursos con el apoyo de Infraestructura para la implementación de controles para el cumplimiento de norma de vertimientos, priorizando las solicitudes por oficio de las autoridades ambientales y tomando en cuenta los lineamientos de proceso de Gestión Ambiental. 8. Los Directores Regionales realizan la identificación, actualizacion y revision del nivel de cumplimiento legal y otros requisitos en la matriz legal correspondiente DG-A-P-070-F-001, con base al normograma del INMLCF.. 9. Realizan seguimiento al cumplimiento de las estrategias y programas de manera aleatoria en las sedes del INMLCF teniendo en cuenta la matriz de seguimiento, medición, análisis y evaluación del desempeño ambiental.</t>
  </si>
  <si>
    <t>GC-3</t>
  </si>
  <si>
    <t>Deficiencias en la planificación y estructuración del contrato</t>
  </si>
  <si>
    <t>Posibilidad de afectación económica por un inadecuado control y seguimiento a la ejecución de los contratos o convenios de conformidad con la normatividad vigente, debido a la recepción de bienes y servicios que no cumplen con lo establecido en el contrato</t>
  </si>
  <si>
    <t>Afectación económica</t>
  </si>
  <si>
    <t>GCPF-36</t>
  </si>
  <si>
    <t>Indisponibilidad del talento humano por carga laboral del quehacer institucional.</t>
  </si>
  <si>
    <t>Posibilidad de pérdida de credibilidad en el proceso de Certificación de Peritos Forenses, por incumplimiento en el diseño y desarrollo del proceso de Certificación Peritos Forenses.</t>
  </si>
  <si>
    <t>Reputación (Imagen)</t>
  </si>
  <si>
    <t>1. Verificar el cumplimiento de las actividades de diseño y el cronograma de implementación del Proceso de Certificación de Peritos Forenses.</t>
  </si>
  <si>
    <t>GCPF-37</t>
  </si>
  <si>
    <t>Tecnológicos</t>
  </si>
  <si>
    <t>Fallas en la red eléctrica y/o de telecomunicaciones.</t>
  </si>
  <si>
    <t>Posibilidad de pérdida de credibilidad en el proceso de Certificación de Peritos Forenses, por falla en el Sistema de Información de Certificación de Peritos Forenses (CERTIFORENSE) en la aplicación de los instrumentos de evaluación.</t>
  </si>
  <si>
    <t>Reputacional (Pérdida de imagen).</t>
  </si>
  <si>
    <t>1. Verificar que se cuenta con el plan B definido para la aplicación de los instrumentos de evaluación.</t>
  </si>
  <si>
    <t>GCOM-16</t>
  </si>
  <si>
    <t>Cumplimiento</t>
  </si>
  <si>
    <t>Debido al incumplimiento de requisitos de diseño, estructura, estética y lenguaje claro.</t>
  </si>
  <si>
    <t>Posibilidad de pérdida reputacional por uso incorrecto de piezas de comunicación, debido al incumplimiento de requisitos de diseño, estructura, estética y lenguaje claro.</t>
  </si>
  <si>
    <t>Catastrófico</t>
  </si>
  <si>
    <t>1. El coordinador del Grupo Nacional de Divulgación y Comunicación Institucional, monitorea que los funcionarios de la entidad cumplan con lo establecido en el instructivo de uso de imagen en lo referente a las publicaciones en redes sociales, la firma del correo electrónico, la elaboración de notas de prensa y el diseño de piezas comunicativas y publicaciones en pagina web, dejando evidencia en correos electrónicos u otros registros. Si se detecta incumplimiento en algún aspecto se toman las correcciones pertinentes.</t>
  </si>
  <si>
    <t>GPI-14</t>
  </si>
  <si>
    <t>Oficina de Planeación</t>
  </si>
  <si>
    <t>Gestión de la Planeación Institucional</t>
  </si>
  <si>
    <t>Gestión</t>
  </si>
  <si>
    <t>Inadecuada formulación, conocimiento, ejecución y seguimiento de los Planes Operativos Anuales e indicadores estratégicos</t>
  </si>
  <si>
    <t>Posibilidad de pérdida de imagen, por incumplimiento de los objetivos estratégicos, debido a la inadecuada formulación, conocimiento, ejecución y seguimiento de los Planes Operativos Anuales e indicadores estratégicos.</t>
  </si>
  <si>
    <t>Pérdida de imagen</t>
  </si>
  <si>
    <t>Establecer lineamientos y directrices estratégicas institucionales, así como la programación presupuestal de recursos de inversión, que permitan la implementación de planes, programas y proyectos, con el fin de cumplir los fines esenciales de la entidad.</t>
  </si>
  <si>
    <t>1. Seguimiento periódico al avance de los PAAE e indicadores estratégicos. 2. Validar que los PAAE’s e indicadores estratégicos estén alineados con los objetivos estratégicos de la institución. 3. Verificar la incorporación de actividades no ejecutadas en la vigencia anterior en el PAAE vigente</t>
  </si>
  <si>
    <t>SHARON ALENA CASTANEDA BOTERO</t>
  </si>
  <si>
    <t>GPI-15</t>
  </si>
  <si>
    <t>Inadecuada programación e incumplimiento en la ejecución de los recursos y metas programadas de los proyectos de inversión</t>
  </si>
  <si>
    <t>Posibilidad de afectación económica, por la baja ejecución de los proyectos de inversión, debido a la inadecuada programación e incumplimiento en la ejecución de los recursos y las metas programadas.</t>
  </si>
  <si>
    <t>1. Realizar seguimiento mensual y trimestral a la ejecución de recursos y metas programados en los proyectos de inversión, generando alertas en caso de incumplimiento.. 2. Revisar el registro de necesidades de inversión anualmente en la plataforma SIAF Web y generar las respectivas alertas en caso de que las necesidades no atiendan a lo programado y aprobado por el Departamento Nacional de Planeación.</t>
  </si>
  <si>
    <t>GPI-17</t>
  </si>
  <si>
    <t>Ejecución de proyectos que no atienden a la viabilidad técnica del DNP</t>
  </si>
  <si>
    <t>Posibilidad de afectación reputacional por una ejecución de los proyectos de inversión que no atiende a la viabilidad técnica emitida por el Departamento Nacional de Planeación</t>
  </si>
  <si>
    <t>Impacto reputacional</t>
  </si>
  <si>
    <t>1. Revisar que las solicitudes de actualización remitidas por el líder de proyecto cumplan con los criterios de viabilidad técnica y financiera solicitados por el DNP.. 2. Verificar que la ejecución presupuestal reportada por el líder de proyecto esté alineada con la programación y la viabilidad técnica emitida por el DNP, en caso de encontrar diferencias se informa a áreas de presupuesto y contratación</t>
  </si>
  <si>
    <t>GSCF-30</t>
  </si>
  <si>
    <t>Inadecuado trámite de las actividades previas y/o seguimiento a la ejecución de proyectos de investigación científica.</t>
  </si>
  <si>
    <t>Posibilidad de afectación reputacional por inoportunidad en la entrega de productos o resultados acordados por los investigadores debido al inadecuado trámite de las actividades previas y/o seguimiento a la ejecución de proyectos de investigación científica.</t>
  </si>
  <si>
    <t>1. Verificar el cumplimiento del cronograma registrado en la propuesta aprobada según objetivos del proyecto en ejecución.. 2. Verificar que el informe final del proyecto cumple con los compromisos acordados.</t>
  </si>
  <si>
    <t>GRC-11</t>
  </si>
  <si>
    <t>Gestión del Relacionamiento con la Ciudadana</t>
  </si>
  <si>
    <t>Ausencia de mecanismos efectivos de control y seguimiento</t>
  </si>
  <si>
    <t>Posibilidad de pérdida de imagen institucional por incumplimiento en los tiempos de respuesta a las PQRSD, debido a la ausencia de mecanismos efectivos de control y seguimiento.</t>
  </si>
  <si>
    <t>Administrar las políticas y estrategias de atención y participación ciudadana, que permitan atender y resolver las PQRSD de manera oportuna y clara, con el fin de satisfacer las necesidades y expectativas de los grupos de valor y demás partes interesadas.</t>
  </si>
  <si>
    <t>Muy Alta</t>
  </si>
  <si>
    <t>1. Revisar quincenalmente las PQRSD registradas en el aplicativo con el fin de identificar las que están próximas a vencer.</t>
  </si>
  <si>
    <t>ROSA YOLANDA PUENTES PULIDO</t>
  </si>
  <si>
    <t>GSF-198</t>
  </si>
  <si>
    <t>-Ausencia de control y trazabilidad en los tiempos de respuesta de las PQRs. -Reprocesos en las respuestas debido a inconsistencias o imprecisión de las mismas por parte de los responsables asignados para dar respuesta</t>
  </si>
  <si>
    <t>Posibilidad de afectación reputacional por inoportuna o inadecuada respuesta de solicitudes realizadas por las partes interesadas.</t>
  </si>
  <si>
    <t>1. El asistente de la SSF genera control de las PQR asignadas a los Coordinadores de los Grupos Nacionales mediante matriz de seguimiento de tareas de la SSF con el fin de generar alertas automáticas cuando un requerimiento está próximo a vencer o vencido.. 2. El Profesional Especializado de la SSF asignado para la gestión de las PQRS, realiza la asignación a los Coordinadores de los Grupos Nacionales y seguimiento de las solicitudes mediante herramienta Excel de control.. 3. El Profesional Especializado de la SSF asignado para la gestión de las PQRS, realiza la verificación de las respuestas generadas por los Coordinadores de los Grupos Nacionales con el fin de filtrar la información emitida y garantizar respuestas adecuadas a los usuarios. 4. El software de PQRSD del INMLCF ilustra los tiempos límite para dar respuesta a los usuarios con un sistema de color semáforo. 5. Los Coordinadores de los Grupos Nacionales cuentan con herramienta Excel de control de respuesta a las PQRs asignadas.</t>
  </si>
  <si>
    <t>GSF-199</t>
  </si>
  <si>
    <t>-Incumplimiento a los criterios establecidos dentro de los documentos del SIG (Equipamento, Condiciones Ambientales, Personal, Validación de Métodos, Trabajo y/o Servicio No Conforme) que evidencian el cumplimiento de los requisitos establecidos en las normas NTC ISO 17020, 17025 e ISO 9001. -Resultados no satisfactorios en participaciones interlaboratoriales o programas de ensayos de aptitud cuando aplique. -Desconocimiento de nuevos requisitos del ente acreditador. -Inadecuada planeación en el programa de participación anual de ensayos de aptitud o no alineada con los requisitos del ente acreditador.</t>
  </si>
  <si>
    <t>Posibilidad de afectación reputacional y económica por alteración a la validez de los resultados que emiten los laboratorios y organismos de inspección o pérdida de la acreditación, debido al incumplimiento de los controles establecidos</t>
  </si>
  <si>
    <t>Posibilidad de afectación reputacional y económica</t>
  </si>
  <si>
    <t>1. EL GNCIF asegura el cumplimiento de requisitos exigidos por el Ente Acreditador por medio del DG-A-P-086 GESTIÓN DE PROCESOS DE ACREDITACIÓN EN EL INMLCF.. 2. El Grupo Nacional de Gestión Administrativa gestiona la adquisición de polizas de responsabilidad para atender el daño antijurídico potencial.. 3. Los Coordinadores Regionales (De Ciencias Forenses, Clínica, Psicología y Psiquiatría y Patología y Antropología y Coordinadores de Grupo DRBO) documentan las desviaciones que se pueden efectuar en las actividades dentro del servicio pericial desde la recepción de la solicitud hasta la emisión del informe y toman decisiones en función de su impacto en la actividad, conforme lo indica el DG-C-P-009 GESTIÓN DE TRABAJO Y/O SERVICIO NO CONFORME. 4. Los Coordinadores Regionales (De Ciencias Forenses, Clínica, Psicología y Psiquiatría y Patología y Antropología y Coordinadores de Grupo DRBO) ejecutan los controles sobre el equipamiento para emitir resultados confiables, por medio de actividades de control y aseguramiento metrológico. DG-A-P-021 ADMINISTRACION DE EQUIPOS DE LOS LABORATORIOS- ORGANISMOS DE INSPECCIÓN DEL INMLYCF y los instructivos de verificación de acuerdo al tipo de equipo.. 5. Los Coordinadores Regionales (De Ciencias Forenses, Clínica, Psicología y Psiquiatría y Patología y Antropología y Coordinadores de Grupo DRBO) verifican los controles sobre los requisitos del personal que labora en los LAB/OIN de acuerdo a los roles y responsabilidades que desempeñan, así como asegurar su competencia a través del tiempo mediante el DG-M-P-106 DESCRIPCIÓN DE ROLES, RESPONSABILIDADES Y AUTORIDADES DEL PERSONAL CLAVE EN EL MARCO DEL SISTEMA; DG-M-P-109 SUPERVISIÓN DEL PERSONAL DE LABORATORIOS / ORGANISMOS DE INSPECCIÓN FORENSES DEL INMLCF.. 6. Los Coordinadores Regionales (De Ciencias Forenses, Patología y Antropología y Coordinadores de Grupo DRBO) realizan seguimiento a las condiciones ambientales para preservar EMP-EFs y demás integridad de ítems que afecten la validez de resultados conforme indica el DG-M-I-002MEDICIÓN DE TEMPERATURA PARA EQUIPOS Y MEDICIÓN CONDICIONES AMBIENTALES. 7. Los Coordinadores Regionales de Ciencias Forenses y Coordinadores de Grupo DRBO aseguran el uso de de reactivos, materiales referencia, material de referencia certificado e insumos de laboratorio conforme a DG-M-I-113 MANEJO DE MATERIALES DE REFERENCIA, DG-M-I-087 MANEJO DE REACTIVOS E INSUMOS EMPLEADOS EN LOS LABORATORIOS Y ORGANISMOS DE INSPECCIÓN FORENSES EN EL INMLCF. 8. Los Coordinadores Regionales de Ciencias Forenses y Coordinadores de Grupo DRBO ejecutan los controles en la validez de aseguramiento de los resultados con la participación en comparaciones interlaboratorial y ensayos de aptitud conforme a DG-M-P-004 ENSAYOS DE APTITUD Y COMPARACIÓN INTERLABORATORIOS.. 9. Los Coordinadores Regionales de Ciencias Forenses y Coordinadores de Grupo DRBO ejecutan y verifican el cumplimiento de los controles sobre la verificación y validación de métodos, asegurando que antes de usar un método en el servicio pericial, se asegura condiciones mínimas para obtener resultados confiables conforme a DG-M-P-024 VALIDACIÓN Y/O VERIFICACIÓN DE MÉTODOS DE ENSAYO O INSPECCIÓN EN EL INSTITUTO NACIONAL DE MEDICINA LEGAL Y CIENCIAS FORENSES.</t>
  </si>
  <si>
    <t>GSF-201</t>
  </si>
  <si>
    <t>-Registro inadecuado de la información requerida en los sistemas de información misionales. -Ausencia de seguimiento a la calidad de la información registrada en los sistemas de información misionales. -Desconocimiento de las variables y su significado por parte del personal que ingresa la información a los aplicativos. -Herramientas o metodología inadecuada para poner a disposición la información estadística del instituto a las partes interesadas.</t>
  </si>
  <si>
    <t>Posibilidad de afectación reputacional debido a la indisponibilidad, inoportunidad, incompletitud e imprecisión de la información estadística que genera el INMLCF, debido a errores humanos en el registro de los datos en los sistemas de información</t>
  </si>
  <si>
    <t>1. El Coordinador del Centro de Referencia Nacional sobre la violencia realizan la identificación de las inconsistencias en los reportes administrativos de SIRDEC y SICLICO según DG-M-P-096.. 2. El GCERN genera las estadísticas de los datos epidemiológicos y los revisa y publica en la página web institucional a través de la herramienta power Bi, así mismo se comparten los conjuntos de datos en el portal de datos abiertos.. 3. Las Direcciones Regionales asisten a los comités departamentales de cifras estadísticas para complementar los datos de los sistemas de información con la información disponible por parte de las entidades involucradas.. 4. Los Coordinadores de los grupos nacionales de Clínica y Patología realizan monitoreo de la información de SIRDEC y SICLICO, con el fin de identificar inconsistencias o casos abiertos con tiempos extendidos.. 5. Los Coordinadores de los grupos nacionales de Clínica, Patología y Centro de Referencia Nacional sobre la violencia realizan la documentación y actualización de los diccionarios de datos con el fin de orientar a los peritos en el registro de la información en el sistema. 6. Los Coordinadores de los grupos nacionales de Clínica, Patología y Centro de Referencia Nacional sobre la violencia realizan retroalimentación a las regionales a través de las reuniones de calidad del dato para que se realice la revisión y ajuste de las novedades en los sistemas</t>
  </si>
  <si>
    <t>GSF-209</t>
  </si>
  <si>
    <t>1. No contar con tiempos estandarizados para el procesamiento y generación de IP y dictámenes. 2. No se tiene establecido un mecanismo de control para los tiempos de respuesta de IP y dictámenes 3. No realizar seguimiento a los casos que se encuentran abiertos 4. El personal no cuenta con el conocimiento suficiente para realizar el procesamiento y abordaje de casos cumpliendo con los métodos y tiempos de respuesta 5. Los equipos empleados para el procesamiento de EMP han cumplido su vida útil, ocasionando paradas de máquina que generan retrasos en las operaciones 6. Dependencia del proceso de contratación para la ejecución de los mantenimientos de los equipos de manera oportuna. 7. Falta de oferta de proveedores para los mttos por la especificidad de los equipos. 8. Paradas de equipos por potencial daño o avería</t>
  </si>
  <si>
    <t>Posibilidad de afectación reputacional por incumplimiento o demora en el procesamiento de muestras o generación de informes o dictámenes, debido a la ausencia de seguimiento a los EMP y casos por procesar o a la indisponibilidad de los equipos requeridos para la pericia.</t>
  </si>
  <si>
    <t>1. El Coordinador Grupo Regional de Ciencias Forenses, el Coordinador de Laboratorio y Organismos de Inspección, realiza la solicitud de reposición de equipos de alta tecnología mediante el formato DG-A-P-021-F-001 y lo remite a Servicios Técnicos Especializados para revisión y visto bueno. 2. El GNCIF y el equipo administrativo de la SSF consolida las solicitudes a nivel nacional y prioriza las necesidades de adquisición de los equipos. 3. El GNGST cuenta con la responsabilidad de recibir y gestionar las solicitudes de mantenimiento correctivo emitidas por los laboratorios y organismos de inspección a nivel nacional.. 4. El GNGST ejecuta reuniones trimestrales con las reginales para conocer el estado de los equipos y realizar la programación de mantenimiento pertinente conforme a dichas reuniones.. 5. El GNGST gestiona el mantenimiento de los equipos de alta tecnología (Cromatógrafos de gases y gases masas) con funcionario directo que posee conocimiento trazable a casa matriz.. 6. El GNGST inicia procesos de contratación desde el primer mes de inicio de la vigencia con el fin de que los procesos se publiquen en el primer trimestre del año.. 7. La SSF cuenta con tableros de control para realizar seguimiento a los casos abiertos para las disciplinas de Clínica, Psicología, Psiquiatría y Patología.. 8. La SSF establece los indicadores de gestión para el seguimiento del proceso de Gestión del Servicio Pericial, en el cual se tiene en cuenta el cumplimiento de los tiempos de respuesta. 9. La SSF establece y comunica los tiempos de respuesta por disciplina y valoración.. 10. Las Direcciones Regionales realizan seguimiento y análisis de los indicadores del servicio pericial conforme a lo reportado en los tableros de control suministrados por la SSF.. 11. Las Direcciones Regionales realizan seguimiento y gestión sobre los casos abiertos conforme a lo reportado en los tableros de control suministrados por la SSF y los Sistemas de Información.. 12. Los Coordinadores Regionales de Clínica y Patología, así como los ROT realizan entrenamiento del personal cuando ingresa al Instituto y re-entrenamiento en caso de requerirlo conforme a la supervisión</t>
  </si>
  <si>
    <t>GSF-210</t>
  </si>
  <si>
    <t>-El personal no cuenta con el conocimiento suficiente para realizar el registro de los EMP en los sistemas de información. -Deficiente documentación de los controles establecidos dentro de los documentos técnicos del SIG. -Inadecuada aplicación de los lineamientos del Manual del Sistema de Cadena de Custodia. -Falta de seguimiento a los EMP generados por los OI para el procesamiento en los laboratorios. -Falta de seguimiento a la disposición de los cadáveres en custodia del Instituto</t>
  </si>
  <si>
    <t>Posibilidad de afectación reputacional por la pérdida de un EMP o la entrega errada de un cadáver, debido al incumplimiento o inadecuada aplicación de los controles establecidos para tal fin.</t>
  </si>
  <si>
    <t>1. Cada vez que se recibe, genera, transfiera o traslade un EMP en el INMLCF, el custodio del EMP garantiza el cumplimiento de los principios de cadena de custodia, diligenciando el formato respectivo, buscando mantener la autenticidad, capacidad demostrativa, identidad, integridad, seguridad, continuidad y almacenamiento del EMP.. 2. Cada vez que se requiera recibir o entregar un cuerpo, el Asistente Forense y Médico Prosector, aplican los controles relacionados en el documento "DG-M-P-83 Trámite de cuidado y custodia de cadáveres recibidos en el INMLCF" con el fin de garantizar el cuidado y custodia de cadáveres recibidos en el INMLCF, junto con los EMP y pertenencias, asociados a los mismos. En caso de que no se cumpla el control o este se desvíe, se realiza seguimiento al aplicativo de la cantidad de cuerpos almacenados en sistema y se indaga con la sede correspondiente las ubicaciones de dichos cuerpos para generar las descargas o movimientos correspondientes en el sistema de información y las investigaciones requeridas.. 3. Cuando se pierde un EMP el Director Regional donde se presentó la novedad, realiza trazabilidad del EMP, comunica a la DG y SSF la novedad, pone el denuncio ante la Fiscalía General de la Nación y toma los correctivos necesarios.. 4. El Coordinador del GNPAF realiza monitoreo a los cadáveres que han sido inhumados estatalmente para verificar el proceso y adecuado diligenciamiento de los registros en el sistema de información SIRDEC.. 5. El Coordinador del GNPAF realiza seguimiento a los cadáveres que se encuentran en custodia del instituto con relación al tiempo en almacenamiento, lugar de almacenamiento, entre otros.. 6. La SSF realiza seguimiento a los EMP pendientes por recibir en los laboratorios por medio de un tablero de control, el cual se pone a disposición de las direcciones regionales para su seguimiento y gestión.. 7. Los Coordinadores Regionales de Clínica y Patología, así como los ROT realizan entrenamiento del personal cuando ingresa al Instituto y re-entrenamiento en caso de requerirlo conforme a la supervisión</t>
  </si>
  <si>
    <t>GSEC-38</t>
  </si>
  <si>
    <t>Insuficientes recursos humano, económico, tecnológico y rotación del personal</t>
  </si>
  <si>
    <t>Posibilidad de afectación reputacional por inoportunidad en las actividades de Control Interno debido a los insuficientes recursos y rotación del personal para su realización</t>
  </si>
  <si>
    <t>1. Aprobar el Plan Único Nacional de Auditorías y Seguimientos PUNAS. 2. Ejecutar seguimiento a la efectividad de las correcciones y acciones correctivas contempladas en el Plan de Mejoramiento. 3. El jefe de la Oficina de Control Interno realizará monitoreo trimestral al cumplimiento del PUNAS. 4. Realizar seguimiento a la ejecución de la auditoría. 5. Revisar el Informe de auditoría. 6. Verificar Aprobación del Plan de Mejoramiento</t>
  </si>
  <si>
    <t>GTH-21</t>
  </si>
  <si>
    <t>Seguimiento deficiente de la planeación y a que no se contemplen adecuadamente las necesidades de bienestar.</t>
  </si>
  <si>
    <t>Posibilidad de pérdida reputacional por incumplimiento en la ejecución del Plan de Bienestar Laboral e Incentivos debido a un seguimiento deficiente de la planeación</t>
  </si>
  <si>
    <t>1. El profesional con función de coordinador verifica que el Plan de Bienestar Social Laboral y el Plan Anual de Estímulos se ejecute conforme a lo planeado, a través del seguimiento al cronograma.</t>
  </si>
  <si>
    <t>GTH-22</t>
  </si>
  <si>
    <t>No se diligencian correctamente los formatos de verificación de requisitos.</t>
  </si>
  <si>
    <t>Posibilidad de pérdida reputacional por vincular servidores públicos sin la verificación de la totalidad de requisitos, debido a que no se diligencian correctamente los formatos de verificación de requisitos.</t>
  </si>
  <si>
    <t>Perdida de imagen institucional.</t>
  </si>
  <si>
    <t>1. Los servidores públicos responsables de la verificación de requisitos verifican que el servidor público que va a ingresar a la Entidad o tiene un movimiento en cargo superior cumpla con la totalidad de los requisitos, a través de una lista de chequeo donde están los requisitos que debe cumplir, esta lista es archivada en la historia laboral del servidor público.</t>
  </si>
  <si>
    <t>GF-83</t>
  </si>
  <si>
    <t>Financiero</t>
  </si>
  <si>
    <t>No se dispone de una herramienta que permita la sistematización de solicitudes.</t>
  </si>
  <si>
    <t>Posibilidad de realizar transacciones financieras a cuentas que no corresponden al beneficiario del pago o duplicidad en el pago.</t>
  </si>
  <si>
    <t>Económico</t>
  </si>
  <si>
    <t>1. Sistematizar la recepción de documentos del ciclo presupuestal.. 2. Verificación del reporte SIIF (Compromiso, Obligacion y Orden de Pago) contra los documentos soportes.. 3. Verificar las solicitudes para evitar duplicidad en el pago.</t>
  </si>
  <si>
    <t>GF-84</t>
  </si>
  <si>
    <t>Ausencia de políticas y procedimientos de cierre integral de las operaciones, que impacten la información financiera.</t>
  </si>
  <si>
    <t>Posibilidad de presentación inoportuna de estados financieros a los distintos usuarios</t>
  </si>
  <si>
    <t>1. Atender el instructivo que emite la Contaduría General de la Nación</t>
  </si>
  <si>
    <t>GSJ-12</t>
  </si>
  <si>
    <t>Incumplimento en terminos legales.</t>
  </si>
  <si>
    <t>Posibilidad de pérdida reputacional en los procesos administrativos, judiciales y extrajudiciales a cargo de los abogados con funciones juridicas, debido al incumplimiento de los terminos legales</t>
  </si>
  <si>
    <t>1. Presentacion de un (1) informe trimestral con los procesos asignados y actuaciones desarrolladas por los abogados con funciones juridicas. 2. Registro de informacion de las actuaciones judiciales en el sistema de informacion E-KOGUI y en las Bases de Datos de excel dispuestas</t>
  </si>
  <si>
    <t>GSST-16</t>
  </si>
  <si>
    <t>1. falta de ejecución de las actividades del Sistema de Gestión de Seguridad y Salud en el Trabajo, 2. ausencia del seguimiento al ciclo PHVA 3. falta de cumplimiento de las normativas nacionales relacionadas con el Sistema de Gestión de Seguridad y Salud en el Trabajo (SG-SST).</t>
  </si>
  <si>
    <t>Posibilidad de pérdida economica por multas y sanciones del ente regulador por falta de ejecución de las actividades, ausencia del seguimiento al ciclo PHVA y falta de cumplimiento de las normativas nacionales relacionadas con el Sistema de Gestión de Seguridad y Salud en el Trabajo (SG-SST).</t>
  </si>
  <si>
    <t xml:space="preserve">1. El servidor con función de coordinación del Grupo Nacional de Gestión de la Seguridad y Salud en el Trabajo realiza seguimiento mensual a la ejecución del Plan Anual de Trabajo, mediante reuniones con todos los integrantes del Grupo.	2. El coordinador del GNGSS verifica mensualmente que se estén ejecutando todas las actividades del sistema de gestión de SST de acuerdo al procedimiento establecido DG-A-P-082 DESARROLLO DE LA SEGURIDAD Y SALUD EN EL TRABAJO, a través de informes de gestión. 3. El servidor con función de coordinación del Grupo Nacional de Gestión de la Seguridad y Salud en el Trabajo verifica la actualización de la matriz legal y su cumplimiento, mediante la revisión a la matriz y su impacto.	</t>
  </si>
  <si>
    <t>GC-4</t>
  </si>
  <si>
    <t>Falta de aseguramiento, por parte del equipo estructurador, de los requisitos habilitantes y/o criterios ponderables en el proceso conforme a la modalidad de selección, asegurando que estos sean objetivos y proporcionales.</t>
  </si>
  <si>
    <t>1. Fijar requisitos desproporcionales o que originen declarado desierto el proceso de contratación.
2. Recepción de bienes y servicios que no satisfacen las necesidades del instituto.
3. Favorecimiento indebido a un proponente 
4. Retrasos en la ejecución contractual.
5. Hallazgos de no conformidad en auditorías internas y externas.
6. Imposición de sanciones disciplinarias. sanciones disciplinarias al equipo estructurador o supervisor.
7. Detrimento patrimonial.
8. Declaración desierta del proceso por requisitos desproporcionados.</t>
  </si>
  <si>
    <t xml:space="preserve">Verificación y análisis de los requisitos habilitantes y/o criterios ponderables en el proceso, conforme a la modalidad de selección, garantizando que sean objetivos y proporcionales, a través de mesa técnica del equipo estructurador o mediante correo electrónico.  En caso de identificar alguna situación que no cumpla con la normatividad vigente, se realizan los pasos definidos en el procedimiento Gestión Contractual.	</t>
  </si>
  <si>
    <t>GA-145</t>
  </si>
  <si>
    <t>Retraso en el desarrollo de los procesos contractuales.</t>
  </si>
  <si>
    <t>Posibilidad de atraso en el desarrollo de los proyectos de infraestructura por incremento en los tiempos en la estructuración de procesos y estudios previos para adelantar la etapa contractual.</t>
  </si>
  <si>
    <t xml:space="preserve">1. Verificar el cronograma con actividades y fechas para los procesos contractuales que se requerirán en la vigencia. 2. Revisión de los documentos contractuales conjunta con el jurídico de la SAF previa a la radicación de los requerimientos de contratación a la radicación.	</t>
  </si>
  <si>
    <t>GA-146</t>
  </si>
  <si>
    <t>Ausencia de controles de imparcialidad (Conflicto de Interés)</t>
  </si>
  <si>
    <t>Posibilidad de afectación reputacional por compromiso de la validez de los resultados de calibración de los equipos, por la utilización de resultados provenientes de la calibración de equipos propios sin los debidos controles de imparcialidad (Conflicto de Interés)</t>
  </si>
  <si>
    <t>Posibilidad de afectación reputacional por compromiso de la validez de los resultados de calibración de los equipos</t>
  </si>
  <si>
    <t>Sin controles documentados/implementados</t>
  </si>
  <si>
    <t>Acompañamiento de los abogados asesores a los supervisores, resolviendo inquietudes cuando el supervisor lo solicita.</t>
  </si>
  <si>
    <t>La accion cerrada el 30 de diciembre con seguimiento con fecha 16 de diciembre donde se registró "Se verifica que, durante el tercer cuatrimestre, el personal involucrado en el proceso (candidatos, constructores, revisores, examinadores, entre otros), ha diligenciado correctamente el ACUERDO DE CONFIDENCIALIDAD, IMPARCIALIDAD Y CONFLICTOS DE INTERÉS.", aunque no se cargó evidencia en isolución, se informa que los acuerdos de CONFIDENCIALIDAD, IMPARCIALIDAD Y CONFLICTOS DE INTERÉS diligenciados. Documentos que reposan en el GNCEF.</t>
  </si>
  <si>
    <t>La accion cerrada el 30 de diciembre con seguimiento con fecha 16 de diciembre donde se registró "Se verificó que se han diligenciado correctamente los formatos INFORME INDIVIDUAL PARA LA TOMA DE DECISIÓN y estás firmado por los integrantes de la Comisión de Decisión de los candidatos de Antropología Forense, Odontología Forense, Clínica Forense y Necropsias Medicolegales.",  aunque no se cargó evidencia en isolución, se informa que los INFORMES INDIVIDUALES PARA LA TOMA DE DECISIÓN, sus registros que reposan en el GNCEF.</t>
  </si>
  <si>
    <t xml:space="preserve">La accion cerrada el 30 de diciembre con seguimiento con fecha 16 de diciembre donde se registró "Se verificaron los formatos de DECLARACIÓN CONFLICTO DE INTERÉS EXAMINADORES de todos los que participaron, en el tercer cuatrimestre, en la aplicación de los exámenes de la convocatoria 01-2025", aunque no se cargó evidencia en isolución, se informa que los formatos de DECLARACIÓN CONFLICTO DE INTERÉS EXAMINADORES diligenciados (registros que reposan en el archivo del GNCEF).
</t>
  </si>
  <si>
    <t>La accion cerrada el 30 de diciembre con seguimiento la misma fecha donde se registró, "Se siguieron los lineamientos de las circulares externas de SIIF Nación, se envió comunicado interno a Nivel Nacional por el correo institucional sobre la asignación del PAC, se hizo seguimiento a las solicitudes de pago. Se anexa el informe de PAC de diciembre del 2025.", evidencias reportadas: Circular externa 003 SIIF Nación, circular externa de SIIF Nación del 05 de noviembre, Comunicado interno Asignación PAC, Informe PAC DIC 2025, Radicados corte 14 de diciembre.</t>
  </si>
  <si>
    <t>La accion definida para abordar riesgos registra 3 actividades, y al cierre del tercer cuatrimestre el proceso no registró seguimiento a ninguna de estas.
Se deja lo registrado en el segundo cuatrimestre, "El 21 de mayo la Coordinadora del Grupo Nacional de Tecnologias de la Información y Desarollo solicita el analisis al lider de proceso para la actualización del riesgo debido al cambio en el contexto (descrito en el oficio), el 10 de septiembre con el Oficio 234-SAF-DG-2025 la Subdirectora Administrativa y Financiera (lider del proceso asociado al riesgo) informa que este riesgo se categoriza como riesgos de seguridad de la información."</t>
  </si>
  <si>
    <t>La accion cerrada el 30 de diciembre con seguimiento la misma fecha donde se registró, "El Departamento Administrativo de la Función Pública en noviembre de 2025 publicó el borrador de la “GUÍA DE AUDITORÍA INTERNA BASADA EN RIESGOS PARA ENTIDADES PÚBLICAS”, y la capacitación sobre “Actualización e implementación de las normas globales de Auditoría Interna” incluida en el Plan Institucional de Formación y Capacitación quedo programada para el ejecutarse en febrero del 2026 aspectos fundamentales para la modificación del estatuto de auditoría de la entidad.", con evidencia PIC 2025 y Guía de auditoría del DAFP Borrador.</t>
  </si>
  <si>
    <t>La accion se encuentra abierta, se realiza seguimiento con fecha 5 de septiembre donde se registró "se efectuan visitas a puntos de atención y se revisa el manejo del papel de seguridad, donde se tomaron acciones para mitigar desviaciones", se deja como evidencias actas de visita (Bogotá, V/cio, Santander) y oficios 239, 240 de acciones tomadas, faltó incluir como evidencia, el cronograma establecido por la subdirección de servicios Forenses Alineada con NC Control Interno 2024..</t>
  </si>
  <si>
    <t>La accion se encuentra abierta, se realizan dos seguimientos uno con fecha 5 de septiembre donde se registró "Nos reunimos los medicos del GNGSS para generar el SEGUNDO INFORME CUATRIMESTRAL SOBRE EL PRESTAMO DE HISTORIAS CLINICAS 2025, reporte de evidencia SEGUNDO INFORME CUATRIMESTRAL SOBRE EL PRESTAMO DE HISTORIAS CLINICAS 2025 y el otro con fecha 30 de diciembre con la evidencia INFORME CIERRE 2025 SOBRE EL PRESTAMO DE HISTORIAS CLINICAS 2025.</t>
  </si>
  <si>
    <t>La accion se encuentra abierta, se realiza seguimiento con fecha 23 de diciembre donde se registró "Se realizó la revisión del préstamo de las historias laborales mes a mes, así como su diligenciamiento, identificando que se está dando cumplimiento a lo establecido en el procedimiento de administración Historias Laborales DG-A-P-102. a corte del 11 de diciembre de 2025, se reporto la evidencia, Informe seguimiento a los riesgos de gestión y corrupción III cuatrimestre 2025, disponible en el Grupo Nacional de Registro y Control.</t>
  </si>
  <si>
    <t>La accion cerrada el 30 de diciembre con seguimiento con fecha 10 de diciembre donde se registró "Se realizó seguimiento a la gestión y a la aplicación de controles de los riesgos de gestión y corrupción identificados para el proceso de Administración del SIG, identificando que, durante el periodo comprendido entre el mes de septiembre a diciembre de 2025 no se materializó ningún riesgo identificado en el proceso de Administración del SIG. Se evidenció que se aplicaron los controles y se cuenta con las evidencias correspondientes. La evaluación continua y la implementación de medidas preventivas fueron clave para mantener la efectividad de los controles y mitigar posibles materializaciones de riesgos., se evidencia Informe de seguimiento a los riesgos cuatrimestre 3.</t>
  </si>
  <si>
    <t>FECHA DE ELABORACIÓN: 2025-31-12</t>
  </si>
  <si>
    <t>ELABORADO POR: HELVER ANTONY OCAMPO ORTIZ</t>
  </si>
  <si>
    <t>FECHA DE ELABORACIÓN: 2025-12-31</t>
  </si>
  <si>
    <t>La accion fue cerrada el 30 de diciembre con dos seguimientos de fecha 28 de octubre donde se registró "Mediante el oficio No. 561-DG-2025, se solicita a la Oficina de Control Interno de la Policía Nacional la asignación de un profesional en cualquier disciplina, con especialización en Seguridad y Salud en el Trabajo (SST) y experiencia en auditorías realizadas conforme al Decreto 1072 de 2015. El profesional será designado como auditor líder en la auditoría AI-SIG-08-2025, correspondiente al proceso de Gestión de Seguridad y Salud en el Trabajo, la cual se llevará a cabo del 10 al 25 de noviembre de 2025, según lo aprobado en el PUNAS del INMLCF.", y el segundo seguimiento con fecha 11 de noviembre, donde a través del oficio No. 594-DG-2025, se solicita al Departamento de Criminalística de la FGN, el apoyo de una funcionaria con licencia de SST para la auditoria AI-SIG-08-2025, correspondiente al proceso de Gestión de Seguridad y Salud en el Trabajo.</t>
  </si>
  <si>
    <t>La accion fuecerrada el 30 de diciembre con dos seguimientos realizados con fecha 10 de diciembre donde se registró "Se realizó seguimiento a los cambios que podrían afectar el SIG solicitando el formato "Cambios que podrían afectar el SIG” código DG-E-P-025-F-001 diligenciado, en caso de haber identificado, analizado y gestionado cambios durante el segundo cuatrimestre de 2025. Adicionalmente, se solicitó tener en cuenta la gestión de los cambios que fueron aprobados en la Revisión del SIG por la Alta Dirección" y "Se verifica el cumplimiento de lo establecido en el procedimiento y se genera informe del segundo cuatrimestre de 2025. El correspondiente al tercer cuatrimestre, se generará en el mes de enero de 2026 una vez termine el cuatrimestre.". No hay registro seguimiento cuatro trimestre hasta el mes de enero, en la evaluación de la Eficacia Global, se registró "Las acciones y los controles definidos se ejecutaron conforme a lo planificado, logrando mitigar el riesgo. El seguimiento al cumplimiento del procedimiento de cambios para el tercer cuatrimestre se ejecutará finalizado el periodo, conforme a lo definido en el documento.".</t>
  </si>
  <si>
    <t>La accion fue cerrada el 30 de diciembre con dos seguimientos realizados con fecha 08 de diciembre donde se registró "El curso fue desarrollado de manera satisfactoria, contando con la participación de 119 funcionarios cuyos perfiles ocupacionales abarcaron desde asistentes hasta profesionales especializados. La totalidad de los participantes (100%) aprobó la curso, lo que evidencia un adecuado nivel de comprensión de los contenidos abordados. Asimismo, el curso aportó beneficios importantes, entre ellos el fortalecimiento de competencias técnicas, la estandarización de criterios para la ejecución de actividades del área y la actualización de conocimientos necesarios para mejorar la calidad y confiabilidad de los procesos institucionales.", se registran en el aplicativo dos eviencias relacionadas con: 1. Reporte de Inscritos al curso de metrología básica. 2. Reporte de funcionarios que aprobaron el curso.</t>
  </si>
  <si>
    <t>La accion fue cerrada el 30 de diciembre con dos seguimientos realizados con fecha 10 de diciembre donde se registró "Se llevó a cabo satisfactoriamente la validación de las hojas de cálculo utilizadas para la calibración de aparatos volumétricos operados por pistón, la calibración de termómetros y la calibración de termohigrómetros. Esta actividad se realizó una vez efectuadas las calibraciones de los patrones y actualizada la trazabilidad correspondiente.", se registran en el aplicativo eviencias relacionadas con: 1. Validación hoja de cálculo calibración de volumen. 2. Validación hoja de cálculo calibración de temperatura 3. Validación hoja de cálculo calibración de humedad y temperatura.</t>
  </si>
  <si>
    <t>La accion fue cerrada el 30 de diciembre con dos seguimientos realizados uno con fecha 01 de septiembre, donde se registró "En el segundo cuatrimestre se realizaron cuatro reuniones de seguimiento con las Direcciones Regionales a nivel nacional" y el otro el 16 de diciembre, "se realizaron las reuniones de seguimiento y reasignacion de recusos sobrantes en proceso adjudicados". Se registraron en el aplicativo isolución, las actas de cada una de las reuniones mencionadas.</t>
  </si>
  <si>
    <t>A 31 de diciembre de 2025, la accion se encuentra vencida, sin embargo, se realiza un seguimiento con fecha 07 de enero de 2026, donde se registró "No se pudo realizar la compra de los equipos en razón a la falta de presupuesto de la vigencia 2025, debido a que el presupuesto asignado debió reasignarse para la compra de unidades de conservacion a nivel nacional, debido a hallazgos de la Contraloría referente a la falta de unidades de conservación a nivel nacional. Se destinaron recursos para la compra de los equipos en la vigencia 2026 y sin embargo se inició la puesta en funcionamiento de un termohigrometro para la bodega 1 del Archivo en el cual se están realizando las mediciones para la vigencia 2026, para la propuesta de funcionamiento de los equipos para el control de las mediciones ambientales, en la vigencia 2026, se plantea la necesidad de recursos para la compra de equipos de temperatura y humedad. Inicio de mediciones para la bodega 1 del mes de enero de 2026, registro parcial y fotografia del termohigrometro funcionando. Se registran en isolución tres archivos de evidencias.</t>
  </si>
  <si>
    <t xml:space="preserve">La accion fue cerrada el 30 de diciembre con dos seguimientos realizados con fecha 29 de septiembre donde se registró "Se realizó el trabajo conjunto con el Grupo Nacional de Gestión Contractual para la estructuración de los procesos de Obra (modalidad Licitación Pública) y de interventoría ( modalidad de Concurso de Méritos) y se estructuró de manera conjunta con el Grupo Nacional de Gestion Contractual el proceso de contratación para la ADQUISICIÓN DE MATERIALES DE FERRETERÍA PARA LA SEDE CENTRAL, REGIONAL BOGOTA Y REGIONAL ORIENTE DEL INSTITUTO NACIONAL DE MEDICINA LEGAL Y CIENCIAS FORENSES y un tercer seguimiento con fecha 16 de diciembre donde se registró "Trazabilidad del trabajo conjunto entre GNGEI-GNGEC para la estructuración del proceso para la contratación de la asistencia técnica y admon recursos para el proyecto de Reconstrucción sede Cúcuta Fase II", se realizaron los correos correspondiente y se dejan carpetas de los mismos, como el registro de evidencias. </t>
  </si>
  <si>
    <t>La accion fue cerrada el 30 de diciembre, la no conformidad fue registrada el 12 de junio de 2025, presento tres seguientos de los cuales se resalta el que registró "El 2025-08-15, se actualizó la matriz de autorizaciones para el personal del GNMET, en la cual se resalta que el personal que verifica debe ser diferente al personal encargado de realizar la calibración de los equipos. A la fecha, 2025-12-30, la matriz de autorizaciones se mantiene vigente y no ha requerido actualizaciones adicionales.", se dejan en el aplicativo isolucion dos registros Matriz de autorizaciones y acta de reunión de fecha 2025-07-24-GNMET-SSF-2025 Acta de Reunión Difusión AAR.</t>
  </si>
  <si>
    <t>OBSERVACIONES OFPL</t>
  </si>
  <si>
    <t xml:space="preserve">La accion fue cerrada el 30 de diciembre con tres seguimientos realizados, donde se destacan los dos realizados el 24 de diciembre donde se registró "Con base a la matriz de comunicaciones ambientales de fechas conmemorativas implementada en el primer cuatrimestre con el Grupo de Comunicaciones se continuo con la ejecución de las publicaciones en los diferentes medios aprobados por el Instituto", se deje en el aplicativo isolución dos evidencias relacionadas con: aspectos e impactos ambientales significativos, con la programación de algunas conmemoraciones y tres carpetas con estrategias así: mes de septiembre- Prevención Capa de Ozono, mes de octubre -Día internacional contra el cambio climatico y mes noviembre -Día Mundial de la Ecología.    </t>
  </si>
  <si>
    <t>1232
1278</t>
  </si>
  <si>
    <t xml:space="preserve">La accion fue cerrada el 26 de diciembre, el seguimiento de fecha 08 de agosto fue clave porque desde el Grupo Nacional de Gestión Contractual se adelantó una revisión aleatoria de contratos suscritos por la Secretaria General en los cuales se verificó el cumplimiento de las labores específicas de supervisión conforme a los lineamientos establecidos en el Memorado 006-SG-2025, dejando como evidencia el Oficio No. 081-GNGEC-SG-2025, el seguimiento del 26 de diciembre registró que "Mediante oficio No. 210-GNGEC-SG-2025, se presenta el Informe de los procesos contractuales 2025, sobre el Lineamientos relacionados con la Supervisión de Contratos o Convenios.", se registro en el aplicativo isolución los oficios correspondientes. </t>
  </si>
  <si>
    <t>La accion fue cerrada el 30 de diciembre, se generaron los planes B de las disciplinas Clínica Forense, Estupefacientes, Biología Forense, Necropsias médico legales, Odontología Forense, Antropología Forense, para el seguimiento del día 18 de diciembre Lofoscopia, Balística y Genética, realizó un total de tres seguimientos donde se registró que se revisa la carpeta compartida y se confirma que están el Plan B de los instrumentos a aplicar para las disicplinas de CF, BF, ES, AF, OF, para el seguimiento del 30 de diciembre GF, LF y BA. las evidencias las dejaron en una carpeta compartida en el archivo de custodia de ellos.</t>
  </si>
  <si>
    <t>La accion fue cerrada el 31 de diciembre con un seguimiento donde se registró "En el tercer cuatrimestre, para finalizar la actividad de tratamiento al riesgo de pérdida reputacional por uso incorrecto de piezas de comunicación, debido al incumplimiento de requisitos de diseño, estructura, estética y lenguaje claro, se incluye en el boletin informativo un apartado asociado al uso del lenguaje claro en las comunicaciones. Para la evaluación de la eficacia Global, se evalúo como no eficaz, en la medida en que no se ejecutó en su totalidad la actividad de sensibilización prevista. Sin embargo, se resalta que no se evidenció vulneración de los controles establecidos, los cuales continuaron operando de manera adecuada para la gestión del riesgo. En este sentido, no se requiere la reformulación de la acción, dado que la actividad pendiente será incluida y programada dentro del Plan de Acción 2026, con el propósito de dar continuidad al fortalecimiento de las prácticas de comunicación institucional.</t>
  </si>
  <si>
    <t>Durante el tercer cuatrimestre de 2025, la Oficina de Planeación realizó seguimiento a la ejecución de recursos y al cumplimiento de las metas de los proyectos de inversión. Los líderes actualizan mensualmente el formato en SharePoint, información que permite verificar la relación entre lo programado y lo ejecutado (recursos y metas de producto). En los casos que presentaron desviaciones significativas, se remitieron correos de alerta a los responsables.</t>
  </si>
  <si>
    <t>Durante el tercer cuatrimestre de 2025 se revisó mensualmente la ejecución presupuestal de los proyectos de inversión, verificando su alineación con la programación y la viabilidad técnica aprobada por el DNP. Este proceso incluyó el análisis de reportes de avance remitido por los lideres de proyecto y su comparación con las metas establecidas en los documentos técnicos aprobados. En el tercer cuatrimestre se recibieron solicitudes de actualización, donde la Oficina de Planeación realizó la revisión correspondiente con el objetivo de verificar que los ajustes propuestos cumplieran con los lineamientos técnicos y financieros establecidos por el DNP. Cuando las solicitudes cumplieron con los lineamientos establecidos, se procedió con el registro de la actualización en el aplicativo PIIP. En los casos en los que se identificaron inconsistencias o requerimientos de ajuste, se remitieron observaciones a los líderes de proyecto, permitiendo la continuidad del trámite de actualización conforme a la normativa vigente.</t>
  </si>
  <si>
    <t>La accion fue cerrada el 31 de diciembre, se determinó que la acción fue eficaz, debido a que el volúmen de requerimientos pendientes por respuesta es inferior al cierre de la vigencia 2025. En otros aspectos se ha fortalecido la publicación de la información disponible para la ciudadanía en la página web y en datos abiertos para disminuir la cantidad de solicitudes de información, así como la generación de insumos que permitan a la ciudadania consultar la información de manera autónoma en los portales web.</t>
  </si>
  <si>
    <r>
      <t>La accion fue cerrada el 30 de diciembre, con seguimiento que relaciona, " (...) se documenta el plan de participación anual en EA/CILD por medio del DG-M-P-004-F-001 PROGRAMA ANUAL DE ENSAYOS DE APTITUD / COMPARACIÓN INTERLABORATORIOS, teniendo en cuenta las consideraciones PLAN DE PARTICIPACIÓN documentado en DG-M-P-004-AX-003".  De acuerdo a la evaluación de eficacia global se registró, "Se dió cumplimiento al plan de acción establecido se generó una herramienta automatizada que permitirá realizar el seguimiento a la ejecución de las supervisiones en tiempos mas cortos y con evidencia objetiva y disponible, no se presentaron desviaciones nuevas en auditorias internas por supervisión, registros de competencia de personal o manejo de reactivos y la planeación de los ensayos de aptitud para la vigencia 2026 se hizo en concordancia con el nuevo CEA de ONAC. Sin embargo, se presentó materialización del riesgo en razón a la afectación de la validez de los resultados conforme a los resultados de auditoría interna de la vigencia 2025, esto sucede con ocasión principalmente al hallazgo 1 y 2 de auditoría de laboratorios, donde se presentó el uso de un método no adecuado para el análisis del EMP en la regional Norte, y la falta de sustento de validación de algunos métodos específicamente en balística y biología. Dado lo anterior,</t>
    </r>
    <r>
      <rPr>
        <b/>
        <sz val="8"/>
        <color theme="1"/>
        <rFont val="Arial"/>
        <family val="2"/>
      </rPr>
      <t xml:space="preserve"> la acción se considera No Eficaz</t>
    </r>
    <r>
      <rPr>
        <sz val="8"/>
        <color theme="1"/>
        <rFont val="Arial"/>
        <family val="2"/>
      </rPr>
      <t xml:space="preserve"> (el riesgo materializado está siendo abordado con las acciones 3551 y 3552 en el aplicativo Isolución)."</t>
    </r>
  </si>
  <si>
    <t>La accion fue cerrada el 31 de diciembre, de acuerdo al seguimiento de fecha 30 de diciembre, se  registró que,"Se culmino la capacitación a peritos en CIE11, con el objetivo de mejorar la captura de la cadena causal de la muerte, alineados a la Resolución de adopción de CIE111 del Ministerio de Salud. capacitando a 418 médicos forenses en 8 regionales y 25 seccionales: 230 en el primer año; y 188 en el segundo año", según la evaluación de eficiacia global, "Se determina que la acción es eficaz, dado que el indicador de calidad del dato se mantuvo dentro de los límites establecidos durante la vigencia 2025, adicionalmente se dió cumplimiento a las actividades planteadas, el cambio de la versión de SIRDEC a la versión 4.0 también permitió mejorar la captura de los datos, adicionalmente se controló mediante indicador el seguimiento a los ajustes de los sistemas de información de las inconsistencias identificadas."</t>
  </si>
  <si>
    <t>La accion fue cerrada el 30 de diciembre, de acuerdo al seguimiento de fecha 29 de diciembre, se  registró que,"Se realizó una evaluación final al funcionario Jorge Enrique Infante con el propósito de identificar el nivel de conocimiento adquirido durante las capacitaciones realizadas. Posterior a la revisión de dicha evaluación, se procedió a emitir el oficio No. 0791-GNGST-SST-2025, de fecha 2025-12-26, en el cual se establece el concepto de competencia para el mantenimiento de cromatógrafos de gases marca Agilent Technologies, asignado al servidor público Jorge Enrique Infante. En este documento se detallan las actividades que el funcionario puede ejecutar sin supervisión, así como aquellas que requieren mayor capacitación, con el fin de alcanzar la totalidad de competencias necesarias para realizar un mantenimiento completo a un equipo de cromatografía de gases sin acompañamiento, se registró como evidencias en el aplicativo isolución: la evaluación mantenimiento GC-MS 2025 y el Oficio No. 0791-GNGST-SST-2025 de fecha 2025-12-26. L aevaluación de eficacia global determina que la accion se cierra de manera eficaz.</t>
  </si>
  <si>
    <r>
      <t xml:space="preserve">La accion fue cerrada el 30 de diciembre, de acuerdo al seguimiento de fecha 24 de noviembre, se  registró que, "Se culminó la construcción del tablero de control de trámite y custodia de cadáveres, mediante el cual se puede hacer seguimiento a los controles de custodia de los mismos a través del sistema de información SIRDEC, por otra parte, cuenta con el seguimiento a los cadáveres que han sido inhumados estatalmente. Se socializó en reunión de calidad del dato en el mes de Noviembre y se remitió correo electrónico a los doctores con la socialización y acceso al mismo.". En la evaluación de la eficacia global, se evaluo la acción como </t>
    </r>
    <r>
      <rPr>
        <b/>
        <sz val="8"/>
        <color theme="1"/>
        <rFont val="Arial"/>
        <family val="2"/>
      </rPr>
      <t>No Eficaz</t>
    </r>
    <r>
      <rPr>
        <sz val="8"/>
        <color theme="1"/>
        <rFont val="Arial"/>
        <family val="2"/>
      </rPr>
      <t xml:space="preserve"> a pesar del cumplimento de la ejecución de la acción para abordar el riesgo, si bien estas actividades fortalecen los controles para mitigar el riesgo, se presentaron 2 eventos de </t>
    </r>
    <r>
      <rPr>
        <b/>
        <sz val="8"/>
        <color theme="1"/>
        <rFont val="Arial"/>
        <family val="2"/>
      </rPr>
      <t>materialización</t>
    </r>
    <r>
      <rPr>
        <sz val="8"/>
        <color theme="1"/>
        <rFont val="Arial"/>
        <family val="2"/>
      </rPr>
      <t xml:space="preserve"> durante la vigencia 2025, 1 para oriente con una muestra y 1 para Noroccidente con la entrega de un cadáver. </t>
    </r>
    <r>
      <rPr>
        <b/>
        <sz val="8"/>
        <color theme="1"/>
        <rFont val="Arial"/>
        <family val="2"/>
      </rPr>
      <t>Esta materialización está siendo abordada con las acción 3612 y 3613.</t>
    </r>
  </si>
  <si>
    <t>La accion fue cerrada el 30 de diciembre, de acuerdo al seguimiento realizado se  registró, "Durante el tercer cuatrimestre del 2025, la Oficina de Control Interno ha realizado el seguimiento al tratamiento a los incumplimientos o recomendaciones registradas en los siguientes Informes de Ley: IL-03-2025; IL-04-2025; IL-07-2025; IL-08-2025; IL-14-2025.". se dejó como evidencia un "Listado de seguimiento informes de Ley tercer cuatrimestre".</t>
  </si>
  <si>
    <t>La accion se encuentra en ejecución, registra un último seguimiento con fecha 23 de diciembre de 2025, donde informa que se realizó la revisión de las historias laborales mes a mes, identificando que se está dando cumplimiento a la totalidad de los requisitos registrados en el formato DG-A-P-001-F-001 "Lista de requisitos de ingreso" a corte del 11 de diciembre de 2025, se deja como evidencia, Informe seguimiento a los Riesgos de Gestión y Corrupción III Cuatrimestre 2025. Falta realizar la evaluación de la eficacia global y hacer el cierre.</t>
  </si>
  <si>
    <t>La accion se encuentra en ejecución, y su último seguimiento tiene fecha de 04 de septiembre de 2025, donde se registró, "Durante el segundo cuatrimestre se realizo el seguimiento de la ejecución del Plan de Bienestar Social Laboral y Estímulos; logrando la ejecución del 100% de lo planeado con avances significativos.". Se dejó como evidencia un informe de gestión cuatrimestre 2 con anexo. Falta realizar la evaluación de la eficacia global y hacer el cierre.</t>
  </si>
  <si>
    <t>La accion fue cerrada el 30 de diciembre, de acuerdo al seguimiento de fecha 07 de mayo, se  registró que, "se desarrollo que el sistema alerta sobre el registro duplicado de cualquier factura para solicitud de tramite de pago en la cadena presupuestal", se deja como evdencia una captura de pantalla de la alerta de duplicidad. Se registra un último seguimiento el 30 de diciembre de 2025 donde se informa que no se han presentado duplicidades de pago en trámites SAF. Para la evaluación de eficacia global, se registró que que "Se revisaron las evidencias y se dio cumplimiento a las acciones planteadas."</t>
  </si>
  <si>
    <t xml:space="preserve">La accion fue cerrada el 30 de diciembre, para la evaluación de eficacia global, se registró que "Se revisaron las evidencias y se dio cumplimiento a las acciones planteadas.", revisada la evidencia, se observa un calendario informes de ley, el cual registra hasta el día 30 de noviembre "CUMPLIDO" de lo programado. </t>
  </si>
  <si>
    <t>La accion fue cerrada el 09 de enero de 2026, de acuerdo a las evidencias de INFORME DE ESTADO DE PROCESOS ADELANTADOS POR ABOGADOS CON FUNCIONES JURÍDICAS A NIVEL NACIONAL EN EL SISTEMA EKOGUI e INFORMES DE REVISIÓN AL SISTEMA E-KOGUI, para evidenciar el seguimiento del control. Para la evaluación de eficacia global, se registró que "...las acciones y controles implementados fueron oportunos y eficaces logrando evitar la materialización del riesgo".</t>
  </si>
  <si>
    <t>La no conformidad continua en ejecución, revisadas las 4 actividades programadas se tiene lo siguiente: 
1. Elaborar acta de reunión mensual con los compromisos de los integrantes del grupo, se dejan evidencias de las actas de reunión mensuales (33 registros) y actas de reuniones de seguimiento (8).  
2. Elaborar un informe de gestión mensual del desarrollo del Sistema de Gestión de la Seguridad y Salud en el Trabajo, se dejan evidenciaron Informes de gestión mensual (35) e informes periodicos de gestión GNGSS (4 registros).
3. Acta de aprobación de modificación de matriz legal por parte de la coordinación, se dejan  evidencias acta de reunión y matriz actualizada. Otros documentos en carpeta de la coordinación (6 registros).
4. Realizar un seguimiento al cumplimiento de los estándares mínimos del Sistema de Gestión de Seguridad y Salud en el Trabajo (SG-SST), conforme a la Resolución 312 de 2019, en cada regional, se dejan varias evidencias relacionadas con: Informe y constancia de la ARL (3 regstros), un Cronograma de trabajo y Certificado derificación a 30 de diciembre de 2025.</t>
  </si>
  <si>
    <t>1230
1280</t>
  </si>
  <si>
    <t>1257
1275</t>
  </si>
  <si>
    <r>
      <rPr>
        <b/>
        <sz val="8"/>
        <color theme="1"/>
        <rFont val="Arial"/>
        <family val="2"/>
      </rPr>
      <t>NC 1257: Eficacia Global: Dado que se versionó el riesgo para adicionar 2 causas y 2 controles mas, se cierra esta acción para continuar con tratamiento en la acción 1275.</t>
    </r>
    <r>
      <rPr>
        <sz val="8"/>
        <color theme="1"/>
        <rFont val="Arial"/>
        <family val="2"/>
      </rPr>
      <t xml:space="preserve">
La accion fue cerrada el 30 de diciembre con dos seguimientos realizados con fecha 08 de diciembre donde se registró "Se recibió la auditoría realizada por el ONAC al GNMET el día 24 de junio de 2025. Como resultado, se identificó una (1) no conformidad, para la cual se estableció la corrección N.° 6, que consiste en “crear un formato que permita establecer la periodicidad de participación en Ensayos de Aptitud para el GNMET, de acuerdo con el numeral 7.3.1 del documento CEA-3.0-04 v.4”. Asimismo, se definió su implementación. A la fecha, 8 de septiembre de 2025, el formato ya fue creado y se encuentra en flujo de revisión y aprobación." y además, "Se llevó a cabo la planeación correspondiente al desarrollo de los ensayos de aptitud para la vigencia 2026, en cumplimiento de la normatividad vigente y de los lineamientos establecidos en el nuevo CEA. Para ello se implementó el formato "PLANIFICACIÓN PARTICIPACIÓN EN ENSAYOS DE APTITUD, DG-A-I-031-F-009.". En el aplicativo Isolución se registró el respectivo formato.</t>
    </r>
  </si>
  <si>
    <r>
      <t xml:space="preserve">Posibilidad de afectación reputacional por compromiso en la validez de los resultados de calibración de los equipos, debido al uso de equipos o métodos inapropiados o no contemplar contribuciones significativas a la incertidumbre.
GA-138 Posibilidad de afectación reputacional por </t>
    </r>
    <r>
      <rPr>
        <b/>
        <sz val="14"/>
        <rFont val="Arial"/>
        <family val="2"/>
      </rPr>
      <t>afectación</t>
    </r>
    <r>
      <rPr>
        <b/>
        <sz val="10"/>
        <rFont val="Arial"/>
        <family val="2"/>
      </rPr>
      <t xml:space="preserve"> en la validez de los resultados de calibración de los equipos, debido al uso de equipos o métodos inapropiados o no contemplar contribuciones significativas a la incertidumbre. (1257)</t>
    </r>
  </si>
  <si>
    <t>Se cierra NC 1230 con eficacia global "No Eficaz", con fecha 20 de junio 2025, se realizaron las actividades programadas; sin embargo, fue necesario versionar el riesgo, ya que se identificó mejoras en las causas , controles y acciones a seguir, se registra "A partir de la versión No. 02 del riesgo GC-4, se de continuidad con la NCP 1280. ". La actividad era "Trimestralmente seleccionar de manera aleatoria cinco contratos y Verificar que la documentación del contrato esté completa para iniciar el trámite de liquidación o cierre (cuando aplique) e informar al supervisor para envío de los documentos faltantes.". evidencia Oficio No. 129-GRADF-DRNR-2025, seguimiento a 5 procesos contractuales como actividad para mitigar el riesgo.
Se cierra NC 1280 on eficacia global "Eficaz", con fecha 26 de diciembre 2025, se realiza  informe a partir del análisis de las observaciones remitidas sobre los procesos seleccionados del segundo semestre. Las respuestas a las observaciones se emitieron conforme al marco normativo aplicable, sin que se identificaran situaciones que permitieran inferir la materialización del riesgo.
Se da cumplimiento a la observación realizada por OFCI, en lo relacionado a los requisitos habilitantes, a que se concluye que las observaciones presentadas en los procesos de contratación fueron atendidas conforme al marco normativo aplicable, sin evidenciarse deficiencias en los requisitos habilitantes, ni en los criterios de selección, ni situaciones que permitieran inferir la materialización del riesgo de corrupción.</t>
  </si>
  <si>
    <t>Se dió cumplimiento a las acciones planeadas, se efectuaron las tomas selectivas correspondientes a los grupos programados hasta noviembre y con el fin de dar cumplimiento a la Observación realizada por OFCI, relacionada con "Realizar toma física anual de todos los elementos en bodega, verificando que no existan sobrantes ni faltantes.", se efectuó la verificación total, en mes de octubre de 2025  noviembre, se evidenciaron listados en aplicativo isolución de selectiva octubre, noviembre de 2025.
Aunque hubo cierre de la NC a 30 de diciembre de 2025, es necesario que se soliciten a nivel nacional (Grupos Regionales Administrativo  Financieros), los listados, reportes y actas respectivas de tomas física realizadas, con el fin de dar cumplimiento a lo establecido en la actividad 5 del procedimiento GESTIÓN, CONTROL Y CUSTODIA DE LOS ELEMENTOS EN BODEGA - Código: DG-A-P-019, una vez efectuado el cierre de vigencia a 31 de diciembre, se recomienda realizar la toma física anual al total de los bienes en bodega en el mes de enero de la siguiente vigencia, dejar un soporte de que no existen sobrantes ni faltantes.</t>
  </si>
  <si>
    <t xml:space="preserve">La No conformidad fue cerrada como "Efica" a 31 de Diciembre 2025, se realiza seguimiento con fecha 24 de noviembre donde se registró "Se llevó a cabo la publicación de la campaña durante el mes de Septiembre a través del boletin institucional, las piezas se rotaron durante 4 semanas en dicho mes, coincidiendo con una dinámica del área de personal para el código de integridad e interiorización de los valores, lo cual también aporta a la estrategia de comunicación en razón a la Transparencia y Honestidad.", se deja como evidencia; boletines de comunicación del mes de Septiembre (16, 19, 23 y 26 de Septiembre). Estamos de acuerdo con la Observación realizada por OFCI, en cuanto a que no se cuentan con actividades que permitan identificar casos de posibles conflictos de interés, que se han presentado resuelto, de manera que puedan ser un insumo para considerar o incluir ser trabajadas en próximas campañas. </t>
  </si>
  <si>
    <r>
      <t xml:space="preserve">La No conformidad fue cerrada como "Eficaz" a 31 de Diciembre 2025, se realiza seguimiento con fecha 5 de noviembre donde se registró "El Subdirector de Servicios Forenses solicita al Jefe de la Oficina Jurídica apoyo para realizar una conferencia con la temática de “Cómo proceder ante la potencial pérdida o alteración de un EMP y las implicaciones de ello para la entidad y para los funcionarios”, requiriendo que esta se desarrolle en la primera semana del mes de octubre 2025", se dejó como evidencia Correo electrónico de solicitud de apoyo ejecución CONFERENCIA RIESGO PERDIDA O ALTERACION DE UN EMP, </t>
    </r>
    <r>
      <rPr>
        <b/>
        <sz val="8"/>
        <color theme="1"/>
        <rFont val="Arial"/>
        <family val="2"/>
      </rPr>
      <t xml:space="preserve">No se anexa evidencia de que se haya realizado la conferencia. </t>
    </r>
    <r>
      <rPr>
        <sz val="8"/>
        <color theme="1"/>
        <rFont val="Arial"/>
        <family val="2"/>
      </rPr>
      <t xml:space="preserve">
Se realiza un seguimiento con fecha 31 de diciembre de 2025, con una actividad desarrollada en la regional Suroccidente-Cali, con una evidencia de fecha junio, la acción correspondiente consistió en la ejecución de una charla a nivel nacional, sobre "Daño Antijurídico, generado por el inadecuado manejo de los Elementos Materiales Probatorios" (EMP). Esta actividad fue desarrollada en dos jornadas, realizadas los días 25 y 26 de junio de 2025</t>
    </r>
  </si>
  <si>
    <r>
      <t xml:space="preserve">La No conformidad fue cerrada como "Eficaz" a 31 de Diciembre 2025, se realiza los respectivos seguimientos relacionados con la actividad, se incluyó una presentación en POWER POINT, donde participaron Directores Regionales y Subdirección de Servicios Forenses donde se socializó el seguimiento a las acciones de mejora, resultado de monitoreo de la vigencia 2024: Se llevó a cabo la ejecución del monitoreo de Clínica en Lesiones y el de Patología para Necropsias, cuyos resultados se socializaron en reuniones de calidad del dato de los meses de Octubre (Clinica) y Noviembre (Patología),  se deja como evidencia los Informes Nacionales de Monitoreo de Patología y de Clínica para la actividad "Programar y ejecutar el monitoreo de los IP de las displinas de clínica, patología, antropología y Ciencias Forenses. Actividad alineada con PAAES 2025.".
Para el Grupo Nacional de Patología Forense, Oficio No. 0233 -GNPAF-SSF-2025, Monitoreo de la calidad básica del informe pericial de necropsia, versión 2025, de acuerdo a las Observaciones registradas en dicho Oficio se resalta lo siguiente: 
</t>
    </r>
    <r>
      <rPr>
        <b/>
        <sz val="8"/>
        <color theme="1"/>
        <rFont val="Arial"/>
        <family val="2"/>
      </rPr>
      <t>Numeral 1.</t>
    </r>
    <r>
      <rPr>
        <sz val="8"/>
        <color theme="1"/>
        <rFont val="Arial"/>
        <family val="2"/>
      </rPr>
      <t xml:space="preserve"> Se ha logrado aumentar el número de casos monitoreados en relación a años anteriores, pasando de 339 informes, a 898 informes evaluados (descartando los anulados), sin embargo, persisten sedes que no reflejan un adecuado monitoreo de acuerdo al número de casos atendidos o por su condición de organismo de inspección. Es de aclarar que el presente monitoreo se planteo con informes del primer semestre del año 2025. 
</t>
    </r>
    <r>
      <rPr>
        <b/>
        <sz val="8"/>
        <color theme="1"/>
        <rFont val="Arial"/>
        <family val="2"/>
      </rPr>
      <t>Numeral 3.</t>
    </r>
    <r>
      <rPr>
        <sz val="8"/>
        <color theme="1"/>
        <rFont val="Arial"/>
        <family val="2"/>
      </rPr>
      <t xml:space="preserve"> No se cumplió el cronograma previsto de monitoreo y la Regional Sur no ingresó información a la plataforma para la fecha de cierre. La Regional Occidente no corrigió los datos de acuerdo a la información enviada a través de requerimiento vía correo electrónico, tomándose la decisión de anularlos para no afectar el promedio y el índice de cumplimiento, entre otros.  
Quedamos a la espera de validar la observación realizada por la OFCI, en lo relacionado con, no se evidencias acciones adelantadas o programasdas para garantizar el cumplimiento de las directrices establecidas por los grupos nacionales  y la Subdirección de servicios forenses. Porque lo más probable es que si se realicen acciones de mejora con sucedio para la vigencia 2024, en donde la SSF realizo una presentación a los regionales. </t>
    </r>
  </si>
  <si>
    <r>
      <t xml:space="preserve">La No conformidad fue cerrada como "No Eficaz" a 31 de Diciembre 2025, se determina que la acción es Ineficaz por cuanto se </t>
    </r>
    <r>
      <rPr>
        <b/>
        <sz val="8"/>
        <color theme="1"/>
        <rFont val="Arial"/>
        <family val="2"/>
      </rPr>
      <t>materializó el riesgo</t>
    </r>
    <r>
      <rPr>
        <sz val="8"/>
        <color theme="1"/>
        <rFont val="Arial"/>
        <family val="2"/>
      </rPr>
      <t xml:space="preserve"> durante la vigencia 2025. Se recibió información de la Regional Nororiente de materialización del riesgo en el mes de Septiembre de 2025. Estos hechos se presentaron de forma que en la unidad básica de Cúcuta, dirección seccional Norte de Santander, se presenta la detención por parte de funcionarios de policía judicial, de un funcionario con el rol de asistente forense por el presunto delito de concusión en concurso con cohecho impropio, por “…hechos sucedidos con ocasión de sus funciones como servidor público adscrito al Instituto de Medicina Legal de esta capital…”, según informó la fiscalía 3ª delegada ante Tribunal de Cúcuta. Al respecto se recibió reporte en la SSF por parte de la regional, se notificó a la oficina de planeación y se abrió la Acción Correctiva en Isolución de consecutivo 3648, la cual se encuentra en proceso de implementación para cierre en la vigencia 2026.
Se control utilizado no es efectivo,  no asegura que las denuncias sean gestionadas de forma oportuna.</t>
    </r>
  </si>
  <si>
    <t>La No conformidad fue cerrada como "Eficaz" a 31 de Diciembre 2025,  se cumplió con el plan de acción establecido y no se materializó el riesgo durante la vigencia 2025, lo que indica que los controles y las acciones para abordar el riesgo han cumplido el objetivo.
Las evidencia reportadas son: "Oficios: 01311-SSF-2025 Revisión Usuarios y Perfiles - R. BOGOTA 01312-SSF-2025 Revisión Usuarios y Perfiles - R. NORORIENTE 01313-SSF-2025 Revisión Usuarios y Perfiles - R. NORTE 01314-SSF-2025 Revisión Usuarios y Perfiles - R. OCCIDENTE 01315-SSF-2025 Revisión Usuarios y Perfiles - R. ORIENTE 01316-SSF-2025 Revisión Usuarios y Perfiles - R. SUR 01317-SSF-2025 Revisión Usuarios y Perfiles - R. SUROCCIDENTE 01318-SSF-2025 Revisión Usuarios y Perfiles - R. NOROCCIDENTE".
Oficio No. 00583-DRNT-2025, Oficio No. 0483-DRNO-2025</t>
  </si>
  <si>
    <t>La No conformidad fue cerrada como "Eficaz" a 31 de Diciembre 2025, se realiza seguimiento con esta fecha  con fecha 8 de septiembre donde se registró lo mismo "Todas las regionales reportaron haber realizado estrategias de comunicación a la autoridad de los controles de los dictámenes para evitar la alteración de estos. Dentro de las herramientas empleadas, se plantearon hacerlo con charlas informativas, otras con piezas comunicativas, comunicaciones formales y correos electrónicos.", asi como el seguimiento a la publicación de los avisos de los diferentes puntos de atención. Se encuentra pendiente el informe de la regional Nororiente para esta actividad. Se evidenció, Matriz Sto R. Corrupción Regionales 2025, evidencias disponibles en SSF - 2do Cuatrimestre e información actualizada de la "Matriz Sto R", a tercer cuatrimestre.</t>
  </si>
  <si>
    <t>La accion cerrada el 31 de diciembre,  durante el tercer cuatrimestre, se continua con la revisión del contenido previo a su publicación, para los ajustes a los que haya lugar. Se monitorea constantemente el contenido publicado en redes sociales y página web (Notas de prensas, Tweets y publicaciones) para la verificación de contenidos acorde a lo aprobado. Con el ajuste de las funciones del Grupo Nacional, se realiza la verificación de la información publicada en pagina web de forma preliminar a su publicación.</t>
  </si>
  <si>
    <t>La accion se encuentra en ejecución, la cual esta relacionada a "Elaborar informe anual de bienes y servicios recibidos como aporte de los convenios de cooperación académica con base en la matriz de seguimiento.el proceso registró seguimiento a las actividades planeadas", se realizo seguimiento con fecha xx, donde se registró "Se registran (39) solicitudes de bienes y/o servicios requeridos por el INMLCF a las diferentes instituciones educativas en convenio, entre el 1 de mayo de 2025 hasta el 31 de agosto de 2025, las cuales se han gestionado especialmente para préstamo de salones para exámenes de certificación forense y apoyo para capacitación forense de servidores institucionales.". No se evidencia registró de un Informe anual de bienes  servicios.</t>
  </si>
  <si>
    <t>La no conformidad fue cerrada el 09 de enero de 2026, se realiza un último seguimiento con fecha 07 de enero de 2026, donde se realizó el seguimiento a la actualización del sistema E-Kogui correspondiente al mes de diciembre de 2025, el 15 de noviembre donde se registró "Se realizó el seguimiento a la actualización del sistema E-Kogui correspondiente al mes de octubre de 2025", se reportó como evidencia Informe seguimiento a E-kogui mes de diciembre de 2025, sin registro del informe como  evidencia.</t>
  </si>
  <si>
    <t>Se cierra no conformidad el 14 de enero de 2026, registrando "Se cerraron como eficaces todos los tres seguimientos realizados, dando así cumplimiento a los programado. No se materializó ningún riesgo relacionado, realizó el seguimiento correspondiente al tercer cuatrimestre de 2025", verificando la ejecución del control de periodicidad trimestral definido para el tratamiento del riesgo. Resultado del seguimiento se identifica que los controles se ejecutaron conforme a lo establecido, tomando acciones frente a las desviaciones identificadas. Evidencia, Informe seguimiento especifico riesgos Gestión de la Planeación Institucional. No se aporto evidencia.</t>
  </si>
  <si>
    <t>MONITOREO DEL: TERCER CUATRIMESTRE 2025</t>
  </si>
  <si>
    <r>
      <t>La acción se encuentra vencida, se realizó seguimiento con fecha 28 de octubre, en la cual se registró "Se realizan reuniones con los Directores regionales y Seccionales para realizar compromisos para la adecuada gestión de las PQRSD", se dejo la evidencia de un acta de reuón con fecha 2025-09-30. Se realiza cierre de evaluación con fecha 19 de enero de 2026, de eficacia g</t>
    </r>
    <r>
      <rPr>
        <sz val="8"/>
        <rFont val="Arial"/>
        <family val="2"/>
      </rPr>
      <t xml:space="preserve">lobal como "no eficaz", con el siguiente registró "Las evidencias registradas no dan cumplimiento con la actividad programada por tanto se cierra cono no eficaz, en el sentido que no se suben registros de reuniones con las direcciones regionales y seccionales". </t>
    </r>
  </si>
  <si>
    <t>La accion se encuentra en ejecución, el proceso registró seguimiento con fecha 13 de enero 2026, se registró "Durante el cuarto trimestre se verificó que los treinta y tres (33) proyectos de investigación científica en gestión cumplieran con el cronograma establecido. En los casos en los que se presentaron dificultades que retrasaron su desarrollo, se realizaron los ajustes correspondientes al cronograma. Esta verificación se encuentra registrada en la matriz de seguimiento de proyectos y será incluida en el informe final de gestión.", se registró como evidencia el "Listado de proyectos de investigación científica en gestión durante el cuarto trimestre de 2025". Pendiente cerrar eficacia Global.</t>
  </si>
  <si>
    <t>La accion fue cerrada el 30 de diciembre con un seguimiento realizado el 16 de diciembre donde se registró "Se implementaron parcialmente las actividades definidas para la convocatoria 02-2025, esto a raíz que los tiempos de ONAC para incluir los nuevos alcances de BA y LF y que GF y PQ son disciplinas nuevas y conllevó a la realización de un número mayor de reuniones a la programadas dada la complejidad de las dos disciplinas.", se registro en el aplicativo isolución la evidencia, Cronograma de la convocatoria 02-2025 y su alcance.</t>
  </si>
  <si>
    <t xml:space="preserve">Número 
</t>
  </si>
  <si>
    <t>INF-065</t>
  </si>
  <si>
    <t>Secretaría General</t>
  </si>
  <si>
    <t>ESTRATÉGICO</t>
  </si>
  <si>
    <t>GESTIÓN DE LA PLANEACIÓN INSTITUCIONAL</t>
  </si>
  <si>
    <t>Pérdida de Confidencialidad</t>
  </si>
  <si>
    <t>Procesos no estandarizados para el almacenamiento y tratamiento de la información.</t>
  </si>
  <si>
    <t>Posibilidad de pérdida de CONFIDENCIALIDAD de información sensible, permitiendo acceso no autorizado o divulgación indebida</t>
  </si>
  <si>
    <t>Inconsistencias, duplicidad o pérdida de datos por falta de procedimientos claros, lo que puede generar errores en la captura, almacenamiento, actualización o recuperación de la información</t>
  </si>
  <si>
    <t>Establecer lineamientos y directrices estratégicas institucionales, así como la programación presupuestal de recursos de inversion, que permitan la implementación de planes, programas y proyectos, con el fin de cumplir los fines esenciales de la entidad</t>
  </si>
  <si>
    <t>No aplica</t>
  </si>
  <si>
    <t>REDUCIR</t>
  </si>
  <si>
    <t>1. Elaborar el borrador de la actualización del Procedimiento JUNTA DIRECTIVA Código DG-E-P-013 - (primer cuatrimestre)
2. Actualizar el  Procedimiento JUNTA DIRECTIVA Código DG-E-P-013., con enfasis en la seguridad y privacidad de la información. 
3. Socializar el procedimiento actualizado  JUNTA DIRECTIVA Código DG-E-P-013.</t>
  </si>
  <si>
    <t>Secretaría  General</t>
  </si>
  <si>
    <t xml:space="preserve">NO    </t>
  </si>
  <si>
    <t>Finalizado el cuatrimestre, no se ha realizado la evaluación global de la acción debido a que las acciones están programadas para realizarse en el primer cuatrimestre de 2026.</t>
  </si>
  <si>
    <t>INF-072</t>
  </si>
  <si>
    <t>Ataques que aprovechan software desactualizado, configuraciones inseguras o sistemas sin parches.
Accesos indebidos mediante brechas en la infraestructura tecnológica.
Uso de herramientas automatizadas para detectar y explotar debilidades</t>
  </si>
  <si>
    <t>Vulnerabilidades tecnológicas</t>
  </si>
  <si>
    <t>1. Aplicar controles específicos para mitigar la vulnearabilidad identificada</t>
  </si>
  <si>
    <t>no aplica</t>
  </si>
  <si>
    <t>Pérdida de Disponibilidad</t>
  </si>
  <si>
    <t>Ataques de denegación de servicio (DoS/DDoS).
Interrupción del servicio por fallos en la implementación de cambios
Omisión de pruebas previas</t>
  </si>
  <si>
    <t>Posibilidad de interrupción en la DISPONIBILIDAD de la información requerida,  afectando el cumplimiento de los términos establecidos.</t>
  </si>
  <si>
    <t>Errores en actualizaciones o mantenimiento de sistemas</t>
  </si>
  <si>
    <t xml:space="preserve">1. Aplicar controles específicos para mitigar la vulnerabilidad identificada
2. Contar con espacio digital y físico seguros para tener disponible la información
</t>
  </si>
  <si>
    <t>Secretaria Técnica del Comité</t>
  </si>
  <si>
    <t>NO</t>
  </si>
  <si>
    <t>Finalizado el cuatrimestre se obsaerva cumplimiento de las acciones programadas durante el año 2025</t>
  </si>
  <si>
    <t>Pérdida de Integridad</t>
  </si>
  <si>
    <t>Acceso no autorizado por negligencia o falta de control.</t>
  </si>
  <si>
    <t xml:space="preserve">Posibilidad de alteración o pérdida de datos que afecte la INTEGRIDAD de la información sensible del instituto. </t>
  </si>
  <si>
    <t>Manipulación indebida, eliminación o modificación de datos por parte de personas no autorizada</t>
  </si>
  <si>
    <t>1. Realizar acceso al equipo con clave del usuario personal  institucional
2. Realizar copias de respaldo de las actas firmadas
3. Destinar espacio fisico para su custodia debidamente protegido</t>
  </si>
  <si>
    <t>SOF-001</t>
  </si>
  <si>
    <t>Grupo Nacional de Mejoramiento Contínuo SIG</t>
  </si>
  <si>
    <t>ADMINISTRACIÓN DEL SISTEMA INTEGRADO  DE GESTIÓN (SIG)</t>
  </si>
  <si>
    <t>1.Implementar controles adecuados para asegurar que las copias de seguridad estén disponibles y actualizadas.
2.Establecer un plan de mantenimiento preventivo y correctivo para hardware crítico.
3.Usar cifrado, control de acceso y monitoreo de estado de discos.
4. Ubicar los equipos en áreas seguras, con control ambiental y físico</t>
  </si>
  <si>
    <t>1.Realizar seguimiento a que los controles se estén aplicando por los responsables</t>
  </si>
  <si>
    <t>Coordinadora del GNMCS</t>
  </si>
  <si>
    <t>SOF-008</t>
  </si>
  <si>
    <t>Grupo Nacional de Certificación Forense</t>
  </si>
  <si>
    <t>MISIONAL</t>
  </si>
  <si>
    <t>GESTIÓN DE CERTIFICACIÓN DE PERITOS FORENSES</t>
  </si>
  <si>
    <t>Suplantación de identidad
Uso indebido de credenciales.
Exceso de privilegios no controlados
Intrusiones por actores maliciosos</t>
  </si>
  <si>
    <t>Fallas en los controles de acceso</t>
  </si>
  <si>
    <t>Implementación de controles de acceso basados en roles y autenticación robusta.</t>
  </si>
  <si>
    <t xml:space="preserve">1.  Elaborar un documento del contenido de la charla
2. Realizar la charla de concieción a los usuarios pertinentes </t>
  </si>
  <si>
    <t>Coordinadora del GNCF</t>
  </si>
  <si>
    <t>1.Restringir y auditar el uso de privilegios elevados en sistemas.
2. Aplicar controles específicos para mitigar la vulnerabilidad identificada.
3. Asignar roles acorde con las funciones del Proceso de Certificación de Peritos Forenses</t>
  </si>
  <si>
    <t>1. Establecer y mantener procedimientos estandarizados para el almacenamiento y tratamiento de la información.</t>
  </si>
  <si>
    <t>1. Elaborar un documento en el cual se definan los criterios de clasificación que orienten al tratamiento adecuado de la información.</t>
  </si>
  <si>
    <t>INF-031 
AL 
INF-051</t>
  </si>
  <si>
    <t>GESTIÓN DEL CONOCIMIENTO CIENTIFICO FOSENSE</t>
  </si>
  <si>
    <t>Interrupción del servicio por indisponibilidad de proveedores externos
Fallo en la conectividad o acceso a sistemas debido a problemas en servicios de tercero</t>
  </si>
  <si>
    <t>Fallas en servicios de terceros (proveedores de nube, telecomunicaciones).</t>
  </si>
  <si>
    <t>1. Documentar el Plan de Continuidad de las TIC 
2. Socializar el plan de continuidad</t>
  </si>
  <si>
    <t>SOF-007</t>
  </si>
  <si>
    <t>Fallo en la recuperación oportuna de servicios tras un incidente
Demora o ineficacia en la respuesta ante incidentes que afectan la disponibilidad de la información</t>
  </si>
  <si>
    <t>Falta de personal capacitado para recuperación ante incidentes.</t>
  </si>
  <si>
    <t>1. Establecer procedimientos de respuesta  para los incidentes de seguridad
2. Elaborar lecciones aprenidas ante incidentes de seguridad de la información.</t>
  </si>
  <si>
    <t>1.Actualizar los procedimientos que requieran ajustes en controles de seguridad de la información
2. Realizar verificación aleatoria del cumplimiento de los controles de seguridad de la información.
3. Informar los resultados de la verificación de controles para mejora continua</t>
  </si>
  <si>
    <t>Formalizar los acuerdos de confidencialidad de las personas que interctuan en el proceso</t>
  </si>
  <si>
    <t>SIC</t>
  </si>
  <si>
    <t xml:space="preserve">No </t>
  </si>
  <si>
    <t>1.Gestionar la Aprobación del Procedimiento Gestión de solicitudes de autorización e información de capacitaciones en el manejo de alcohosensores -DG-M-P-067
2. Actualizar el sw de acuerdo al procedimiento
3. Socialización del Procedimiento</t>
  </si>
  <si>
    <t>1. Coordinador de la EML
2. Ingeniero Encargado del Aplicativo
3. Facilitadora SIG</t>
  </si>
  <si>
    <t>No</t>
  </si>
  <si>
    <t>Errores de digitación o manipulación por parte de usuarios.</t>
  </si>
  <si>
    <t>Alteración involuntaria o eliminación accidental de datos, lo que puede comprometer la integridad de la información, generar inconsistencias en los registros o pérdida de datos críticos.</t>
  </si>
  <si>
    <t>Capacitación continua sobre buenas prácticas en el manejo de información, simulacros de errores comunes, campañas de sensibilización.</t>
  </si>
  <si>
    <t>1.Realizar campañas de sensibilización en seguridad de la información trimestralmente
2. Realizar verificación aleatoria del cumplimiento de los controles de seguridad de la información.
3. Informar los resultados de la verificación de controles para mejora continua</t>
  </si>
  <si>
    <t>Al frinalizar el cuatrimestre queda pendiente realizar la segunda acción que fue reprogamada para el primer cuatrimestre de 2026.</t>
  </si>
  <si>
    <t>SOF-009</t>
  </si>
  <si>
    <t>DE APOYO</t>
  </si>
  <si>
    <t>GESTIÓN  ADMINISTRATIVA</t>
  </si>
  <si>
    <t>1. Restringir y auditar le uso de privilegios elevados en sistemas
2. Generar alarma cuando la actividad del usuario no esta autorizada
3. Desarrollar programas se inducción en el uso del aplicativo de acuerdo al rol</t>
  </si>
  <si>
    <t>Cortes de energía eléctrica prolongados sin respaldo
Fallas en servicios de terceros (proveedores de nube, telecomunicaciones)
Eventos naturales (inundaciones, terremotos, incendios)
Ataques de denegación de servicio (DoS/DDoS)</t>
  </si>
  <si>
    <t>Interrupciones en la red o conectividad.</t>
  </si>
  <si>
    <t>TRANSFERIR</t>
  </si>
  <si>
    <t>1. Se cuenta con redundancia, con dos canales de internet, así como a nivel de hardware.
2. Se Dispone de Ups para proporcionar energia al centro de datos. 
3. Acceso restringido al centro de datos y a los cuartos de comunicaciones de comunicaciones de cada piso. 
4. Se dispone de un Plan de Coninuidad del Negocio</t>
  </si>
  <si>
    <t>Fallas en el hardware (discos duros, servidores, sistemas de almacenamiento).</t>
  </si>
  <si>
    <t>Interrupciones del servicio eléctrico o de red
Eventos naturales</t>
  </si>
  <si>
    <t>2. Se dispone de un grupo de servidores distribuidos en distintas zonas de disponibilidad con un balanceador de carga que dirige las tareas a los servidores activos, garantizando continuidad del servicio ante fallas de servidores o zonas. 
3.Se cuenta con respaldo y recuperación mediante las opciones de Snapshots de Servidores y de almacenamiento compartido EFS  y su contenido esta siendo respaldado diariamente en un equivalente a snapshots por medio de AWS Backup. y herramienta Backup Bacula, que permite al administrador del sistema realizar la gestión de backup, recuperación y verificación de los datos del servidor, integrado con OrfeoNG, principalmente la restauración de documentos o expedientes</t>
  </si>
  <si>
    <t xml:space="preserve">1. Registros del log de auditoria.
2. Revisiones a los trámites SAF
3. Notificaciones a las unidades organizacionales de los correos de respuesta de los electronicos que rebotaron 
4. Registro automatico de los datos del solicitante mediante validación por correo electronico y documento de identificación en el modulo de radicación. </t>
  </si>
  <si>
    <t>Configuraciones incorrectas de sistemas o bases de datos.</t>
  </si>
  <si>
    <t>Exposición de datos sensibles
Fallos en la integridad de los registros
Interrupciones en el funcionamiento del sistema</t>
  </si>
  <si>
    <t xml:space="preserve">1.Validar que automaticamente un radicado nuevo de Entrada o PQRSD, se active como confidencial.
2.validar que todos los radicados registrados en el sistema correspondientes a entradas y radicados PQRSD cambien automaticamente a confidencial y al estar en confidencial, la unica persona que pueda acceder es el usuario que tiene el radicado en custodia.
3. Validar que  el boton confidencial, guarde el cambio cuando se pasa un radicado de público a confidencial.
4. Una vez se haya registrado  la PQRSD que aparece como Confidencial, solo pueda ingresar el usuario autorizado
</t>
  </si>
  <si>
    <t>Coordinador del GNGED</t>
  </si>
  <si>
    <t xml:space="preserve">2025-12-20
</t>
  </si>
  <si>
    <t>Finalizado el cuatrimestre se observa cumplimiento de las acciones programadas durante el año 2025</t>
  </si>
  <si>
    <t>INF-062</t>
  </si>
  <si>
    <t>GESTIÓN  DEL TALENTO HUMANO</t>
  </si>
  <si>
    <t>Errores humanos</t>
  </si>
  <si>
    <t xml:space="preserve">Ausencia de formación en seguridad de la información
</t>
  </si>
  <si>
    <t>Firmar el acuerdo de Confidencialidad</t>
  </si>
  <si>
    <t>1. Realizar reuniones periódicas
2. Elaborar flyer informativos de prevencion</t>
  </si>
  <si>
    <t>Jefe Oficina de Personal</t>
  </si>
  <si>
    <t>INF-063</t>
  </si>
  <si>
    <t>Falta de controles que prevengan errores involuntarios (como validaciones, revisiones, doble verificación).</t>
  </si>
  <si>
    <t>INF-064</t>
  </si>
  <si>
    <t>Ataques externos</t>
  </si>
  <si>
    <t>Configuraciones inseguras en servidores o redes.</t>
  </si>
  <si>
    <t>1. Se valida con el administrador de la plataforma de la función pública que exista un único ROL con la opción de registrar novedades de los servidores que hacen parte de la planta de personal
2.Realizar monitoreo de actividades y detectar posibles incidentes de seguridad</t>
  </si>
  <si>
    <t>SOF-010</t>
  </si>
  <si>
    <t xml:space="preserve">1. Realizar doble autoenticación para evitar accesos no autorizados
2. Proteger los sistemas de linformación
</t>
  </si>
  <si>
    <t>1. Crear archivo físico y digital de los permisos solicitados desde la oficina</t>
  </si>
  <si>
    <t>Al frinalizar el cuatrimestre la Oficina de Personal no registro evidencias de las acciones programadas</t>
  </si>
  <si>
    <t>INF-060</t>
  </si>
  <si>
    <t>GESTIÓN Y SOPORTE JURÍDICO</t>
  </si>
  <si>
    <t>Falla no detectada a tiempo en la infraestructura tecnológica que provoca interrupción del servicio
Interrupción del servicio por eventos no identificados oportunamente debido a la ausencia de monitoreo</t>
  </si>
  <si>
    <t>Falta de monitoreo proactivo de la infraestructura tecnológica.</t>
  </si>
  <si>
    <t xml:space="preserve">1 Diseñar la planilla para realizar los monitoreos del estado de las actas, del equipo y del software 
2 Implementar el monitoreo del equipo, de las actas y del software a través de la planilla
3. Firmar el acuerdo de confidencialidad las personas que intectactuan con la base de datos
</t>
  </si>
  <si>
    <t xml:space="preserve">Profesional de la oficina jurídica designado </t>
  </si>
  <si>
    <t>INF-069</t>
  </si>
  <si>
    <t>EVALUACIÓN Y CONTROL</t>
  </si>
  <si>
    <t>GESTIÓN DEL SISTEMA DE EVALUACIÓN Y CONTROL</t>
  </si>
  <si>
    <t>Control Interno: Verificar y evaluar el Sistema de Control Interno y la aplicación de la normatividad vigente en el Instituto de manera eficaz, oportuna y confiable mediante estándares de evaluación, control y asesoramiento que contribuyan a la toma de decisiones, el logro de los objetivos, prevención del riesgo, fomento de la cultura de autocontrol y mejoramiento continuo, en cumplimiento de la misión de la entidad.
Control Interno Disciplinario: Adelantar las actuaciones disciplinarias, de acuerdo con las competencias y procedimientos establecidos en la ley, con el fin de gestionar las faltas al deber funcional de los servidores públicos del INMLCF.</t>
  </si>
  <si>
    <t>1. Implementar controles de acceso basados en roles y autenticación robusta.
2. Revisar que los auditores líderes asignados en el PUNAS 2026 tengan los perfiles de auditores en el Módulo de auditorías</t>
  </si>
  <si>
    <t>Jefe Oficina de Control Interno</t>
  </si>
  <si>
    <t>INF-068
INF-070</t>
  </si>
  <si>
    <t>Falla en los sistemas de información por errores humanos o de procedimiento
Interrupción del servicio por mala configuración, mantenimiento incorrecto o ejecución inadecuada de tareas operativas</t>
  </si>
  <si>
    <t>Errores operativos en la gestión de sistemas</t>
  </si>
  <si>
    <t>1.  Establecer estándares de configuración segura y monitorear cambios.
2. Desarrollar planes de continuidad y recuperación ante interrupciones.</t>
  </si>
  <si>
    <t>1. Documentar y mantener actualizados los documentos operativos.</t>
  </si>
  <si>
    <t>INF-067</t>
  </si>
  <si>
    <t>1. Capacitación continua sobre buenas prácticas en el manejo de información, simulacros de errores comunes, campañas de sensibilización.
2. Implementar registros de auditoría para identificar errores de manipulación y tomar acciones correctivas</t>
  </si>
  <si>
    <t>1. Definir un responsable para la consolidación y registro de la información en el PUNAS.
2. Verificar cada línea de auditoría una vez aprobado por el CICCI y antes de la publicación.</t>
  </si>
  <si>
    <t>1.   Jefe Oficina de Control Interno  
2.  Jefe Oficina de Control Interno /Auditor Líder</t>
  </si>
  <si>
    <t>INF-071</t>
  </si>
  <si>
    <t>Grupo Nacional de Atención y Servicio al Ciudadano</t>
  </si>
  <si>
    <t>GESTIÓN DEL RELACIONAMIENTO CON LA CIUDADANÍA</t>
  </si>
  <si>
    <t>1. Establecer y mantener procedimientos estandarizados para el almacenamiento y tratamiento de la información.
2. Establecer un plan de mantenimiento preventivo y correctivo para hardware crítico.</t>
  </si>
  <si>
    <t>1.Gestionar la Aprobación del Procedimiento de evaluación y Satisfacción al cliente
2. Actualizar el sw de acuerdo al procedimiento
3. Socialización del Procedimiento</t>
  </si>
  <si>
    <t>1. Coordinador de la EML
2. y 3. Facilitadora SIG</t>
  </si>
  <si>
    <t>Finalizado el cuatrimestre, no se ha realizado la evaluación global de la acción debido a que las acciones  fueron reprogramadas para realizarse en el primer cuatrimestre de 2026.</t>
  </si>
  <si>
    <t>Falta de capacitación en manejo seguro de la información.</t>
  </si>
  <si>
    <t>Errores humanos, 
uso indebido de sistemas, o 
exposición accidental de datos sensibles
Manipulación incorrecta de información
Omisión de medidas de protección
Acceso indebido por compartir credenciales o no reconocer riesgos</t>
  </si>
  <si>
    <t>1. Realizar campañas de sensiblización sobre buenas practicas</t>
  </si>
  <si>
    <t xml:space="preserve">1. Gestionar la capacitación/SOCIALIZACIÓN  a los responsables en el manejo de  la  herramienta evaluación y satisfacción al cliente
</t>
  </si>
  <si>
    <t>Coordinadora del GNASC</t>
  </si>
  <si>
    <t>FECHA DE ELABORACIÓN:</t>
  </si>
  <si>
    <t>ELABORADO POR:</t>
  </si>
  <si>
    <t>HENRY CORTÉS CONTRERAS</t>
  </si>
  <si>
    <t xml:space="preserve">MONITOREO DEL: TERCER CUATRIMESTRE 2025                                             </t>
  </si>
  <si>
    <t>OBSERVACIONES OFOPL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</si>
</sst>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yyyy\-mm\-dd"/>
  </numFmts>
  <fonts count="19" x14ac:knownFonts="1">
    <font>
      <sz val="11"/>
      <color theme="1"/>
      <name val="Calibri"/>
      <family val="2"/>
      <scheme val="minor"/>
    </font>
    <font>
      <b/>
      <sz val="8"/>
      <color theme="1"/>
      <name val="Arial"/>
      <family val="2"/>
    </font>
    <font>
      <sz val="8"/>
      <color theme="1"/>
      <name val="Arial"/>
      <family val="2"/>
    </font>
    <font>
      <sz val="8"/>
      <name val="Arial"/>
      <family val="2"/>
    </font>
    <font>
      <b/>
      <sz val="11"/>
      <color theme="1"/>
      <name val="Calibri"/>
      <family val="2"/>
      <scheme val="minor"/>
    </font>
    <font>
      <b/>
      <sz val="11"/>
      <color theme="1"/>
      <name val="Arial"/>
      <family val="2"/>
    </font>
    <font>
      <b/>
      <sz val="10"/>
      <name val="Arial"/>
      <family val="2"/>
    </font>
    <font>
      <sz val="10"/>
      <color theme="1"/>
      <name val="Calibri"/>
      <family val="2"/>
      <scheme val="minor"/>
    </font>
    <font>
      <b/>
      <sz val="14"/>
      <name val="Arial"/>
      <family val="2"/>
    </font>
    <font>
      <sz val="9"/>
      <name val="Arial"/>
      <family val="2"/>
    </font>
    <font>
      <b/>
      <sz val="9"/>
      <name val="Arial"/>
      <family val="2"/>
    </font>
    <font>
      <sz val="11"/>
      <color theme="1"/>
      <name val="Calibri"/>
      <family val="2"/>
      <scheme val="minor"/>
    </font>
    <font>
      <sz val="10"/>
      <name val="Arial"/>
      <family val="2"/>
    </font>
    <font>
      <sz val="12"/>
      <name val="Arial"/>
      <family val="2"/>
    </font>
    <font>
      <sz val="12"/>
      <color theme="1"/>
      <name val="Arial Narrow"/>
      <family val="2"/>
    </font>
    <font>
      <u/>
      <sz val="11"/>
      <color theme="10"/>
      <name val="Calibri"/>
      <family val="2"/>
      <scheme val="minor"/>
    </font>
    <font>
      <sz val="11"/>
      <name val="Calibri"/>
      <family val="2"/>
      <scheme val="minor"/>
    </font>
    <font>
      <b/>
      <sz val="18"/>
      <color theme="1"/>
      <name val="Calibri"/>
      <family val="2"/>
      <scheme val="minor"/>
    </font>
    <font>
      <sz val="18"/>
      <color theme="1"/>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5"/>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rgb="FFCCCCFF"/>
        <bgColor indexed="64"/>
      </patternFill>
    </fill>
    <fill>
      <patternFill patternType="solid">
        <fgColor rgb="FFFFCCFF"/>
        <bgColor indexed="64"/>
      </patternFill>
    </fill>
    <fill>
      <patternFill patternType="solid">
        <fgColor theme="7" tint="0.39997558519241921"/>
        <bgColor indexed="64"/>
      </patternFill>
    </fill>
    <fill>
      <patternFill patternType="solid">
        <fgColor theme="9" tint="0.59999389629810485"/>
        <bgColor indexed="64"/>
      </patternFill>
    </fill>
    <fill>
      <patternFill patternType="solid">
        <fgColor theme="0" tint="-0.34998626667073579"/>
        <bgColor indexed="64"/>
      </patternFill>
    </fill>
    <fill>
      <patternFill patternType="solid">
        <fgColor rgb="FFEE8036"/>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style="thin">
        <color auto="1"/>
      </right>
      <top style="medium">
        <color auto="1"/>
      </top>
      <bottom/>
      <diagonal/>
    </border>
    <border>
      <left/>
      <right/>
      <top style="medium">
        <color auto="1"/>
      </top>
      <bottom/>
      <diagonal/>
    </border>
    <border>
      <left style="thin">
        <color auto="1"/>
      </left>
      <right style="thin">
        <color auto="1"/>
      </right>
      <top style="medium">
        <color auto="1"/>
      </top>
      <bottom style="thin">
        <color auto="1"/>
      </bottom>
      <diagonal/>
    </border>
    <border>
      <left style="thin">
        <color theme="1"/>
      </left>
      <right/>
      <top style="medium">
        <color theme="1"/>
      </top>
      <bottom style="thin">
        <color theme="1"/>
      </bottom>
      <diagonal/>
    </border>
    <border>
      <left/>
      <right/>
      <top style="medium">
        <color theme="1"/>
      </top>
      <bottom style="thin">
        <color theme="1"/>
      </bottom>
      <diagonal/>
    </border>
    <border>
      <left/>
      <right style="thin">
        <color theme="1"/>
      </right>
      <top style="medium">
        <color theme="1"/>
      </top>
      <bottom style="thin">
        <color theme="1"/>
      </bottom>
      <diagonal/>
    </border>
    <border>
      <left style="thin">
        <color theme="1"/>
      </left>
      <right style="thin">
        <color theme="1"/>
      </right>
      <top style="medium">
        <color theme="1"/>
      </top>
      <bottom/>
      <diagonal/>
    </border>
    <border>
      <left style="thin">
        <color theme="1"/>
      </left>
      <right style="medium">
        <color theme="1"/>
      </right>
      <top style="medium">
        <color theme="1"/>
      </top>
      <bottom style="thin">
        <color theme="1"/>
      </bottom>
      <diagonal/>
    </border>
    <border>
      <left style="medium">
        <color theme="1"/>
      </left>
      <right style="thin">
        <color theme="1"/>
      </right>
      <top style="medium">
        <color theme="1"/>
      </top>
      <bottom/>
      <diagonal/>
    </border>
    <border>
      <left style="thin">
        <color theme="1"/>
      </left>
      <right/>
      <top style="medium">
        <color theme="1"/>
      </top>
      <bottom style="medium">
        <color theme="1"/>
      </bottom>
      <diagonal/>
    </border>
    <border>
      <left/>
      <right/>
      <top style="medium">
        <color theme="1"/>
      </top>
      <bottom style="medium">
        <color theme="1"/>
      </bottom>
      <diagonal/>
    </border>
    <border>
      <left style="thin">
        <color theme="1"/>
      </left>
      <right style="medium">
        <color theme="1"/>
      </right>
      <top style="medium">
        <color theme="1"/>
      </top>
      <bottom/>
      <diagonal/>
    </border>
    <border>
      <left style="medium">
        <color auto="1"/>
      </left>
      <right/>
      <top style="medium">
        <color auto="1"/>
      </top>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medium">
        <color theme="1"/>
      </right>
      <top style="thin">
        <color theme="1"/>
      </top>
      <bottom/>
      <diagonal/>
    </border>
    <border>
      <left style="medium">
        <color theme="1"/>
      </left>
      <right style="thin">
        <color theme="1"/>
      </right>
      <top/>
      <bottom/>
      <diagonal/>
    </border>
    <border>
      <left style="thin">
        <color theme="1"/>
      </left>
      <right style="medium">
        <color theme="1"/>
      </right>
      <top/>
      <bottom/>
      <diagonal/>
    </border>
    <border>
      <left style="thin">
        <color auto="1"/>
      </left>
      <right style="thin">
        <color auto="1"/>
      </right>
      <top/>
      <bottom style="thin">
        <color auto="1"/>
      </bottom>
      <diagonal/>
    </border>
  </borders>
  <cellStyleXfs count="2">
    <xf numFmtId="0" fontId="0" fillId="0" borderId="0"/>
    <xf numFmtId="0" fontId="15" fillId="0" borderId="0" applyNumberFormat="0" applyFill="0" applyBorder="0" applyAlignment="0" applyProtection="0"/>
  </cellStyleXfs>
  <cellXfs count="122">
    <xf numFmtId="0" fontId="0" fillId="0" borderId="0" xfId="0"/>
    <xf numFmtId="164" fontId="7" fillId="0" borderId="0" xfId="0" applyNumberFormat="1" applyFont="1" applyAlignment="1" applyProtection="1">
      <alignment wrapText="1"/>
      <protection locked="0"/>
    </xf>
    <xf numFmtId="0" fontId="7" fillId="0" borderId="0" xfId="0" applyFont="1" applyAlignment="1" applyProtection="1">
      <alignment vertical="center" wrapText="1"/>
      <protection locked="0"/>
    </xf>
    <xf numFmtId="0" fontId="0" fillId="0" borderId="0" xfId="0" applyProtection="1">
      <protection locked="0"/>
    </xf>
    <xf numFmtId="0" fontId="3" fillId="2" borderId="1" xfId="0" applyFont="1" applyFill="1" applyBorder="1" applyAlignment="1" applyProtection="1">
      <alignment horizontal="justify" vertical="center" wrapText="1"/>
      <protection locked="0"/>
    </xf>
    <xf numFmtId="164" fontId="2" fillId="2" borderId="1" xfId="0" applyNumberFormat="1"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9" fontId="2" fillId="2" borderId="1" xfId="0" applyNumberFormat="1" applyFont="1" applyFill="1" applyBorder="1" applyAlignment="1" applyProtection="1">
      <alignment horizontal="center" vertical="center"/>
      <protection locked="0"/>
    </xf>
    <xf numFmtId="0" fontId="2" fillId="2" borderId="1" xfId="0" applyFont="1" applyFill="1" applyBorder="1" applyAlignment="1" applyProtection="1">
      <alignment horizontal="justify" vertical="center"/>
      <protection locked="0"/>
    </xf>
    <xf numFmtId="0" fontId="3" fillId="2" borderId="1"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3" fillId="0" borderId="1" xfId="0" applyFont="1" applyBorder="1" applyAlignment="1" applyProtection="1">
      <alignment horizontal="justify" vertical="center" wrapText="1"/>
      <protection locked="0"/>
    </xf>
    <xf numFmtId="0" fontId="6" fillId="0" borderId="1" xfId="0" applyFont="1" applyBorder="1" applyAlignment="1" applyProtection="1">
      <alignment horizontal="center" vertical="center" wrapText="1"/>
      <protection locked="0"/>
    </xf>
    <xf numFmtId="164" fontId="2" fillId="0" borderId="1" xfId="0" applyNumberFormat="1" applyFont="1" applyBorder="1" applyAlignment="1" applyProtection="1">
      <alignment horizontal="center" vertical="center" wrapText="1"/>
      <protection locked="0"/>
    </xf>
    <xf numFmtId="9" fontId="2" fillId="0" borderId="1" xfId="0" applyNumberFormat="1" applyFont="1" applyBorder="1" applyAlignment="1" applyProtection="1">
      <alignment horizontal="center" vertical="center" wrapText="1"/>
      <protection locked="0"/>
    </xf>
    <xf numFmtId="0" fontId="2" fillId="0" borderId="1" xfId="0" applyFont="1" applyBorder="1" applyAlignment="1" applyProtection="1">
      <alignment horizontal="justify" vertical="center" wrapText="1"/>
      <protection locked="0"/>
    </xf>
    <xf numFmtId="0" fontId="2" fillId="2" borderId="1" xfId="0" applyFont="1" applyFill="1" applyBorder="1" applyAlignment="1" applyProtection="1">
      <alignment horizontal="justify" vertical="center" wrapText="1"/>
      <protection locked="0"/>
    </xf>
    <xf numFmtId="0" fontId="2" fillId="2" borderId="1" xfId="0" applyFont="1" applyFill="1" applyBorder="1" applyAlignment="1" applyProtection="1">
      <alignment horizontal="justify" vertical="top" wrapText="1"/>
      <protection locked="0"/>
    </xf>
    <xf numFmtId="0" fontId="2" fillId="0" borderId="1" xfId="0" applyFont="1" applyBorder="1" applyAlignment="1" applyProtection="1">
      <alignment horizontal="justify" vertical="top" wrapText="1"/>
      <protection locked="0"/>
    </xf>
    <xf numFmtId="0" fontId="3" fillId="8" borderId="1" xfId="0" applyFont="1" applyFill="1" applyBorder="1" applyAlignment="1" applyProtection="1">
      <alignment horizontal="center" vertical="center" wrapText="1"/>
      <protection locked="0"/>
    </xf>
    <xf numFmtId="0" fontId="9" fillId="2" borderId="1"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9" fontId="3" fillId="0" borderId="1" xfId="0" applyNumberFormat="1" applyFont="1" applyBorder="1" applyAlignment="1" applyProtection="1">
      <alignment horizontal="center" vertical="center" wrapText="1"/>
      <protection locked="0"/>
    </xf>
    <xf numFmtId="9" fontId="3" fillId="2" borderId="1" xfId="0" applyNumberFormat="1" applyFont="1" applyFill="1" applyBorder="1" applyAlignment="1" applyProtection="1">
      <alignment horizontal="center" vertical="center"/>
      <protection locked="0"/>
    </xf>
    <xf numFmtId="0" fontId="3" fillId="10" borderId="1" xfId="0" applyFont="1" applyFill="1" applyBorder="1" applyAlignment="1" applyProtection="1">
      <alignment horizontal="center" vertical="center" wrapText="1"/>
      <protection locked="0"/>
    </xf>
    <xf numFmtId="0" fontId="2" fillId="10" borderId="1" xfId="0" applyFont="1" applyFill="1" applyBorder="1" applyAlignment="1" applyProtection="1">
      <alignment horizontal="center" vertical="center" wrapText="1"/>
      <protection locked="0"/>
    </xf>
    <xf numFmtId="0" fontId="2" fillId="8" borderId="1" xfId="0" applyFont="1" applyFill="1" applyBorder="1" applyAlignment="1" applyProtection="1">
      <alignment horizontal="center" vertical="center" wrapText="1"/>
      <protection locked="0"/>
    </xf>
    <xf numFmtId="0" fontId="3" fillId="11" borderId="1" xfId="0" applyFont="1" applyFill="1" applyBorder="1" applyAlignment="1" applyProtection="1">
      <alignment horizontal="center" vertical="center" wrapText="1"/>
      <protection locked="0"/>
    </xf>
    <xf numFmtId="0" fontId="2" fillId="11" borderId="1" xfId="0" applyFont="1" applyFill="1" applyBorder="1" applyAlignment="1" applyProtection="1">
      <alignment horizontal="center" vertical="center" wrapText="1"/>
      <protection locked="0"/>
    </xf>
    <xf numFmtId="0" fontId="3" fillId="12" borderId="1" xfId="0" applyFont="1" applyFill="1" applyBorder="1" applyAlignment="1" applyProtection="1">
      <alignment horizontal="center" vertical="center" wrapText="1"/>
      <protection locked="0"/>
    </xf>
    <xf numFmtId="0" fontId="2" fillId="12" borderId="1" xfId="0" applyFont="1" applyFill="1" applyBorder="1" applyAlignment="1" applyProtection="1">
      <alignment horizontal="center" vertical="center" wrapText="1"/>
      <protection locked="0"/>
    </xf>
    <xf numFmtId="0" fontId="1" fillId="13" borderId="1" xfId="0" applyFont="1" applyFill="1" applyBorder="1" applyAlignment="1">
      <alignment horizontal="center" vertical="center" wrapText="1"/>
    </xf>
    <xf numFmtId="0" fontId="3" fillId="10" borderId="2" xfId="0" applyFont="1" applyFill="1" applyBorder="1" applyAlignment="1" applyProtection="1">
      <alignment horizontal="center" vertical="center" wrapText="1"/>
      <protection locked="0"/>
    </xf>
    <xf numFmtId="0" fontId="3" fillId="10" borderId="3" xfId="0" applyFont="1" applyFill="1" applyBorder="1" applyAlignment="1" applyProtection="1">
      <alignment horizontal="center" vertical="center" wrapText="1"/>
      <protection locked="0"/>
    </xf>
    <xf numFmtId="0" fontId="3" fillId="10" borderId="4" xfId="0" applyFont="1" applyFill="1" applyBorder="1" applyAlignment="1" applyProtection="1">
      <alignment horizontal="center" vertical="center" wrapText="1"/>
      <protection locked="0"/>
    </xf>
    <xf numFmtId="0" fontId="1" fillId="10" borderId="2" xfId="0" applyFont="1" applyFill="1" applyBorder="1" applyAlignment="1">
      <alignment horizontal="center" vertical="center" wrapText="1"/>
    </xf>
    <xf numFmtId="0" fontId="1" fillId="10" borderId="3" xfId="0" applyFont="1" applyFill="1" applyBorder="1" applyAlignment="1">
      <alignment horizontal="center" vertical="center" wrapText="1"/>
    </xf>
    <xf numFmtId="0" fontId="1" fillId="10" borderId="4" xfId="0" applyFont="1" applyFill="1" applyBorder="1" applyAlignment="1">
      <alignment horizontal="center" vertical="center" wrapText="1"/>
    </xf>
    <xf numFmtId="0" fontId="0" fillId="10" borderId="3" xfId="0" applyFill="1" applyBorder="1" applyAlignment="1" applyProtection="1">
      <alignment horizontal="center"/>
      <protection locked="0"/>
    </xf>
    <xf numFmtId="0" fontId="7" fillId="0" borderId="0" xfId="0" applyFont="1" applyAlignment="1" applyProtection="1">
      <alignment horizontal="left" vertical="center"/>
      <protection locked="0"/>
    </xf>
    <xf numFmtId="0" fontId="1" fillId="9" borderId="1" xfId="0" applyFont="1" applyFill="1" applyBorder="1" applyAlignment="1">
      <alignment horizontal="center" vertical="center" wrapText="1"/>
    </xf>
    <xf numFmtId="0" fontId="1" fillId="9" borderId="1" xfId="0" applyFont="1" applyFill="1" applyBorder="1" applyAlignment="1">
      <alignment horizontal="center" vertical="center" textRotation="90" wrapText="1"/>
    </xf>
    <xf numFmtId="0" fontId="0" fillId="9" borderId="1" xfId="0" applyFill="1" applyBorder="1" applyAlignment="1">
      <alignment horizontal="center" vertical="center" textRotation="90" wrapText="1"/>
    </xf>
    <xf numFmtId="0" fontId="5" fillId="14" borderId="1" xfId="0" applyFont="1" applyFill="1" applyBorder="1" applyAlignment="1" applyProtection="1">
      <alignment horizontal="center" vertical="center" wrapText="1"/>
      <protection locked="0"/>
    </xf>
    <xf numFmtId="0" fontId="4" fillId="3" borderId="1" xfId="0" applyFont="1" applyFill="1" applyBorder="1" applyAlignment="1">
      <alignment horizontal="center" vertical="center"/>
    </xf>
    <xf numFmtId="0" fontId="4" fillId="4" borderId="1" xfId="0" applyFont="1" applyFill="1" applyBorder="1" applyAlignment="1">
      <alignment horizontal="center" vertical="center"/>
    </xf>
    <xf numFmtId="0" fontId="4" fillId="5" borderId="1" xfId="0" applyFont="1" applyFill="1" applyBorder="1" applyAlignment="1">
      <alignment horizontal="center" vertical="center"/>
    </xf>
    <xf numFmtId="0" fontId="4" fillId="6" borderId="1" xfId="0" applyFont="1" applyFill="1" applyBorder="1" applyAlignment="1">
      <alignment horizontal="center" vertical="center"/>
    </xf>
    <xf numFmtId="0" fontId="4" fillId="7" borderId="1" xfId="0" applyFont="1" applyFill="1" applyBorder="1" applyAlignment="1">
      <alignment horizontal="center" vertical="center"/>
    </xf>
    <xf numFmtId="0" fontId="1" fillId="10" borderId="1" xfId="0" applyFont="1" applyFill="1" applyBorder="1" applyAlignment="1">
      <alignment horizontal="center" vertical="center" wrapText="1"/>
    </xf>
    <xf numFmtId="0" fontId="4" fillId="3" borderId="5"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6" xfId="0" applyFont="1" applyFill="1" applyBorder="1" applyAlignment="1">
      <alignment horizontal="center" vertical="center"/>
    </xf>
    <xf numFmtId="0" fontId="4" fillId="4" borderId="7" xfId="0" applyFont="1" applyFill="1" applyBorder="1" applyAlignment="1">
      <alignment horizontal="center" vertical="center"/>
    </xf>
    <xf numFmtId="0" fontId="4" fillId="5" borderId="5" xfId="0" applyFont="1" applyFill="1" applyBorder="1" applyAlignment="1">
      <alignment horizontal="center" vertical="center"/>
    </xf>
    <xf numFmtId="0" fontId="4" fillId="5" borderId="6" xfId="0" applyFont="1" applyFill="1" applyBorder="1" applyAlignment="1">
      <alignment horizontal="center" vertical="center"/>
    </xf>
    <xf numFmtId="0" fontId="4" fillId="5" borderId="7" xfId="0" applyFont="1" applyFill="1" applyBorder="1" applyAlignment="1">
      <alignment horizontal="center" vertical="center"/>
    </xf>
    <xf numFmtId="0" fontId="4" fillId="6" borderId="5" xfId="0" applyFont="1" applyFill="1" applyBorder="1" applyAlignment="1">
      <alignment horizontal="center" vertical="center"/>
    </xf>
    <xf numFmtId="0" fontId="4" fillId="6" borderId="6" xfId="0" applyFont="1" applyFill="1" applyBorder="1" applyAlignment="1">
      <alignment horizontal="center" vertical="center"/>
    </xf>
    <xf numFmtId="0" fontId="4" fillId="6" borderId="7" xfId="0" applyFont="1" applyFill="1" applyBorder="1" applyAlignment="1">
      <alignment horizontal="center" vertical="center"/>
    </xf>
    <xf numFmtId="0" fontId="4" fillId="7" borderId="5" xfId="0" applyFont="1" applyFill="1" applyBorder="1" applyAlignment="1">
      <alignment horizontal="center" vertical="center"/>
    </xf>
    <xf numFmtId="0" fontId="4" fillId="7" borderId="6" xfId="0" applyFont="1" applyFill="1" applyBorder="1" applyAlignment="1">
      <alignment horizontal="center" vertical="center"/>
    </xf>
    <xf numFmtId="0" fontId="4" fillId="7" borderId="7" xfId="0" applyFont="1" applyFill="1" applyBorder="1" applyAlignment="1">
      <alignment horizontal="center" vertical="center"/>
    </xf>
    <xf numFmtId="0" fontId="1" fillId="15" borderId="21" xfId="0" applyFont="1" applyFill="1" applyBorder="1" applyAlignment="1">
      <alignment horizontal="center" vertical="center" wrapText="1"/>
    </xf>
    <xf numFmtId="0" fontId="1" fillId="15" borderId="29" xfId="0" applyFont="1" applyFill="1" applyBorder="1" applyAlignment="1">
      <alignment horizontal="center" vertical="center" wrapText="1"/>
    </xf>
    <xf numFmtId="0" fontId="3" fillId="2" borderId="1" xfId="0" applyFont="1" applyFill="1" applyBorder="1" applyAlignment="1" applyProtection="1">
      <alignment horizontal="left" vertical="center" wrapText="1"/>
      <protection locked="0"/>
    </xf>
    <xf numFmtId="0" fontId="12" fillId="2" borderId="1" xfId="0" applyFont="1" applyFill="1" applyBorder="1" applyAlignment="1" applyProtection="1">
      <alignment horizontal="left" vertical="center" wrapText="1"/>
      <protection locked="0"/>
    </xf>
    <xf numFmtId="0" fontId="13" fillId="2" borderId="1" xfId="0" applyFont="1" applyFill="1" applyBorder="1" applyAlignment="1" applyProtection="1">
      <alignment horizontal="center" vertical="center" wrapText="1"/>
      <protection locked="0"/>
    </xf>
    <xf numFmtId="0" fontId="14" fillId="16" borderId="1" xfId="0" applyFont="1" applyFill="1" applyBorder="1" applyAlignment="1">
      <alignment horizontal="center" vertical="center" wrapText="1"/>
    </xf>
    <xf numFmtId="0" fontId="11" fillId="2" borderId="1" xfId="1" applyFont="1" applyFill="1" applyBorder="1" applyAlignment="1" applyProtection="1">
      <alignment horizontal="left" vertical="center" wrapText="1"/>
      <protection locked="0"/>
    </xf>
    <xf numFmtId="0" fontId="0" fillId="2" borderId="1" xfId="0" applyFill="1" applyBorder="1" applyAlignment="1" applyProtection="1">
      <alignment horizontal="left" vertical="center" wrapText="1"/>
      <protection locked="0"/>
    </xf>
    <xf numFmtId="165" fontId="3" fillId="2" borderId="1" xfId="0" applyNumberFormat="1" applyFont="1" applyFill="1" applyBorder="1" applyAlignment="1" applyProtection="1">
      <alignment horizontal="center" vertical="center" wrapText="1"/>
      <protection locked="0"/>
    </xf>
    <xf numFmtId="165" fontId="0" fillId="2" borderId="1" xfId="0" applyNumberFormat="1" applyFill="1" applyBorder="1" applyAlignment="1" applyProtection="1">
      <alignment horizontal="left" vertical="center"/>
      <protection locked="0"/>
    </xf>
    <xf numFmtId="9" fontId="3" fillId="2" borderId="1" xfId="0" applyNumberFormat="1" applyFont="1" applyFill="1" applyBorder="1" applyAlignment="1" applyProtection="1">
      <alignment horizontal="center" vertical="center" wrapText="1"/>
      <protection locked="0"/>
    </xf>
    <xf numFmtId="0" fontId="0" fillId="2" borderId="1" xfId="0" applyFill="1" applyBorder="1" applyAlignment="1" applyProtection="1">
      <alignment horizontal="center" vertical="center" wrapText="1"/>
      <protection locked="0"/>
    </xf>
    <xf numFmtId="0" fontId="16" fillId="2" borderId="1" xfId="0" applyFont="1" applyFill="1" applyBorder="1" applyAlignment="1" applyProtection="1">
      <alignment horizontal="left" vertical="center" wrapText="1"/>
      <protection locked="0"/>
    </xf>
    <xf numFmtId="0" fontId="12" fillId="2" borderId="1" xfId="0" applyFont="1"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165" fontId="0" fillId="0" borderId="1" xfId="0" applyNumberFormat="1" applyBorder="1" applyAlignment="1" applyProtection="1">
      <alignment horizontal="left" vertical="center" wrapText="1"/>
      <protection locked="0"/>
    </xf>
    <xf numFmtId="0" fontId="17" fillId="0" borderId="30" xfId="0" applyFont="1" applyBorder="1" applyAlignment="1" applyProtection="1">
      <alignment horizontal="center" wrapText="1"/>
      <protection locked="0"/>
    </xf>
    <xf numFmtId="165" fontId="18" fillId="0" borderId="30" xfId="0" applyNumberFormat="1" applyFont="1" applyBorder="1" applyAlignment="1" applyProtection="1">
      <alignment horizontal="center" vertical="center"/>
      <protection locked="0"/>
    </xf>
    <xf numFmtId="0" fontId="17" fillId="0" borderId="0" xfId="0" applyFont="1" applyAlignment="1" applyProtection="1">
      <alignment horizontal="center" wrapText="1"/>
      <protection locked="0"/>
    </xf>
    <xf numFmtId="0" fontId="17" fillId="0" borderId="1" xfId="0" applyFont="1" applyBorder="1" applyAlignment="1" applyProtection="1">
      <alignment horizontal="center" wrapText="1"/>
      <protection locked="0"/>
    </xf>
    <xf numFmtId="0" fontId="18" fillId="0" borderId="1" xfId="0" applyFont="1" applyBorder="1" applyAlignment="1" applyProtection="1">
      <alignment horizontal="center"/>
      <protection locked="0"/>
    </xf>
    <xf numFmtId="0" fontId="1" fillId="9" borderId="5" xfId="0" applyFont="1" applyFill="1" applyBorder="1" applyAlignment="1">
      <alignment horizontal="center" vertical="center" wrapText="1"/>
    </xf>
    <xf numFmtId="0" fontId="1" fillId="9" borderId="10" xfId="0" applyFont="1" applyFill="1" applyBorder="1" applyAlignment="1">
      <alignment horizontal="center" vertical="center" textRotation="90" wrapText="1"/>
    </xf>
    <xf numFmtId="0" fontId="1" fillId="9" borderId="11" xfId="0" applyFont="1" applyFill="1" applyBorder="1" applyAlignment="1">
      <alignment horizontal="center" vertical="center" textRotation="90" wrapText="1"/>
    </xf>
    <xf numFmtId="0" fontId="1" fillId="9" borderId="10" xfId="0" applyFont="1" applyFill="1" applyBorder="1" applyAlignment="1">
      <alignment horizontal="center" vertical="center" wrapText="1"/>
    </xf>
    <xf numFmtId="0" fontId="1" fillId="9" borderId="12" xfId="0" applyFont="1" applyFill="1" applyBorder="1" applyAlignment="1">
      <alignment horizontal="center" vertical="center" wrapText="1"/>
    </xf>
    <xf numFmtId="0" fontId="1" fillId="9" borderId="13" xfId="0" applyFont="1" applyFill="1" applyBorder="1" applyAlignment="1">
      <alignment horizontal="center" vertical="center" wrapText="1"/>
    </xf>
    <xf numFmtId="0" fontId="1" fillId="9" borderId="14" xfId="0" applyFont="1" applyFill="1" applyBorder="1" applyAlignment="1">
      <alignment horizontal="center" vertical="center" wrapText="1"/>
    </xf>
    <xf numFmtId="0" fontId="1" fillId="9" borderId="15" xfId="0" applyFont="1" applyFill="1" applyBorder="1" applyAlignment="1">
      <alignment horizontal="center" vertical="center" wrapText="1"/>
    </xf>
    <xf numFmtId="0" fontId="1" fillId="9" borderId="16" xfId="0" applyFont="1" applyFill="1" applyBorder="1" applyAlignment="1">
      <alignment horizontal="center" vertical="center" wrapText="1"/>
    </xf>
    <xf numFmtId="0" fontId="1" fillId="9" borderId="17" xfId="0" applyFont="1" applyFill="1" applyBorder="1" applyAlignment="1">
      <alignment horizontal="center" vertical="center" wrapText="1"/>
    </xf>
    <xf numFmtId="0" fontId="1" fillId="9" borderId="18" xfId="0" applyFont="1" applyFill="1" applyBorder="1" applyAlignment="1">
      <alignment horizontal="center" vertical="center" wrapText="1"/>
    </xf>
    <xf numFmtId="0" fontId="1" fillId="9" borderId="19" xfId="0" applyFont="1" applyFill="1" applyBorder="1" applyAlignment="1">
      <alignment horizontal="center" vertical="center" wrapText="1"/>
    </xf>
    <xf numFmtId="0" fontId="1" fillId="9" borderId="20" xfId="0" applyFont="1" applyFill="1" applyBorder="1" applyAlignment="1">
      <alignment horizontal="center" vertical="center" wrapText="1"/>
    </xf>
    <xf numFmtId="0" fontId="1" fillId="9" borderId="22" xfId="0" applyFont="1" applyFill="1" applyBorder="1" applyAlignment="1">
      <alignment horizontal="center" vertical="center" wrapText="1"/>
    </xf>
    <xf numFmtId="0" fontId="0" fillId="9" borderId="23" xfId="0" applyFill="1" applyBorder="1" applyAlignment="1">
      <alignment horizontal="center" vertical="center" textRotation="90" wrapText="1"/>
    </xf>
    <xf numFmtId="0" fontId="0" fillId="9" borderId="0" xfId="0" applyFill="1" applyAlignment="1">
      <alignment horizontal="center" vertical="center" textRotation="90" wrapText="1"/>
    </xf>
    <xf numFmtId="0" fontId="1" fillId="9" borderId="23" xfId="0" applyFont="1" applyFill="1" applyBorder="1" applyAlignment="1">
      <alignment horizontal="center" vertical="center" wrapText="1"/>
    </xf>
    <xf numFmtId="0" fontId="1" fillId="9" borderId="24" xfId="0" applyFont="1" applyFill="1" applyBorder="1" applyAlignment="1">
      <alignment horizontal="center" vertical="center" wrapText="1"/>
    </xf>
    <xf numFmtId="0" fontId="1" fillId="9" borderId="25" xfId="0" applyFont="1" applyFill="1" applyBorder="1" applyAlignment="1">
      <alignment horizontal="center" vertical="center" wrapText="1"/>
    </xf>
    <xf numFmtId="0" fontId="1" fillId="9" borderId="26" xfId="0" applyFont="1" applyFill="1" applyBorder="1" applyAlignment="1">
      <alignment horizontal="center" vertical="center" wrapText="1"/>
    </xf>
    <xf numFmtId="0" fontId="1" fillId="9" borderId="27" xfId="0" applyFont="1" applyFill="1" applyBorder="1" applyAlignment="1">
      <alignment horizontal="center" vertical="center" wrapText="1"/>
    </xf>
    <xf numFmtId="0" fontId="1" fillId="9" borderId="28" xfId="0" applyFont="1" applyFill="1" applyBorder="1" applyAlignment="1">
      <alignment horizontal="center" vertical="center" wrapText="1"/>
    </xf>
    <xf numFmtId="0" fontId="1" fillId="9" borderId="16" xfId="0" applyFont="1" applyFill="1" applyBorder="1" applyAlignment="1">
      <alignment horizontal="center" vertical="center" wrapText="1"/>
    </xf>
    <xf numFmtId="0" fontId="5" fillId="8" borderId="8" xfId="0" applyFont="1" applyFill="1" applyBorder="1" applyAlignment="1" applyProtection="1">
      <alignment horizontal="center" vertical="center" wrapText="1"/>
      <protection locked="0"/>
    </xf>
    <xf numFmtId="0" fontId="5" fillId="8" borderId="9" xfId="0" applyFont="1" applyFill="1" applyBorder="1" applyAlignment="1" applyProtection="1">
      <alignment horizontal="center" vertical="center" wrapText="1"/>
      <protection locked="0"/>
    </xf>
    <xf numFmtId="0" fontId="3" fillId="10" borderId="1" xfId="0" applyFont="1" applyFill="1" applyBorder="1" applyAlignment="1" applyProtection="1">
      <alignment vertical="center" wrapText="1"/>
      <protection locked="0"/>
    </xf>
    <xf numFmtId="0" fontId="2" fillId="10" borderId="1" xfId="0" applyFont="1" applyFill="1" applyBorder="1" applyAlignment="1" applyProtection="1">
      <alignment horizontal="left" vertical="center" wrapText="1"/>
      <protection locked="0"/>
    </xf>
    <xf numFmtId="0" fontId="3" fillId="8" borderId="1" xfId="0" applyFont="1" applyFill="1" applyBorder="1" applyAlignment="1" applyProtection="1">
      <alignment vertical="center" wrapText="1"/>
      <protection locked="0"/>
    </xf>
    <xf numFmtId="0" fontId="2" fillId="8" borderId="1" xfId="0" applyFont="1" applyFill="1" applyBorder="1" applyAlignment="1" applyProtection="1">
      <alignment horizontal="left" vertical="center" wrapText="1"/>
      <protection locked="0"/>
    </xf>
    <xf numFmtId="0" fontId="3" fillId="11" borderId="1" xfId="0" applyFont="1" applyFill="1" applyBorder="1" applyAlignment="1" applyProtection="1">
      <alignment vertical="center" wrapText="1"/>
      <protection locked="0"/>
    </xf>
    <xf numFmtId="0" fontId="2" fillId="11" borderId="1" xfId="0" applyFont="1" applyFill="1" applyBorder="1" applyAlignment="1" applyProtection="1">
      <alignment horizontal="left" vertical="center" wrapText="1"/>
      <protection locked="0"/>
    </xf>
    <xf numFmtId="0" fontId="0" fillId="11" borderId="1" xfId="0" applyFill="1" applyBorder="1" applyAlignment="1" applyProtection="1">
      <alignment horizontal="left" vertical="center"/>
      <protection locked="0"/>
    </xf>
    <xf numFmtId="0" fontId="3" fillId="12" borderId="1" xfId="0" applyFont="1" applyFill="1" applyBorder="1" applyAlignment="1" applyProtection="1">
      <alignment vertical="center" wrapText="1"/>
      <protection locked="0"/>
    </xf>
  </cellXfs>
  <cellStyles count="2">
    <cellStyle name="Hipervínculo" xfId="1" builtinId="8"/>
    <cellStyle name="Normal" xfId="0" builtinId="0"/>
  </cellStyles>
  <dxfs count="28">
    <dxf>
      <fill>
        <patternFill>
          <bgColor rgb="FFFFC000"/>
        </patternFill>
      </fill>
    </dxf>
    <dxf>
      <font>
        <color theme="0"/>
      </font>
      <fill>
        <patternFill>
          <bgColor rgb="FFFF0000"/>
        </patternFill>
      </fill>
    </dxf>
    <dxf>
      <fill>
        <patternFill patternType="solid">
          <bgColor theme="9" tint="0.79998168889431442"/>
        </patternFill>
      </fill>
    </dxf>
    <dxf>
      <fill>
        <patternFill>
          <bgColor rgb="FFFFFF00"/>
        </patternFill>
      </fill>
    </dxf>
    <dxf>
      <font>
        <b val="0"/>
        <i val="0"/>
        <color theme="1"/>
      </font>
      <fill>
        <patternFill>
          <bgColor rgb="FF00B050"/>
        </patternFill>
      </fill>
    </dxf>
    <dxf>
      <font>
        <b val="0"/>
        <i val="0"/>
        <color theme="1"/>
      </font>
      <fill>
        <patternFill>
          <bgColor theme="9" tint="0.79998168889431442"/>
        </patternFill>
      </fill>
    </dxf>
    <dxf>
      <fill>
        <patternFill>
          <fgColor theme="1"/>
          <bgColor rgb="FFFFFF00"/>
        </patternFill>
      </fill>
    </dxf>
    <dxf>
      <fill>
        <patternFill>
          <fgColor theme="1"/>
          <bgColor rgb="FFFFC000"/>
        </patternFill>
      </fill>
    </dxf>
    <dxf>
      <font>
        <b/>
        <i val="0"/>
        <color theme="0"/>
      </font>
      <fill>
        <patternFill>
          <fgColor theme="0"/>
          <bgColor rgb="FFFF0000"/>
        </patternFill>
      </fill>
    </dxf>
    <dxf>
      <font>
        <b val="0"/>
        <i val="0"/>
        <color theme="1"/>
      </font>
      <fill>
        <patternFill>
          <bgColor rgb="FF00B050"/>
        </patternFill>
      </fill>
    </dxf>
    <dxf>
      <font>
        <b val="0"/>
        <i val="0"/>
        <color theme="1"/>
      </font>
      <fill>
        <patternFill>
          <bgColor theme="9" tint="0.79998168889431442"/>
        </patternFill>
      </fill>
    </dxf>
    <dxf>
      <fill>
        <patternFill>
          <fgColor theme="1"/>
          <bgColor rgb="FFFFFF00"/>
        </patternFill>
      </fill>
    </dxf>
    <dxf>
      <fill>
        <patternFill>
          <fgColor theme="1"/>
          <bgColor rgb="FFFFC000"/>
        </patternFill>
      </fill>
    </dxf>
    <dxf>
      <font>
        <b/>
        <i val="0"/>
        <color theme="0"/>
      </font>
      <fill>
        <patternFill>
          <fgColor theme="0"/>
          <bgColor rgb="FFFF0000"/>
        </patternFill>
      </fill>
    </dxf>
    <dxf>
      <fill>
        <patternFill>
          <bgColor rgb="FFFFC000"/>
        </patternFill>
      </fill>
    </dxf>
    <dxf>
      <font>
        <color theme="0"/>
      </font>
      <fill>
        <patternFill>
          <bgColor rgb="FFFF0000"/>
        </patternFill>
      </fill>
    </dxf>
    <dxf>
      <fill>
        <patternFill>
          <bgColor rgb="FFFFFF00"/>
        </patternFill>
      </fill>
    </dxf>
    <dxf>
      <fill>
        <patternFill patternType="solid">
          <bgColor theme="9" tint="0.79998168889431442"/>
        </patternFill>
      </fill>
    </dxf>
    <dxf>
      <font>
        <b val="0"/>
        <i val="0"/>
        <color theme="1"/>
      </font>
      <fill>
        <patternFill>
          <bgColor rgb="FF00B050"/>
        </patternFill>
      </fill>
    </dxf>
    <dxf>
      <font>
        <b val="0"/>
        <i val="0"/>
        <color theme="1"/>
      </font>
      <fill>
        <patternFill>
          <bgColor theme="9" tint="0.79998168889431442"/>
        </patternFill>
      </fill>
    </dxf>
    <dxf>
      <fill>
        <patternFill>
          <fgColor theme="1"/>
          <bgColor rgb="FFFFFF00"/>
        </patternFill>
      </fill>
    </dxf>
    <dxf>
      <fill>
        <patternFill>
          <fgColor theme="1"/>
          <bgColor rgb="FFFFC000"/>
        </patternFill>
      </fill>
    </dxf>
    <dxf>
      <font>
        <b/>
        <i val="0"/>
        <color theme="0"/>
      </font>
      <fill>
        <patternFill>
          <fgColor theme="0"/>
          <bgColor rgb="FFFF0000"/>
        </patternFill>
      </fill>
    </dxf>
    <dxf>
      <font>
        <b val="0"/>
        <i val="0"/>
        <color theme="1"/>
      </font>
      <fill>
        <patternFill>
          <bgColor rgb="FF00B050"/>
        </patternFill>
      </fill>
    </dxf>
    <dxf>
      <font>
        <b val="0"/>
        <i val="0"/>
        <color theme="1"/>
      </font>
      <fill>
        <patternFill>
          <bgColor theme="9" tint="0.79998168889431442"/>
        </patternFill>
      </fill>
    </dxf>
    <dxf>
      <fill>
        <patternFill>
          <fgColor theme="1"/>
          <bgColor rgb="FFFFFF00"/>
        </patternFill>
      </fill>
    </dxf>
    <dxf>
      <fill>
        <patternFill>
          <fgColor theme="1"/>
          <bgColor rgb="FFFFC000"/>
        </patternFill>
      </fill>
    </dxf>
    <dxf>
      <font>
        <b/>
        <i val="0"/>
        <color theme="0"/>
      </font>
      <fill>
        <patternFill>
          <fgColor theme="0"/>
          <bgColor rgb="FFFF0000"/>
        </patternFill>
      </fill>
    </dxf>
  </dxfs>
  <tableStyles count="0" defaultTableStyle="TableStyleMedium2" defaultPivotStyle="PivotStyleLight16"/>
  <colors>
    <mruColors>
      <color rgb="FFFFCC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0F15C-3B31-4628-BC29-3F44024CF75C}">
  <sheetPr>
    <pageSetUpPr fitToPage="1"/>
  </sheetPr>
  <dimension ref="A1:AD30"/>
  <sheetViews>
    <sheetView tabSelected="1" zoomScale="80" zoomScaleNormal="80" workbookViewId="0">
      <selection activeCell="AB4" sqref="AB4"/>
    </sheetView>
  </sheetViews>
  <sheetFormatPr baseColWidth="10" defaultColWidth="11.42578125" defaultRowHeight="15" x14ac:dyDescent="0.25"/>
  <cols>
    <col min="1" max="1" width="12.5703125" style="3" customWidth="1"/>
    <col min="2" max="2" width="13.140625" style="3" customWidth="1"/>
    <col min="3" max="3" width="12.5703125" style="3" customWidth="1"/>
    <col min="4" max="4" width="20.85546875" style="3" customWidth="1"/>
    <col min="5" max="5" width="11.28515625" style="3" customWidth="1"/>
    <col min="6" max="6" width="36.7109375" style="3" customWidth="1"/>
    <col min="7" max="7" width="67.5703125" style="3" customWidth="1"/>
    <col min="8" max="8" width="61.85546875" style="3" customWidth="1"/>
    <col min="9" max="9" width="50.5703125" style="3" customWidth="1"/>
    <col min="10" max="12" width="11.42578125" style="3" customWidth="1"/>
    <col min="13" max="13" width="12.85546875" style="3" customWidth="1"/>
    <col min="14" max="14" width="87.42578125" style="3" customWidth="1"/>
    <col min="15" max="17" width="11.42578125" style="3" customWidth="1"/>
    <col min="18" max="18" width="15.5703125" style="3" customWidth="1"/>
    <col min="19" max="19" width="16.7109375" style="3" customWidth="1"/>
    <col min="20" max="20" width="18.28515625" style="3" customWidth="1"/>
    <col min="21" max="21" width="15.42578125" style="3" customWidth="1"/>
    <col min="22" max="22" width="15.28515625" style="3" customWidth="1"/>
    <col min="23" max="24" width="11.42578125" style="3"/>
    <col min="25" max="25" width="14.140625" style="3" customWidth="1"/>
    <col min="26" max="27" width="11.42578125" style="3"/>
    <col min="28" max="28" width="12.5703125" style="3" customWidth="1"/>
    <col min="29" max="29" width="11.42578125" style="3"/>
    <col min="30" max="30" width="65.85546875" style="3" customWidth="1"/>
    <col min="31" max="31" width="14" style="3" customWidth="1"/>
    <col min="32" max="16384" width="11.42578125" style="3"/>
  </cols>
  <sheetData>
    <row r="1" spans="1:30" ht="57" customHeight="1" x14ac:dyDescent="0.25">
      <c r="A1" s="47" t="s">
        <v>28</v>
      </c>
      <c r="B1" s="47"/>
      <c r="C1" s="47"/>
      <c r="D1" s="47"/>
      <c r="E1" s="48" t="s">
        <v>29</v>
      </c>
      <c r="F1" s="48"/>
      <c r="G1" s="48"/>
      <c r="H1" s="48"/>
      <c r="I1" s="48"/>
      <c r="J1" s="49" t="s">
        <v>30</v>
      </c>
      <c r="K1" s="49"/>
      <c r="L1" s="49"/>
      <c r="M1" s="49"/>
      <c r="N1" s="49"/>
      <c r="O1" s="50" t="s">
        <v>31</v>
      </c>
      <c r="P1" s="50"/>
      <c r="Q1" s="50"/>
      <c r="R1" s="50"/>
      <c r="S1" s="51" t="s">
        <v>32</v>
      </c>
      <c r="T1" s="51"/>
      <c r="U1" s="51"/>
      <c r="V1" s="51"/>
      <c r="W1" s="51"/>
      <c r="X1" s="51"/>
      <c r="Y1" s="51"/>
      <c r="Z1" s="51"/>
      <c r="AA1" s="46" t="s">
        <v>424</v>
      </c>
      <c r="AB1" s="46"/>
      <c r="AC1" s="46"/>
      <c r="AD1" s="46"/>
    </row>
    <row r="2" spans="1:30" ht="75" customHeight="1" x14ac:dyDescent="0.25">
      <c r="A2" s="43" t="s">
        <v>2</v>
      </c>
      <c r="B2" s="44" t="s">
        <v>13</v>
      </c>
      <c r="C2" s="44" t="s">
        <v>14</v>
      </c>
      <c r="D2" s="44" t="s">
        <v>15</v>
      </c>
      <c r="E2" s="43" t="s">
        <v>16</v>
      </c>
      <c r="F2" s="43" t="s">
        <v>1</v>
      </c>
      <c r="G2" s="43" t="s">
        <v>3</v>
      </c>
      <c r="H2" s="43" t="s">
        <v>17</v>
      </c>
      <c r="I2" s="43" t="s">
        <v>4</v>
      </c>
      <c r="J2" s="43" t="s">
        <v>5</v>
      </c>
      <c r="K2" s="43"/>
      <c r="L2" s="43"/>
      <c r="M2" s="43"/>
      <c r="N2" s="43" t="s">
        <v>6</v>
      </c>
      <c r="O2" s="43" t="s">
        <v>7</v>
      </c>
      <c r="P2" s="43"/>
      <c r="Q2" s="43"/>
      <c r="R2" s="43"/>
      <c r="S2" s="43" t="s">
        <v>8</v>
      </c>
      <c r="T2" s="43" t="s">
        <v>0</v>
      </c>
      <c r="U2" s="43" t="s">
        <v>18</v>
      </c>
      <c r="V2" s="43" t="s">
        <v>19</v>
      </c>
      <c r="W2" s="43" t="s">
        <v>20</v>
      </c>
      <c r="X2" s="43" t="s">
        <v>21</v>
      </c>
      <c r="Y2" s="43" t="s">
        <v>22</v>
      </c>
      <c r="Z2" s="43" t="s">
        <v>23</v>
      </c>
      <c r="AA2" s="43" t="s">
        <v>33</v>
      </c>
      <c r="AB2" s="43"/>
      <c r="AC2" s="43"/>
      <c r="AD2" s="52" t="s">
        <v>27</v>
      </c>
    </row>
    <row r="3" spans="1:30" ht="51.75" customHeight="1" x14ac:dyDescent="0.25">
      <c r="A3" s="43"/>
      <c r="B3" s="45"/>
      <c r="C3" s="45"/>
      <c r="D3" s="45"/>
      <c r="E3" s="43"/>
      <c r="F3" s="43"/>
      <c r="G3" s="43"/>
      <c r="H3" s="43"/>
      <c r="I3" s="43"/>
      <c r="J3" s="34" t="s">
        <v>9</v>
      </c>
      <c r="K3" s="34" t="s">
        <v>10</v>
      </c>
      <c r="L3" s="34" t="s">
        <v>11</v>
      </c>
      <c r="M3" s="34" t="s">
        <v>12</v>
      </c>
      <c r="N3" s="43"/>
      <c r="O3" s="34" t="s">
        <v>9</v>
      </c>
      <c r="P3" s="34" t="s">
        <v>10</v>
      </c>
      <c r="Q3" s="34" t="s">
        <v>11</v>
      </c>
      <c r="R3" s="34" t="s">
        <v>12</v>
      </c>
      <c r="S3" s="43"/>
      <c r="T3" s="43"/>
      <c r="U3" s="43"/>
      <c r="V3" s="43"/>
      <c r="W3" s="43"/>
      <c r="X3" s="43"/>
      <c r="Y3" s="43"/>
      <c r="Z3" s="43"/>
      <c r="AA3" s="34" t="s">
        <v>24</v>
      </c>
      <c r="AB3" s="34" t="s">
        <v>25</v>
      </c>
      <c r="AC3" s="34" t="s">
        <v>26</v>
      </c>
      <c r="AD3" s="52"/>
    </row>
    <row r="4" spans="1:30" ht="156.75" customHeight="1" x14ac:dyDescent="0.25">
      <c r="A4" s="27" t="s">
        <v>191</v>
      </c>
      <c r="B4" s="28" t="s">
        <v>117</v>
      </c>
      <c r="C4" s="28" t="s">
        <v>46</v>
      </c>
      <c r="D4" s="9" t="s">
        <v>44</v>
      </c>
      <c r="E4" s="9" t="s">
        <v>49</v>
      </c>
      <c r="F4" s="4" t="s">
        <v>65</v>
      </c>
      <c r="G4" s="10" t="s">
        <v>82</v>
      </c>
      <c r="H4" s="4" t="s">
        <v>96</v>
      </c>
      <c r="I4" s="4" t="s">
        <v>192</v>
      </c>
      <c r="J4" s="9" t="s">
        <v>97</v>
      </c>
      <c r="K4" s="9" t="s">
        <v>102</v>
      </c>
      <c r="L4" s="9" t="s">
        <v>106</v>
      </c>
      <c r="M4" s="9" t="s">
        <v>136</v>
      </c>
      <c r="N4" s="4" t="s">
        <v>193</v>
      </c>
      <c r="O4" s="9" t="s">
        <v>97</v>
      </c>
      <c r="P4" s="9" t="s">
        <v>102</v>
      </c>
      <c r="Q4" s="9" t="s">
        <v>106</v>
      </c>
      <c r="R4" s="9" t="s">
        <v>115</v>
      </c>
      <c r="S4" s="24">
        <v>1216</v>
      </c>
      <c r="T4" s="11" t="s">
        <v>131</v>
      </c>
      <c r="U4" s="5">
        <v>45685</v>
      </c>
      <c r="V4" s="5">
        <v>46022</v>
      </c>
      <c r="W4" s="6">
        <v>0</v>
      </c>
      <c r="X4" s="6">
        <v>0</v>
      </c>
      <c r="Y4" s="6">
        <v>1</v>
      </c>
      <c r="Z4" s="6">
        <v>0</v>
      </c>
      <c r="AA4" s="7">
        <v>0</v>
      </c>
      <c r="AB4" s="7" t="s">
        <v>138</v>
      </c>
      <c r="AC4" s="7">
        <v>1</v>
      </c>
      <c r="AD4" s="8" t="s">
        <v>376</v>
      </c>
    </row>
    <row r="5" spans="1:30" ht="88.5" customHeight="1" x14ac:dyDescent="0.25">
      <c r="A5" s="27" t="s">
        <v>141</v>
      </c>
      <c r="B5" s="28" t="s">
        <v>117</v>
      </c>
      <c r="C5" s="28" t="s">
        <v>46</v>
      </c>
      <c r="D5" s="9" t="s">
        <v>35</v>
      </c>
      <c r="E5" s="9" t="s">
        <v>49</v>
      </c>
      <c r="F5" s="4" t="s">
        <v>142</v>
      </c>
      <c r="G5" s="10" t="s">
        <v>67</v>
      </c>
      <c r="H5" s="4" t="s">
        <v>84</v>
      </c>
      <c r="I5" s="4" t="s">
        <v>143</v>
      </c>
      <c r="J5" s="9" t="s">
        <v>98</v>
      </c>
      <c r="K5" s="9" t="s">
        <v>101</v>
      </c>
      <c r="L5" s="9" t="s">
        <v>104</v>
      </c>
      <c r="M5" s="9" t="s">
        <v>136</v>
      </c>
      <c r="N5" s="4" t="s">
        <v>107</v>
      </c>
      <c r="O5" s="9" t="s">
        <v>99</v>
      </c>
      <c r="P5" s="9" t="s">
        <v>101</v>
      </c>
      <c r="Q5" s="9" t="s">
        <v>104</v>
      </c>
      <c r="R5" s="9" t="s">
        <v>115</v>
      </c>
      <c r="S5" s="24">
        <v>1229</v>
      </c>
      <c r="T5" s="11" t="s">
        <v>125</v>
      </c>
      <c r="U5" s="5">
        <v>45688</v>
      </c>
      <c r="V5" s="5">
        <v>46022</v>
      </c>
      <c r="W5" s="6">
        <v>0</v>
      </c>
      <c r="X5" s="6">
        <v>0</v>
      </c>
      <c r="Y5" s="6">
        <v>1</v>
      </c>
      <c r="Z5" s="6">
        <v>0</v>
      </c>
      <c r="AA5" s="7">
        <v>0</v>
      </c>
      <c r="AB5" s="7" t="s">
        <v>138</v>
      </c>
      <c r="AC5" s="7">
        <v>1</v>
      </c>
      <c r="AD5" s="8" t="s">
        <v>420</v>
      </c>
    </row>
    <row r="6" spans="1:30" ht="11.25" customHeight="1" x14ac:dyDescent="0.25">
      <c r="A6" s="35"/>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7"/>
    </row>
    <row r="7" spans="1:30" ht="88.5" customHeight="1" x14ac:dyDescent="0.25">
      <c r="A7" s="22" t="s">
        <v>170</v>
      </c>
      <c r="B7" s="29" t="s">
        <v>120</v>
      </c>
      <c r="C7" s="29" t="s">
        <v>145</v>
      </c>
      <c r="D7" s="9" t="s">
        <v>40</v>
      </c>
      <c r="E7" s="9" t="s">
        <v>49</v>
      </c>
      <c r="F7" s="4" t="s">
        <v>56</v>
      </c>
      <c r="G7" s="10" t="s">
        <v>73</v>
      </c>
      <c r="H7" s="4" t="s">
        <v>90</v>
      </c>
      <c r="I7" s="4" t="s">
        <v>171</v>
      </c>
      <c r="J7" s="9" t="s">
        <v>99</v>
      </c>
      <c r="K7" s="9" t="s">
        <v>102</v>
      </c>
      <c r="L7" s="9" t="s">
        <v>106</v>
      </c>
      <c r="M7" s="9" t="s">
        <v>136</v>
      </c>
      <c r="N7" s="4" t="s">
        <v>108</v>
      </c>
      <c r="O7" s="9" t="s">
        <v>97</v>
      </c>
      <c r="P7" s="9" t="s">
        <v>102</v>
      </c>
      <c r="Q7" s="9" t="s">
        <v>106</v>
      </c>
      <c r="R7" s="9" t="s">
        <v>115</v>
      </c>
      <c r="S7" s="24">
        <v>1235</v>
      </c>
      <c r="T7" s="11" t="s">
        <v>129</v>
      </c>
      <c r="U7" s="5">
        <v>45688</v>
      </c>
      <c r="V7" s="5">
        <v>46022</v>
      </c>
      <c r="W7" s="6">
        <v>0</v>
      </c>
      <c r="X7" s="6">
        <v>0</v>
      </c>
      <c r="Y7" s="6">
        <v>1</v>
      </c>
      <c r="Z7" s="6">
        <v>0</v>
      </c>
      <c r="AA7" s="7">
        <v>0</v>
      </c>
      <c r="AB7" s="7" t="s">
        <v>138</v>
      </c>
      <c r="AC7" s="7">
        <v>1</v>
      </c>
      <c r="AD7" s="8" t="s">
        <v>414</v>
      </c>
    </row>
    <row r="8" spans="1:30" ht="102.75" customHeight="1" x14ac:dyDescent="0.25">
      <c r="A8" s="22" t="s">
        <v>172</v>
      </c>
      <c r="B8" s="29" t="s">
        <v>120</v>
      </c>
      <c r="C8" s="29" t="s">
        <v>145</v>
      </c>
      <c r="D8" s="9" t="s">
        <v>40</v>
      </c>
      <c r="E8" s="9" t="s">
        <v>49</v>
      </c>
      <c r="F8" s="4" t="s">
        <v>57</v>
      </c>
      <c r="G8" s="10" t="s">
        <v>74</v>
      </c>
      <c r="H8" s="4" t="s">
        <v>91</v>
      </c>
      <c r="I8" s="4" t="s">
        <v>171</v>
      </c>
      <c r="J8" s="9" t="s">
        <v>100</v>
      </c>
      <c r="K8" s="9" t="s">
        <v>101</v>
      </c>
      <c r="L8" s="9" t="s">
        <v>104</v>
      </c>
      <c r="M8" s="9" t="s">
        <v>136</v>
      </c>
      <c r="N8" s="4" t="s">
        <v>109</v>
      </c>
      <c r="O8" s="9" t="s">
        <v>98</v>
      </c>
      <c r="P8" s="9" t="s">
        <v>101</v>
      </c>
      <c r="Q8" s="9" t="s">
        <v>104</v>
      </c>
      <c r="R8" s="9" t="s">
        <v>115</v>
      </c>
      <c r="S8" s="24">
        <v>1239</v>
      </c>
      <c r="T8" s="11" t="s">
        <v>129</v>
      </c>
      <c r="U8" s="5">
        <v>45688</v>
      </c>
      <c r="V8" s="5">
        <v>46022</v>
      </c>
      <c r="W8" s="6">
        <v>0</v>
      </c>
      <c r="X8" s="6">
        <v>0</v>
      </c>
      <c r="Y8" s="6">
        <v>7</v>
      </c>
      <c r="Z8" s="6">
        <v>1</v>
      </c>
      <c r="AA8" s="7">
        <v>0.14285714285714285</v>
      </c>
      <c r="AB8" s="7" t="s">
        <v>138</v>
      </c>
      <c r="AC8" s="7">
        <v>0.5</v>
      </c>
      <c r="AD8" s="19" t="s">
        <v>415</v>
      </c>
    </row>
    <row r="9" spans="1:30" ht="112.5" customHeight="1" x14ac:dyDescent="0.25">
      <c r="A9" s="22" t="s">
        <v>173</v>
      </c>
      <c r="B9" s="29" t="s">
        <v>120</v>
      </c>
      <c r="C9" s="29" t="s">
        <v>145</v>
      </c>
      <c r="D9" s="9" t="s">
        <v>40</v>
      </c>
      <c r="E9" s="9" t="s">
        <v>49</v>
      </c>
      <c r="F9" s="4" t="s">
        <v>58</v>
      </c>
      <c r="G9" s="10" t="s">
        <v>75</v>
      </c>
      <c r="H9" s="4" t="s">
        <v>91</v>
      </c>
      <c r="I9" s="4" t="s">
        <v>171</v>
      </c>
      <c r="J9" s="9" t="s">
        <v>98</v>
      </c>
      <c r="K9" s="9" t="s">
        <v>101</v>
      </c>
      <c r="L9" s="9" t="s">
        <v>104</v>
      </c>
      <c r="M9" s="9" t="s">
        <v>136</v>
      </c>
      <c r="N9" s="4" t="s">
        <v>110</v>
      </c>
      <c r="O9" s="9" t="s">
        <v>99</v>
      </c>
      <c r="P9" s="9" t="s">
        <v>101</v>
      </c>
      <c r="Q9" s="9" t="s">
        <v>104</v>
      </c>
      <c r="R9" s="9" t="s">
        <v>115</v>
      </c>
      <c r="S9" s="24">
        <v>1240</v>
      </c>
      <c r="T9" s="11" t="s">
        <v>129</v>
      </c>
      <c r="U9" s="5">
        <v>45688</v>
      </c>
      <c r="V9" s="5">
        <v>46022</v>
      </c>
      <c r="W9" s="6">
        <v>0</v>
      </c>
      <c r="X9" s="6">
        <v>0</v>
      </c>
      <c r="Y9" s="6">
        <v>3</v>
      </c>
      <c r="Z9" s="6">
        <v>0</v>
      </c>
      <c r="AA9" s="7">
        <v>0</v>
      </c>
      <c r="AB9" s="7" t="s">
        <v>138</v>
      </c>
      <c r="AC9" s="7">
        <v>1</v>
      </c>
      <c r="AD9" s="19" t="s">
        <v>416</v>
      </c>
    </row>
    <row r="10" spans="1:30" ht="88.5" customHeight="1" x14ac:dyDescent="0.25">
      <c r="A10" s="22" t="s">
        <v>174</v>
      </c>
      <c r="B10" s="29" t="s">
        <v>120</v>
      </c>
      <c r="C10" s="29" t="s">
        <v>145</v>
      </c>
      <c r="D10" s="9" t="s">
        <v>40</v>
      </c>
      <c r="E10" s="9" t="s">
        <v>49</v>
      </c>
      <c r="F10" s="4" t="s">
        <v>59</v>
      </c>
      <c r="G10" s="10" t="s">
        <v>76</v>
      </c>
      <c r="H10" s="4" t="s">
        <v>91</v>
      </c>
      <c r="I10" s="4" t="s">
        <v>171</v>
      </c>
      <c r="J10" s="9" t="s">
        <v>100</v>
      </c>
      <c r="K10" s="9" t="s">
        <v>101</v>
      </c>
      <c r="L10" s="9" t="s">
        <v>104</v>
      </c>
      <c r="M10" s="9" t="s">
        <v>136</v>
      </c>
      <c r="N10" s="4" t="s">
        <v>111</v>
      </c>
      <c r="O10" s="9" t="s">
        <v>98</v>
      </c>
      <c r="P10" s="9" t="s">
        <v>101</v>
      </c>
      <c r="Q10" s="9" t="s">
        <v>104</v>
      </c>
      <c r="R10" s="9" t="s">
        <v>115</v>
      </c>
      <c r="S10" s="23">
        <v>1241</v>
      </c>
      <c r="T10" s="11" t="s">
        <v>129</v>
      </c>
      <c r="U10" s="5">
        <v>45688</v>
      </c>
      <c r="V10" s="5">
        <v>46022</v>
      </c>
      <c r="W10" s="6">
        <v>0</v>
      </c>
      <c r="X10" s="6">
        <v>0</v>
      </c>
      <c r="Y10" s="6">
        <v>3</v>
      </c>
      <c r="Z10" s="6">
        <v>0</v>
      </c>
      <c r="AA10" s="7">
        <v>0</v>
      </c>
      <c r="AB10" s="7" t="s">
        <v>138</v>
      </c>
      <c r="AC10" s="7">
        <v>0.8</v>
      </c>
      <c r="AD10" s="8" t="s">
        <v>373</v>
      </c>
    </row>
    <row r="11" spans="1:30" ht="135.75" customHeight="1" x14ac:dyDescent="0.25">
      <c r="A11" s="22" t="s">
        <v>175</v>
      </c>
      <c r="B11" s="29" t="s">
        <v>120</v>
      </c>
      <c r="C11" s="29" t="s">
        <v>145</v>
      </c>
      <c r="D11" s="9" t="s">
        <v>40</v>
      </c>
      <c r="E11" s="9" t="s">
        <v>49</v>
      </c>
      <c r="F11" s="4" t="s">
        <v>60</v>
      </c>
      <c r="G11" s="10" t="s">
        <v>77</v>
      </c>
      <c r="H11" s="4" t="s">
        <v>91</v>
      </c>
      <c r="I11" s="4" t="s">
        <v>171</v>
      </c>
      <c r="J11" s="9" t="s">
        <v>98</v>
      </c>
      <c r="K11" s="9" t="s">
        <v>102</v>
      </c>
      <c r="L11" s="9" t="s">
        <v>104</v>
      </c>
      <c r="M11" s="9" t="s">
        <v>136</v>
      </c>
      <c r="N11" s="4" t="s">
        <v>112</v>
      </c>
      <c r="O11" s="9" t="s">
        <v>99</v>
      </c>
      <c r="P11" s="9" t="s">
        <v>102</v>
      </c>
      <c r="Q11" s="9" t="s">
        <v>106</v>
      </c>
      <c r="R11" s="9" t="s">
        <v>115</v>
      </c>
      <c r="S11" s="24">
        <v>1242</v>
      </c>
      <c r="T11" s="11" t="s">
        <v>129</v>
      </c>
      <c r="U11" s="5">
        <v>45688</v>
      </c>
      <c r="V11" s="5">
        <v>46022</v>
      </c>
      <c r="W11" s="6">
        <v>0</v>
      </c>
      <c r="X11" s="6">
        <v>0</v>
      </c>
      <c r="Y11" s="6">
        <v>1</v>
      </c>
      <c r="Z11" s="6">
        <v>0</v>
      </c>
      <c r="AA11" s="7">
        <v>0</v>
      </c>
      <c r="AB11" s="7" t="s">
        <v>138</v>
      </c>
      <c r="AC11" s="7">
        <v>1</v>
      </c>
      <c r="AD11" s="8" t="s">
        <v>419</v>
      </c>
    </row>
    <row r="12" spans="1:30" ht="163.5" customHeight="1" x14ac:dyDescent="0.25">
      <c r="A12" s="22" t="s">
        <v>176</v>
      </c>
      <c r="B12" s="29" t="s">
        <v>120</v>
      </c>
      <c r="C12" s="29" t="s">
        <v>145</v>
      </c>
      <c r="D12" s="9" t="s">
        <v>40</v>
      </c>
      <c r="E12" s="9" t="s">
        <v>49</v>
      </c>
      <c r="F12" s="4" t="s">
        <v>61</v>
      </c>
      <c r="G12" s="10" t="s">
        <v>78</v>
      </c>
      <c r="H12" s="4" t="s">
        <v>92</v>
      </c>
      <c r="I12" s="4" t="s">
        <v>171</v>
      </c>
      <c r="J12" s="9" t="s">
        <v>100</v>
      </c>
      <c r="K12" s="9" t="s">
        <v>101</v>
      </c>
      <c r="L12" s="9" t="s">
        <v>104</v>
      </c>
      <c r="M12" s="9" t="s">
        <v>136</v>
      </c>
      <c r="N12" s="4" t="s">
        <v>113</v>
      </c>
      <c r="O12" s="9" t="s">
        <v>99</v>
      </c>
      <c r="P12" s="9" t="s">
        <v>101</v>
      </c>
      <c r="Q12" s="9" t="s">
        <v>104</v>
      </c>
      <c r="R12" s="9" t="s">
        <v>115</v>
      </c>
      <c r="S12" s="24">
        <v>1243</v>
      </c>
      <c r="T12" s="11" t="s">
        <v>129</v>
      </c>
      <c r="U12" s="5">
        <v>45688</v>
      </c>
      <c r="V12" s="5">
        <v>46022</v>
      </c>
      <c r="W12" s="6">
        <v>0</v>
      </c>
      <c r="X12" s="6">
        <v>0</v>
      </c>
      <c r="Y12" s="6">
        <v>1</v>
      </c>
      <c r="Z12" s="6">
        <v>0</v>
      </c>
      <c r="AA12" s="7">
        <v>0</v>
      </c>
      <c r="AB12" s="7" t="s">
        <v>138</v>
      </c>
      <c r="AC12" s="26">
        <v>0.5</v>
      </c>
      <c r="AD12" s="19" t="s">
        <v>417</v>
      </c>
    </row>
    <row r="13" spans="1:30" ht="110.25" customHeight="1" x14ac:dyDescent="0.25">
      <c r="A13" s="22" t="s">
        <v>177</v>
      </c>
      <c r="B13" s="29" t="s">
        <v>120</v>
      </c>
      <c r="C13" s="29" t="s">
        <v>145</v>
      </c>
      <c r="D13" s="9" t="s">
        <v>40</v>
      </c>
      <c r="E13" s="9" t="s">
        <v>49</v>
      </c>
      <c r="F13" s="4" t="s">
        <v>62</v>
      </c>
      <c r="G13" s="10" t="s">
        <v>79</v>
      </c>
      <c r="H13" s="4" t="s">
        <v>93</v>
      </c>
      <c r="I13" s="4" t="s">
        <v>171</v>
      </c>
      <c r="J13" s="9" t="s">
        <v>100</v>
      </c>
      <c r="K13" s="9" t="s">
        <v>101</v>
      </c>
      <c r="L13" s="9" t="s">
        <v>104</v>
      </c>
      <c r="M13" s="9" t="s">
        <v>136</v>
      </c>
      <c r="N13" s="4" t="s">
        <v>114</v>
      </c>
      <c r="O13" s="9" t="s">
        <v>98</v>
      </c>
      <c r="P13" s="9" t="s">
        <v>101</v>
      </c>
      <c r="Q13" s="9" t="s">
        <v>104</v>
      </c>
      <c r="R13" s="9" t="s">
        <v>115</v>
      </c>
      <c r="S13" s="24">
        <v>1244</v>
      </c>
      <c r="T13" s="11" t="s">
        <v>129</v>
      </c>
      <c r="U13" s="5">
        <v>45688</v>
      </c>
      <c r="V13" s="5">
        <v>46022</v>
      </c>
      <c r="W13" s="6">
        <v>0</v>
      </c>
      <c r="X13" s="6">
        <v>0</v>
      </c>
      <c r="Y13" s="6">
        <v>3</v>
      </c>
      <c r="Z13" s="6">
        <v>0</v>
      </c>
      <c r="AA13" s="7">
        <v>0</v>
      </c>
      <c r="AB13" s="7" t="s">
        <v>138</v>
      </c>
      <c r="AC13" s="7">
        <v>1</v>
      </c>
      <c r="AD13" s="19" t="s">
        <v>418</v>
      </c>
    </row>
    <row r="14" spans="1:30" ht="88.5" customHeight="1" x14ac:dyDescent="0.25">
      <c r="A14" s="22" t="s">
        <v>144</v>
      </c>
      <c r="B14" s="29" t="s">
        <v>117</v>
      </c>
      <c r="C14" s="29" t="s">
        <v>145</v>
      </c>
      <c r="D14" s="9" t="s">
        <v>36</v>
      </c>
      <c r="E14" s="9" t="s">
        <v>49</v>
      </c>
      <c r="F14" s="4" t="s">
        <v>51</v>
      </c>
      <c r="G14" s="10" t="s">
        <v>68</v>
      </c>
      <c r="H14" s="4" t="s">
        <v>85</v>
      </c>
      <c r="I14" s="4" t="s">
        <v>146</v>
      </c>
      <c r="J14" s="9" t="s">
        <v>97</v>
      </c>
      <c r="K14" s="9" t="s">
        <v>101</v>
      </c>
      <c r="L14" s="9" t="s">
        <v>104</v>
      </c>
      <c r="M14" s="9" t="s">
        <v>136</v>
      </c>
      <c r="N14" s="4" t="s">
        <v>147</v>
      </c>
      <c r="O14" s="9" t="s">
        <v>97</v>
      </c>
      <c r="P14" s="9" t="s">
        <v>101</v>
      </c>
      <c r="Q14" s="9" t="s">
        <v>104</v>
      </c>
      <c r="R14" s="9" t="s">
        <v>115</v>
      </c>
      <c r="S14" s="24">
        <v>1220</v>
      </c>
      <c r="T14" s="11" t="s">
        <v>126</v>
      </c>
      <c r="U14" s="5">
        <v>45687</v>
      </c>
      <c r="V14" s="5">
        <v>46022</v>
      </c>
      <c r="W14" s="6">
        <v>0</v>
      </c>
      <c r="X14" s="6">
        <v>0</v>
      </c>
      <c r="Y14" s="6">
        <v>3</v>
      </c>
      <c r="Z14" s="6">
        <v>0</v>
      </c>
      <c r="AA14" s="7">
        <v>0</v>
      </c>
      <c r="AB14" s="7" t="s">
        <v>138</v>
      </c>
      <c r="AC14" s="7">
        <v>1</v>
      </c>
      <c r="AD14" s="20" t="s">
        <v>369</v>
      </c>
    </row>
    <row r="15" spans="1:30" ht="88.5" customHeight="1" x14ac:dyDescent="0.25">
      <c r="A15" s="22" t="s">
        <v>148</v>
      </c>
      <c r="B15" s="29" t="s">
        <v>117</v>
      </c>
      <c r="C15" s="29" t="s">
        <v>145</v>
      </c>
      <c r="D15" s="9" t="s">
        <v>36</v>
      </c>
      <c r="E15" s="9" t="s">
        <v>49</v>
      </c>
      <c r="F15" s="4" t="s">
        <v>52</v>
      </c>
      <c r="G15" s="10" t="s">
        <v>69</v>
      </c>
      <c r="H15" s="4" t="s">
        <v>86</v>
      </c>
      <c r="I15" s="4" t="s">
        <v>146</v>
      </c>
      <c r="J15" s="9" t="s">
        <v>97</v>
      </c>
      <c r="K15" s="9" t="s">
        <v>101</v>
      </c>
      <c r="L15" s="9" t="s">
        <v>104</v>
      </c>
      <c r="M15" s="9" t="s">
        <v>136</v>
      </c>
      <c r="N15" s="4" t="s">
        <v>149</v>
      </c>
      <c r="O15" s="9" t="s">
        <v>97</v>
      </c>
      <c r="P15" s="9" t="s">
        <v>101</v>
      </c>
      <c r="Q15" s="9" t="s">
        <v>104</v>
      </c>
      <c r="R15" s="9" t="s">
        <v>115</v>
      </c>
      <c r="S15" s="24">
        <v>1221</v>
      </c>
      <c r="T15" s="11" t="s">
        <v>126</v>
      </c>
      <c r="U15" s="5">
        <v>45687</v>
      </c>
      <c r="V15" s="5">
        <v>46022</v>
      </c>
      <c r="W15" s="6">
        <v>0</v>
      </c>
      <c r="X15" s="6">
        <v>0</v>
      </c>
      <c r="Y15" s="6">
        <v>2</v>
      </c>
      <c r="Z15" s="6">
        <v>0</v>
      </c>
      <c r="AA15" s="7">
        <v>0</v>
      </c>
      <c r="AB15" s="7" t="s">
        <v>138</v>
      </c>
      <c r="AC15" s="7">
        <v>1</v>
      </c>
      <c r="AD15" s="19" t="s">
        <v>367</v>
      </c>
    </row>
    <row r="16" spans="1:30" ht="90.75" customHeight="1" x14ac:dyDescent="0.25">
      <c r="A16" s="22" t="s">
        <v>150</v>
      </c>
      <c r="B16" s="29" t="s">
        <v>117</v>
      </c>
      <c r="C16" s="29" t="s">
        <v>145</v>
      </c>
      <c r="D16" s="9" t="s">
        <v>36</v>
      </c>
      <c r="E16" s="9" t="s">
        <v>49</v>
      </c>
      <c r="F16" s="4" t="s">
        <v>53</v>
      </c>
      <c r="G16" s="10" t="s">
        <v>70</v>
      </c>
      <c r="H16" s="4" t="s">
        <v>87</v>
      </c>
      <c r="I16" s="4" t="s">
        <v>146</v>
      </c>
      <c r="J16" s="9" t="s">
        <v>97</v>
      </c>
      <c r="K16" s="9" t="s">
        <v>101</v>
      </c>
      <c r="L16" s="9" t="s">
        <v>104</v>
      </c>
      <c r="M16" s="9" t="s">
        <v>136</v>
      </c>
      <c r="N16" s="4" t="s">
        <v>151</v>
      </c>
      <c r="O16" s="9" t="s">
        <v>97</v>
      </c>
      <c r="P16" s="9" t="s">
        <v>101</v>
      </c>
      <c r="Q16" s="9" t="s">
        <v>104</v>
      </c>
      <c r="R16" s="9" t="s">
        <v>115</v>
      </c>
      <c r="S16" s="24">
        <v>1222</v>
      </c>
      <c r="T16" s="11" t="s">
        <v>126</v>
      </c>
      <c r="U16" s="5">
        <v>45687</v>
      </c>
      <c r="V16" s="5">
        <v>46022</v>
      </c>
      <c r="W16" s="6">
        <v>0</v>
      </c>
      <c r="X16" s="6">
        <v>0</v>
      </c>
      <c r="Y16" s="6">
        <v>3</v>
      </c>
      <c r="Z16" s="6">
        <v>0</v>
      </c>
      <c r="AA16" s="7">
        <v>0</v>
      </c>
      <c r="AB16" s="7" t="s">
        <v>138</v>
      </c>
      <c r="AC16" s="7">
        <v>1</v>
      </c>
      <c r="AD16" s="8" t="s">
        <v>368</v>
      </c>
    </row>
    <row r="17" spans="1:30" ht="144.75" customHeight="1" x14ac:dyDescent="0.25">
      <c r="A17" s="22" t="s">
        <v>161</v>
      </c>
      <c r="B17" s="29" t="s">
        <v>118</v>
      </c>
      <c r="C17" s="29" t="s">
        <v>145</v>
      </c>
      <c r="D17" s="9" t="s">
        <v>38</v>
      </c>
      <c r="E17" s="9" t="s">
        <v>49</v>
      </c>
      <c r="F17" s="4" t="s">
        <v>162</v>
      </c>
      <c r="G17" s="10" t="s">
        <v>163</v>
      </c>
      <c r="H17" s="4" t="s">
        <v>164</v>
      </c>
      <c r="I17" s="4" t="s">
        <v>165</v>
      </c>
      <c r="J17" s="9" t="s">
        <v>97</v>
      </c>
      <c r="K17" s="9" t="s">
        <v>103</v>
      </c>
      <c r="L17" s="9" t="s">
        <v>105</v>
      </c>
      <c r="M17" s="9" t="s">
        <v>136</v>
      </c>
      <c r="N17" s="4" t="s">
        <v>166</v>
      </c>
      <c r="O17" s="9" t="s">
        <v>97</v>
      </c>
      <c r="P17" s="9" t="s">
        <v>103</v>
      </c>
      <c r="Q17" s="9" t="s">
        <v>105</v>
      </c>
      <c r="R17" s="9" t="s">
        <v>115</v>
      </c>
      <c r="S17" s="24">
        <v>1225</v>
      </c>
      <c r="T17" s="11" t="s">
        <v>127</v>
      </c>
      <c r="U17" s="5">
        <v>45688</v>
      </c>
      <c r="V17" s="5">
        <v>46022</v>
      </c>
      <c r="W17" s="6">
        <v>0</v>
      </c>
      <c r="X17" s="6">
        <v>0</v>
      </c>
      <c r="Y17" s="6">
        <v>3</v>
      </c>
      <c r="Z17" s="6">
        <v>0</v>
      </c>
      <c r="AA17" s="7">
        <v>0</v>
      </c>
      <c r="AB17" s="7" t="s">
        <v>138</v>
      </c>
      <c r="AC17" s="26">
        <v>0</v>
      </c>
      <c r="AD17" s="8" t="s">
        <v>421</v>
      </c>
    </row>
    <row r="18" spans="1:30" ht="11.25" customHeight="1" x14ac:dyDescent="0.25">
      <c r="A18" s="38"/>
      <c r="B18" s="39"/>
      <c r="C18" s="39"/>
      <c r="D18" s="39"/>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40"/>
    </row>
    <row r="19" spans="1:30" ht="191.25" customHeight="1" x14ac:dyDescent="0.25">
      <c r="A19" s="30" t="s">
        <v>134</v>
      </c>
      <c r="B19" s="31" t="s">
        <v>116</v>
      </c>
      <c r="C19" s="31" t="s">
        <v>47</v>
      </c>
      <c r="D19" s="9" t="s">
        <v>34</v>
      </c>
      <c r="E19" s="9" t="s">
        <v>49</v>
      </c>
      <c r="F19" s="4" t="s">
        <v>50</v>
      </c>
      <c r="G19" s="10" t="s">
        <v>66</v>
      </c>
      <c r="H19" s="4" t="s">
        <v>83</v>
      </c>
      <c r="I19" s="4" t="s">
        <v>135</v>
      </c>
      <c r="J19" s="9" t="s">
        <v>97</v>
      </c>
      <c r="K19" s="9" t="s">
        <v>101</v>
      </c>
      <c r="L19" s="9" t="s">
        <v>104</v>
      </c>
      <c r="M19" s="9" t="s">
        <v>136</v>
      </c>
      <c r="N19" s="4" t="s">
        <v>137</v>
      </c>
      <c r="O19" s="9" t="s">
        <v>97</v>
      </c>
      <c r="P19" s="9" t="s">
        <v>101</v>
      </c>
      <c r="Q19" s="9" t="s">
        <v>104</v>
      </c>
      <c r="R19" s="9" t="s">
        <v>115</v>
      </c>
      <c r="S19" s="24">
        <v>1246</v>
      </c>
      <c r="T19" s="11" t="s">
        <v>124</v>
      </c>
      <c r="U19" s="5">
        <v>45695</v>
      </c>
      <c r="V19" s="5">
        <v>46022</v>
      </c>
      <c r="W19" s="6">
        <v>0</v>
      </c>
      <c r="X19" s="6">
        <v>0</v>
      </c>
      <c r="Y19" s="6">
        <v>2</v>
      </c>
      <c r="Z19" s="6">
        <v>0</v>
      </c>
      <c r="AA19" s="7">
        <v>0</v>
      </c>
      <c r="AB19" s="7" t="s">
        <v>138</v>
      </c>
      <c r="AC19" s="7">
        <v>1</v>
      </c>
      <c r="AD19" s="19" t="s">
        <v>413</v>
      </c>
    </row>
    <row r="20" spans="1:30" ht="247.5" customHeight="1" x14ac:dyDescent="0.25">
      <c r="A20" s="30" t="s">
        <v>353</v>
      </c>
      <c r="B20" s="31" t="s">
        <v>123</v>
      </c>
      <c r="C20" s="31" t="s">
        <v>47</v>
      </c>
      <c r="D20" s="9" t="s">
        <v>45</v>
      </c>
      <c r="E20" s="9" t="s">
        <v>49</v>
      </c>
      <c r="F20" s="4" t="s">
        <v>354</v>
      </c>
      <c r="G20" s="10" t="s">
        <v>139</v>
      </c>
      <c r="H20" s="4" t="s">
        <v>355</v>
      </c>
      <c r="I20" s="4" t="s">
        <v>140</v>
      </c>
      <c r="J20" s="9" t="s">
        <v>98</v>
      </c>
      <c r="K20" s="9" t="s">
        <v>101</v>
      </c>
      <c r="L20" s="9" t="s">
        <v>104</v>
      </c>
      <c r="M20" s="9" t="s">
        <v>136</v>
      </c>
      <c r="N20" s="4" t="s">
        <v>356</v>
      </c>
      <c r="O20" s="9" t="s">
        <v>97</v>
      </c>
      <c r="P20" s="9" t="s">
        <v>101</v>
      </c>
      <c r="Q20" s="9" t="s">
        <v>104</v>
      </c>
      <c r="R20" s="9" t="s">
        <v>115</v>
      </c>
      <c r="S20" s="24" t="s">
        <v>408</v>
      </c>
      <c r="T20" s="11" t="s">
        <v>133</v>
      </c>
      <c r="U20" s="5">
        <v>45828</v>
      </c>
      <c r="V20" s="5">
        <v>46013</v>
      </c>
      <c r="W20" s="6">
        <v>0</v>
      </c>
      <c r="X20" s="6">
        <v>0</v>
      </c>
      <c r="Y20" s="6">
        <v>2</v>
      </c>
      <c r="Z20" s="6">
        <v>1</v>
      </c>
      <c r="AA20" s="7">
        <v>0.5</v>
      </c>
      <c r="AB20" s="7" t="s">
        <v>138</v>
      </c>
      <c r="AC20" s="7">
        <v>1</v>
      </c>
      <c r="AD20" s="19" t="s">
        <v>412</v>
      </c>
    </row>
    <row r="21" spans="1:30" ht="85.5" customHeight="1" x14ac:dyDescent="0.25">
      <c r="A21" s="30" t="s">
        <v>152</v>
      </c>
      <c r="B21" s="31" t="s">
        <v>116</v>
      </c>
      <c r="C21" s="31" t="s">
        <v>47</v>
      </c>
      <c r="D21" s="9" t="s">
        <v>132</v>
      </c>
      <c r="E21" s="9" t="s">
        <v>49</v>
      </c>
      <c r="F21" s="4" t="s">
        <v>153</v>
      </c>
      <c r="G21" s="10" t="s">
        <v>154</v>
      </c>
      <c r="H21" s="4" t="s">
        <v>155</v>
      </c>
      <c r="I21" s="4" t="s">
        <v>156</v>
      </c>
      <c r="J21" s="9" t="s">
        <v>97</v>
      </c>
      <c r="K21" s="9" t="s">
        <v>102</v>
      </c>
      <c r="L21" s="9" t="s">
        <v>106</v>
      </c>
      <c r="M21" s="9" t="s">
        <v>136</v>
      </c>
      <c r="N21" s="4" t="s">
        <v>157</v>
      </c>
      <c r="O21" s="9" t="s">
        <v>97</v>
      </c>
      <c r="P21" s="9" t="s">
        <v>102</v>
      </c>
      <c r="Q21" s="9" t="s">
        <v>106</v>
      </c>
      <c r="R21" s="9" t="s">
        <v>115</v>
      </c>
      <c r="S21" s="24">
        <v>1247</v>
      </c>
      <c r="T21" s="11" t="s">
        <v>124</v>
      </c>
      <c r="U21" s="5">
        <v>45695</v>
      </c>
      <c r="V21" s="5">
        <v>46022</v>
      </c>
      <c r="W21" s="6">
        <v>0</v>
      </c>
      <c r="X21" s="6">
        <v>0</v>
      </c>
      <c r="Y21" s="6">
        <v>2</v>
      </c>
      <c r="Z21" s="6">
        <v>1</v>
      </c>
      <c r="AA21" s="7">
        <v>0.5</v>
      </c>
      <c r="AB21" s="7" t="s">
        <v>138</v>
      </c>
      <c r="AC21" s="7">
        <v>1</v>
      </c>
      <c r="AD21" s="8" t="s">
        <v>370</v>
      </c>
    </row>
    <row r="22" spans="1:30" ht="85.5" customHeight="1" x14ac:dyDescent="0.25">
      <c r="A22" s="30" t="s">
        <v>188</v>
      </c>
      <c r="B22" s="31" t="s">
        <v>122</v>
      </c>
      <c r="C22" s="31" t="s">
        <v>47</v>
      </c>
      <c r="D22" s="9" t="s">
        <v>43</v>
      </c>
      <c r="E22" s="9" t="s">
        <v>49</v>
      </c>
      <c r="F22" s="4" t="s">
        <v>64</v>
      </c>
      <c r="G22" s="10" t="s">
        <v>81</v>
      </c>
      <c r="H22" s="4" t="s">
        <v>95</v>
      </c>
      <c r="I22" s="4" t="s">
        <v>189</v>
      </c>
      <c r="J22" s="9" t="s">
        <v>97</v>
      </c>
      <c r="K22" s="9" t="s">
        <v>103</v>
      </c>
      <c r="L22" s="9" t="s">
        <v>105</v>
      </c>
      <c r="M22" s="9" t="s">
        <v>136</v>
      </c>
      <c r="N22" s="4" t="s">
        <v>190</v>
      </c>
      <c r="O22" s="9" t="s">
        <v>97</v>
      </c>
      <c r="P22" s="9" t="s">
        <v>103</v>
      </c>
      <c r="Q22" s="9" t="s">
        <v>105</v>
      </c>
      <c r="R22" s="9" t="s">
        <v>115</v>
      </c>
      <c r="S22" s="24">
        <v>1228</v>
      </c>
      <c r="T22" s="11" t="s">
        <v>130</v>
      </c>
      <c r="U22" s="5">
        <v>45688</v>
      </c>
      <c r="V22" s="5">
        <v>46022</v>
      </c>
      <c r="W22" s="6">
        <v>0</v>
      </c>
      <c r="X22" s="6">
        <v>0</v>
      </c>
      <c r="Y22" s="6">
        <v>1</v>
      </c>
      <c r="Z22" s="6">
        <v>0</v>
      </c>
      <c r="AA22" s="7">
        <v>0</v>
      </c>
      <c r="AB22" s="7" t="s">
        <v>138</v>
      </c>
      <c r="AC22" s="7">
        <v>1</v>
      </c>
      <c r="AD22" s="8" t="s">
        <v>375</v>
      </c>
    </row>
    <row r="23" spans="1:30" ht="112.5" x14ac:dyDescent="0.25">
      <c r="A23" s="30" t="s">
        <v>158</v>
      </c>
      <c r="B23" s="31" t="s">
        <v>116</v>
      </c>
      <c r="C23" s="31" t="s">
        <v>47</v>
      </c>
      <c r="D23" s="9" t="s">
        <v>37</v>
      </c>
      <c r="E23" s="9" t="s">
        <v>49</v>
      </c>
      <c r="F23" s="4" t="s">
        <v>54</v>
      </c>
      <c r="G23" s="10" t="s">
        <v>71</v>
      </c>
      <c r="H23" s="4" t="s">
        <v>88</v>
      </c>
      <c r="I23" s="4" t="s">
        <v>159</v>
      </c>
      <c r="J23" s="9" t="s">
        <v>98</v>
      </c>
      <c r="K23" s="9" t="s">
        <v>101</v>
      </c>
      <c r="L23" s="9" t="s">
        <v>104</v>
      </c>
      <c r="M23" s="9" t="s">
        <v>136</v>
      </c>
      <c r="N23" s="4" t="s">
        <v>160</v>
      </c>
      <c r="O23" s="9" t="s">
        <v>97</v>
      </c>
      <c r="P23" s="9" t="s">
        <v>101</v>
      </c>
      <c r="Q23" s="9" t="s">
        <v>104</v>
      </c>
      <c r="R23" s="9" t="s">
        <v>115</v>
      </c>
      <c r="S23" s="24">
        <v>1248</v>
      </c>
      <c r="T23" s="11" t="s">
        <v>124</v>
      </c>
      <c r="U23" s="5">
        <v>45702</v>
      </c>
      <c r="V23" s="5">
        <v>46022</v>
      </c>
      <c r="W23" s="6">
        <v>0</v>
      </c>
      <c r="X23" s="6">
        <v>0</v>
      </c>
      <c r="Y23" s="6">
        <v>3</v>
      </c>
      <c r="Z23" s="6">
        <v>0</v>
      </c>
      <c r="AA23" s="7">
        <v>0</v>
      </c>
      <c r="AB23" s="7" t="s">
        <v>138</v>
      </c>
      <c r="AC23" s="26">
        <v>0</v>
      </c>
      <c r="AD23" s="19" t="s">
        <v>371</v>
      </c>
    </row>
    <row r="24" spans="1:30" ht="90" x14ac:dyDescent="0.25">
      <c r="A24" s="30" t="s">
        <v>178</v>
      </c>
      <c r="B24" s="31" t="s">
        <v>121</v>
      </c>
      <c r="C24" s="31" t="s">
        <v>47</v>
      </c>
      <c r="D24" s="9" t="s">
        <v>41</v>
      </c>
      <c r="E24" s="9" t="s">
        <v>49</v>
      </c>
      <c r="F24" s="4" t="s">
        <v>179</v>
      </c>
      <c r="G24" s="10" t="s">
        <v>180</v>
      </c>
      <c r="H24" s="4" t="s">
        <v>181</v>
      </c>
      <c r="I24" s="4" t="s">
        <v>182</v>
      </c>
      <c r="J24" s="9" t="s">
        <v>100</v>
      </c>
      <c r="K24" s="9" t="s">
        <v>101</v>
      </c>
      <c r="L24" s="9" t="s">
        <v>104</v>
      </c>
      <c r="M24" s="9" t="s">
        <v>136</v>
      </c>
      <c r="N24" s="4" t="s">
        <v>183</v>
      </c>
      <c r="O24" s="9" t="s">
        <v>98</v>
      </c>
      <c r="P24" s="9" t="s">
        <v>101</v>
      </c>
      <c r="Q24" s="9" t="s">
        <v>104</v>
      </c>
      <c r="R24" s="9" t="s">
        <v>115</v>
      </c>
      <c r="S24" s="24">
        <v>1231</v>
      </c>
      <c r="T24" s="11" t="s">
        <v>184</v>
      </c>
      <c r="U24" s="5">
        <v>45688</v>
      </c>
      <c r="V24" s="5">
        <v>46022</v>
      </c>
      <c r="W24" s="6">
        <v>0</v>
      </c>
      <c r="X24" s="6">
        <v>0</v>
      </c>
      <c r="Y24" s="6">
        <v>2</v>
      </c>
      <c r="Z24" s="6">
        <v>0</v>
      </c>
      <c r="AA24" s="7">
        <v>0</v>
      </c>
      <c r="AB24" s="7" t="s">
        <v>138</v>
      </c>
      <c r="AC24" s="26">
        <v>0.8</v>
      </c>
      <c r="AD24" s="8" t="s">
        <v>422</v>
      </c>
    </row>
    <row r="25" spans="1:30" ht="101.25" x14ac:dyDescent="0.25">
      <c r="A25" s="30" t="s">
        <v>185</v>
      </c>
      <c r="B25" s="31" t="s">
        <v>122</v>
      </c>
      <c r="C25" s="31" t="s">
        <v>47</v>
      </c>
      <c r="D25" s="9" t="s">
        <v>42</v>
      </c>
      <c r="E25" s="9" t="s">
        <v>49</v>
      </c>
      <c r="F25" s="4" t="s">
        <v>63</v>
      </c>
      <c r="G25" s="10" t="s">
        <v>80</v>
      </c>
      <c r="H25" s="4" t="s">
        <v>94</v>
      </c>
      <c r="I25" s="4" t="s">
        <v>186</v>
      </c>
      <c r="J25" s="9" t="s">
        <v>97</v>
      </c>
      <c r="K25" s="9" t="s">
        <v>103</v>
      </c>
      <c r="L25" s="9" t="s">
        <v>105</v>
      </c>
      <c r="M25" s="9" t="s">
        <v>136</v>
      </c>
      <c r="N25" s="4" t="s">
        <v>187</v>
      </c>
      <c r="O25" s="9" t="s">
        <v>97</v>
      </c>
      <c r="P25" s="9" t="s">
        <v>103</v>
      </c>
      <c r="Q25" s="9" t="s">
        <v>105</v>
      </c>
      <c r="R25" s="9" t="s">
        <v>115</v>
      </c>
      <c r="S25" s="24">
        <v>1227</v>
      </c>
      <c r="T25" s="11" t="s">
        <v>130</v>
      </c>
      <c r="U25" s="5">
        <v>45688</v>
      </c>
      <c r="V25" s="5">
        <v>46022</v>
      </c>
      <c r="W25" s="6">
        <v>0</v>
      </c>
      <c r="X25" s="6">
        <v>0</v>
      </c>
      <c r="Y25" s="6">
        <v>1</v>
      </c>
      <c r="Z25" s="6">
        <v>0</v>
      </c>
      <c r="AA25" s="7">
        <v>0</v>
      </c>
      <c r="AB25" s="7" t="s">
        <v>138</v>
      </c>
      <c r="AC25" s="7">
        <v>1</v>
      </c>
      <c r="AD25" s="8" t="s">
        <v>374</v>
      </c>
    </row>
    <row r="26" spans="1:30" ht="7.5" customHeight="1" x14ac:dyDescent="0.25">
      <c r="A26" s="41"/>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row>
    <row r="27" spans="1:30" ht="111.75" customHeight="1" x14ac:dyDescent="0.25">
      <c r="A27" s="32" t="s">
        <v>167</v>
      </c>
      <c r="B27" s="33" t="s">
        <v>119</v>
      </c>
      <c r="C27" s="33" t="s">
        <v>48</v>
      </c>
      <c r="D27" s="9" t="s">
        <v>39</v>
      </c>
      <c r="E27" s="9" t="s">
        <v>49</v>
      </c>
      <c r="F27" s="4" t="s">
        <v>55</v>
      </c>
      <c r="G27" s="10" t="s">
        <v>72</v>
      </c>
      <c r="H27" s="4" t="s">
        <v>89</v>
      </c>
      <c r="I27" s="4" t="s">
        <v>168</v>
      </c>
      <c r="J27" s="9" t="s">
        <v>98</v>
      </c>
      <c r="K27" s="9" t="s">
        <v>101</v>
      </c>
      <c r="L27" s="9" t="s">
        <v>104</v>
      </c>
      <c r="M27" s="9" t="s">
        <v>136</v>
      </c>
      <c r="N27" s="4" t="s">
        <v>169</v>
      </c>
      <c r="O27" s="9" t="s">
        <v>99</v>
      </c>
      <c r="P27" s="9" t="s">
        <v>101</v>
      </c>
      <c r="Q27" s="9" t="s">
        <v>104</v>
      </c>
      <c r="R27" s="9" t="s">
        <v>115</v>
      </c>
      <c r="S27" s="24">
        <v>1224</v>
      </c>
      <c r="T27" s="11" t="s">
        <v>128</v>
      </c>
      <c r="U27" s="5">
        <v>45687</v>
      </c>
      <c r="V27" s="5">
        <v>46022</v>
      </c>
      <c r="W27" s="6">
        <v>0</v>
      </c>
      <c r="X27" s="6">
        <v>0</v>
      </c>
      <c r="Y27" s="6">
        <v>2</v>
      </c>
      <c r="Z27" s="6">
        <v>0</v>
      </c>
      <c r="AA27" s="7">
        <v>0</v>
      </c>
      <c r="AB27" s="7" t="s">
        <v>138</v>
      </c>
      <c r="AC27" s="7">
        <v>1</v>
      </c>
      <c r="AD27" s="8" t="s">
        <v>372</v>
      </c>
    </row>
    <row r="29" spans="1:30" ht="15" customHeight="1" x14ac:dyDescent="0.25">
      <c r="A29" s="42" t="s">
        <v>377</v>
      </c>
      <c r="B29" s="42"/>
      <c r="C29" s="42"/>
      <c r="D29" s="42"/>
      <c r="E29" s="42"/>
      <c r="F29" s="1"/>
      <c r="G29" s="1"/>
      <c r="H29" s="1"/>
      <c r="I29" s="1"/>
      <c r="J29" s="1"/>
    </row>
    <row r="30" spans="1:30" ht="15" customHeight="1" x14ac:dyDescent="0.25">
      <c r="A30" s="42" t="s">
        <v>378</v>
      </c>
      <c r="B30" s="42"/>
      <c r="C30" s="42"/>
      <c r="D30" s="42"/>
      <c r="E30" s="42"/>
      <c r="F30" s="2"/>
      <c r="G30" s="2"/>
      <c r="H30" s="2"/>
      <c r="I30" s="2"/>
      <c r="J30" s="2"/>
    </row>
  </sheetData>
  <sheetProtection formatCells="0" formatColumns="0" formatRows="0" insertRows="0" insertHyperlinks="0" deleteRows="0" sort="0" autoFilter="0" pivotTables="0"/>
  <mergeCells count="33">
    <mergeCell ref="AD2:AD3"/>
    <mergeCell ref="S2:S3"/>
    <mergeCell ref="T2:T3"/>
    <mergeCell ref="U2:U3"/>
    <mergeCell ref="V2:V3"/>
    <mergeCell ref="W2:W3"/>
    <mergeCell ref="X2:X3"/>
    <mergeCell ref="AA1:AD1"/>
    <mergeCell ref="A1:D1"/>
    <mergeCell ref="E1:I1"/>
    <mergeCell ref="J1:N1"/>
    <mergeCell ref="O1:R1"/>
    <mergeCell ref="S1:Z1"/>
    <mergeCell ref="Y2:Y3"/>
    <mergeCell ref="Z2:Z3"/>
    <mergeCell ref="AA2:AC2"/>
    <mergeCell ref="O2:R2"/>
    <mergeCell ref="A2:A3"/>
    <mergeCell ref="B2:B3"/>
    <mergeCell ref="C2:C3"/>
    <mergeCell ref="D2:D3"/>
    <mergeCell ref="E2:E3"/>
    <mergeCell ref="F2:F3"/>
    <mergeCell ref="G2:G3"/>
    <mergeCell ref="H2:H3"/>
    <mergeCell ref="I2:I3"/>
    <mergeCell ref="J2:M2"/>
    <mergeCell ref="N2:N3"/>
    <mergeCell ref="A6:AD6"/>
    <mergeCell ref="A18:AD18"/>
    <mergeCell ref="A26:AD26"/>
    <mergeCell ref="A29:E29"/>
    <mergeCell ref="A30:E30"/>
  </mergeCells>
  <pageMargins left="0.70866141732283472" right="1.0603125" top="0.74803149606299213" bottom="0.74803149606299213" header="0.31496062992125984" footer="0.31496062992125984"/>
  <pageSetup paperSize="5" scale="22" fitToHeight="0" orientation="landscape" r:id="rId1"/>
  <headerFooter>
    <oddHeader xml:space="preserve">&amp;L&amp;G&amp;C&amp;"-,Negrita"INSTITUTO NACIONAL DE MEDICINA LEGAL Y CIENCIAS FORENSES
MATRIZ DE MONITOREO MAPA INSTITUCIONAL DE RIESGOS&amp;RCódigo del formato:  DG-E-P-022-F-001
Versión: 08
Página &amp;P de &amp;N </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41"/>
  <sheetViews>
    <sheetView zoomScale="80" zoomScaleNormal="80" workbookViewId="0">
      <selection activeCell="D4" sqref="D4"/>
    </sheetView>
  </sheetViews>
  <sheetFormatPr baseColWidth="10" defaultColWidth="11.42578125" defaultRowHeight="15" x14ac:dyDescent="0.25"/>
  <cols>
    <col min="1" max="1" width="12.5703125" style="3" customWidth="1"/>
    <col min="2" max="2" width="20" style="3" customWidth="1"/>
    <col min="3" max="3" width="12.5703125" style="3" customWidth="1"/>
    <col min="4" max="4" width="20.85546875" style="3" customWidth="1"/>
    <col min="5" max="5" width="11.28515625" style="3" customWidth="1"/>
    <col min="6" max="6" width="47.85546875" style="3" customWidth="1"/>
    <col min="7" max="7" width="67.5703125" style="3" customWidth="1"/>
    <col min="8" max="8" width="43.7109375" style="3" customWidth="1"/>
    <col min="9" max="9" width="50.5703125" style="3" customWidth="1"/>
    <col min="10" max="12" width="11.42578125" style="3" customWidth="1"/>
    <col min="13" max="13" width="12.85546875" style="3" customWidth="1"/>
    <col min="14" max="14" width="87.42578125" style="3" customWidth="1"/>
    <col min="15" max="17" width="11.42578125" style="3" customWidth="1"/>
    <col min="18" max="18" width="15.5703125" style="3" customWidth="1"/>
    <col min="19" max="19" width="16.7109375" style="3" customWidth="1"/>
    <col min="20" max="20" width="18.28515625" style="3" customWidth="1"/>
    <col min="21" max="21" width="15.42578125" style="3" customWidth="1"/>
    <col min="22" max="22" width="15.28515625" style="3" customWidth="1"/>
    <col min="23" max="24" width="11.42578125" style="3"/>
    <col min="25" max="25" width="14.140625" style="3" customWidth="1"/>
    <col min="26" max="27" width="11.42578125" style="3"/>
    <col min="28" max="28" width="12.5703125" style="3" customWidth="1"/>
    <col min="29" max="29" width="11.42578125" style="3"/>
    <col min="30" max="30" width="65.85546875" style="3" customWidth="1"/>
    <col min="31" max="31" width="14" style="3" customWidth="1"/>
    <col min="32" max="16384" width="11.42578125" style="3"/>
  </cols>
  <sheetData>
    <row r="1" spans="1:30" ht="53.25" customHeight="1" x14ac:dyDescent="0.25">
      <c r="A1" s="47" t="s">
        <v>28</v>
      </c>
      <c r="B1" s="47"/>
      <c r="C1" s="47"/>
      <c r="D1" s="47"/>
      <c r="E1" s="48" t="s">
        <v>29</v>
      </c>
      <c r="F1" s="48"/>
      <c r="G1" s="48"/>
      <c r="H1" s="48"/>
      <c r="I1" s="48"/>
      <c r="J1" s="49" t="s">
        <v>30</v>
      </c>
      <c r="K1" s="49"/>
      <c r="L1" s="49"/>
      <c r="M1" s="49"/>
      <c r="N1" s="49"/>
      <c r="O1" s="50" t="s">
        <v>31</v>
      </c>
      <c r="P1" s="50"/>
      <c r="Q1" s="50"/>
      <c r="R1" s="50"/>
      <c r="S1" s="51" t="s">
        <v>32</v>
      </c>
      <c r="T1" s="51"/>
      <c r="U1" s="51"/>
      <c r="V1" s="51"/>
      <c r="W1" s="51"/>
      <c r="X1" s="51"/>
      <c r="Y1" s="51"/>
      <c r="Z1" s="51"/>
      <c r="AA1" s="46" t="s">
        <v>424</v>
      </c>
      <c r="AB1" s="46"/>
      <c r="AC1" s="46"/>
      <c r="AD1" s="46"/>
    </row>
    <row r="2" spans="1:30" ht="60" customHeight="1" x14ac:dyDescent="0.25">
      <c r="A2" s="43" t="s">
        <v>2</v>
      </c>
      <c r="B2" s="44" t="s">
        <v>13</v>
      </c>
      <c r="C2" s="44" t="s">
        <v>14</v>
      </c>
      <c r="D2" s="44" t="s">
        <v>15</v>
      </c>
      <c r="E2" s="43" t="s">
        <v>16</v>
      </c>
      <c r="F2" s="43" t="s">
        <v>1</v>
      </c>
      <c r="G2" s="43" t="s">
        <v>3</v>
      </c>
      <c r="H2" s="43" t="s">
        <v>17</v>
      </c>
      <c r="I2" s="43" t="s">
        <v>4</v>
      </c>
      <c r="J2" s="43" t="s">
        <v>5</v>
      </c>
      <c r="K2" s="43"/>
      <c r="L2" s="43"/>
      <c r="M2" s="43"/>
      <c r="N2" s="43" t="s">
        <v>6</v>
      </c>
      <c r="O2" s="43" t="s">
        <v>7</v>
      </c>
      <c r="P2" s="43"/>
      <c r="Q2" s="43"/>
      <c r="R2" s="43"/>
      <c r="S2" s="43" t="s">
        <v>8</v>
      </c>
      <c r="T2" s="43" t="s">
        <v>0</v>
      </c>
      <c r="U2" s="43" t="s">
        <v>18</v>
      </c>
      <c r="V2" s="43" t="s">
        <v>19</v>
      </c>
      <c r="W2" s="43" t="s">
        <v>20</v>
      </c>
      <c r="X2" s="43" t="s">
        <v>21</v>
      </c>
      <c r="Y2" s="43" t="s">
        <v>22</v>
      </c>
      <c r="Z2" s="43" t="s">
        <v>23</v>
      </c>
      <c r="AA2" s="43" t="s">
        <v>33</v>
      </c>
      <c r="AB2" s="43"/>
      <c r="AC2" s="43"/>
      <c r="AD2" s="52" t="s">
        <v>388</v>
      </c>
    </row>
    <row r="3" spans="1:30" ht="67.5" customHeight="1" x14ac:dyDescent="0.25">
      <c r="A3" s="43"/>
      <c r="B3" s="45"/>
      <c r="C3" s="45"/>
      <c r="D3" s="45"/>
      <c r="E3" s="43"/>
      <c r="F3" s="43"/>
      <c r="G3" s="43"/>
      <c r="H3" s="43"/>
      <c r="I3" s="43"/>
      <c r="J3" s="34" t="s">
        <v>9</v>
      </c>
      <c r="K3" s="34" t="s">
        <v>10</v>
      </c>
      <c r="L3" s="34" t="s">
        <v>11</v>
      </c>
      <c r="M3" s="34" t="s">
        <v>12</v>
      </c>
      <c r="N3" s="43"/>
      <c r="O3" s="34" t="s">
        <v>9</v>
      </c>
      <c r="P3" s="34" t="s">
        <v>10</v>
      </c>
      <c r="Q3" s="34" t="s">
        <v>11</v>
      </c>
      <c r="R3" s="34" t="s">
        <v>12</v>
      </c>
      <c r="S3" s="43"/>
      <c r="T3" s="43"/>
      <c r="U3" s="43"/>
      <c r="V3" s="43"/>
      <c r="W3" s="43"/>
      <c r="X3" s="43"/>
      <c r="Y3" s="43"/>
      <c r="Z3" s="43"/>
      <c r="AA3" s="34" t="s">
        <v>24</v>
      </c>
      <c r="AB3" s="34" t="s">
        <v>25</v>
      </c>
      <c r="AC3" s="34" t="s">
        <v>26</v>
      </c>
      <c r="AD3" s="52"/>
    </row>
    <row r="4" spans="1:30" ht="139.5" customHeight="1" x14ac:dyDescent="0.25">
      <c r="A4" s="27" t="s">
        <v>201</v>
      </c>
      <c r="B4" s="28" t="s">
        <v>117</v>
      </c>
      <c r="C4" s="28" t="s">
        <v>46</v>
      </c>
      <c r="D4" s="12" t="s">
        <v>44</v>
      </c>
      <c r="E4" s="12" t="s">
        <v>202</v>
      </c>
      <c r="F4" s="14" t="s">
        <v>203</v>
      </c>
      <c r="G4" s="15" t="s">
        <v>204</v>
      </c>
      <c r="H4" s="14" t="s">
        <v>205</v>
      </c>
      <c r="I4" s="14" t="s">
        <v>192</v>
      </c>
      <c r="J4" s="12" t="s">
        <v>198</v>
      </c>
      <c r="K4" s="12" t="s">
        <v>105</v>
      </c>
      <c r="L4" s="12" t="s">
        <v>105</v>
      </c>
      <c r="M4" s="12" t="s">
        <v>197</v>
      </c>
      <c r="N4" s="12" t="s">
        <v>206</v>
      </c>
      <c r="O4" s="12" t="s">
        <v>198</v>
      </c>
      <c r="P4" s="12" t="s">
        <v>105</v>
      </c>
      <c r="Q4" s="12" t="s">
        <v>105</v>
      </c>
      <c r="R4" s="12" t="s">
        <v>197</v>
      </c>
      <c r="S4" s="12">
        <v>1215</v>
      </c>
      <c r="T4" s="13" t="s">
        <v>131</v>
      </c>
      <c r="U4" s="16">
        <v>45679</v>
      </c>
      <c r="V4" s="16">
        <v>46022</v>
      </c>
      <c r="W4" s="13">
        <v>0</v>
      </c>
      <c r="X4" s="13">
        <v>0</v>
      </c>
      <c r="Y4" s="13">
        <v>1</v>
      </c>
      <c r="Z4" s="13">
        <v>0</v>
      </c>
      <c r="AA4" s="17">
        <v>0</v>
      </c>
      <c r="AB4" s="17" t="s">
        <v>138</v>
      </c>
      <c r="AC4" s="17">
        <v>1</v>
      </c>
      <c r="AD4" s="18" t="s">
        <v>380</v>
      </c>
    </row>
    <row r="5" spans="1:30" ht="164.25" customHeight="1" x14ac:dyDescent="0.25">
      <c r="A5" s="27" t="s">
        <v>207</v>
      </c>
      <c r="B5" s="28" t="s">
        <v>117</v>
      </c>
      <c r="C5" s="28" t="s">
        <v>46</v>
      </c>
      <c r="D5" s="12" t="s">
        <v>44</v>
      </c>
      <c r="E5" s="12" t="s">
        <v>194</v>
      </c>
      <c r="F5" s="14" t="s">
        <v>208</v>
      </c>
      <c r="G5" s="15" t="s">
        <v>209</v>
      </c>
      <c r="H5" s="14" t="s">
        <v>205</v>
      </c>
      <c r="I5" s="14" t="s">
        <v>192</v>
      </c>
      <c r="J5" s="12" t="s">
        <v>198</v>
      </c>
      <c r="K5" s="12" t="s">
        <v>210</v>
      </c>
      <c r="L5" s="12" t="s">
        <v>105</v>
      </c>
      <c r="M5" s="12" t="s">
        <v>197</v>
      </c>
      <c r="N5" s="12" t="s">
        <v>211</v>
      </c>
      <c r="O5" s="12" t="s">
        <v>212</v>
      </c>
      <c r="P5" s="12" t="s">
        <v>210</v>
      </c>
      <c r="Q5" s="12" t="s">
        <v>199</v>
      </c>
      <c r="R5" s="12" t="s">
        <v>200</v>
      </c>
      <c r="S5" s="12">
        <v>1217</v>
      </c>
      <c r="T5" s="13" t="s">
        <v>131</v>
      </c>
      <c r="U5" s="16">
        <v>45686</v>
      </c>
      <c r="V5" s="16">
        <v>46022</v>
      </c>
      <c r="W5" s="13">
        <v>0</v>
      </c>
      <c r="X5" s="13">
        <v>0</v>
      </c>
      <c r="Y5" s="13">
        <v>1</v>
      </c>
      <c r="Z5" s="13">
        <v>0</v>
      </c>
      <c r="AA5" s="17">
        <v>0</v>
      </c>
      <c r="AB5" s="17" t="s">
        <v>138</v>
      </c>
      <c r="AC5" s="17">
        <v>0.67</v>
      </c>
      <c r="AD5" s="18" t="s">
        <v>381</v>
      </c>
    </row>
    <row r="6" spans="1:30" ht="164.25" customHeight="1" x14ac:dyDescent="0.25">
      <c r="A6" s="27" t="s">
        <v>270</v>
      </c>
      <c r="B6" s="28" t="s">
        <v>271</v>
      </c>
      <c r="C6" s="28" t="s">
        <v>46</v>
      </c>
      <c r="D6" s="12" t="s">
        <v>272</v>
      </c>
      <c r="E6" s="12" t="s">
        <v>273</v>
      </c>
      <c r="F6" s="14" t="s">
        <v>274</v>
      </c>
      <c r="G6" s="15" t="s">
        <v>275</v>
      </c>
      <c r="H6" s="14" t="s">
        <v>276</v>
      </c>
      <c r="I6" s="14" t="s">
        <v>277</v>
      </c>
      <c r="J6" s="12" t="s">
        <v>195</v>
      </c>
      <c r="K6" s="12" t="s">
        <v>105</v>
      </c>
      <c r="L6" s="12" t="s">
        <v>106</v>
      </c>
      <c r="M6" s="12" t="s">
        <v>197</v>
      </c>
      <c r="N6" s="12" t="s">
        <v>278</v>
      </c>
      <c r="O6" s="12" t="s">
        <v>198</v>
      </c>
      <c r="P6" s="12" t="s">
        <v>105</v>
      </c>
      <c r="Q6" s="12" t="s">
        <v>105</v>
      </c>
      <c r="R6" s="12" t="s">
        <v>197</v>
      </c>
      <c r="S6" s="12">
        <v>1266</v>
      </c>
      <c r="T6" s="13" t="s">
        <v>279</v>
      </c>
      <c r="U6" s="16">
        <v>45728</v>
      </c>
      <c r="V6" s="16">
        <v>46022</v>
      </c>
      <c r="W6" s="13">
        <v>0</v>
      </c>
      <c r="X6" s="13">
        <v>0</v>
      </c>
      <c r="Y6" s="13">
        <v>2</v>
      </c>
      <c r="Z6" s="13">
        <v>0</v>
      </c>
      <c r="AA6" s="17">
        <v>0</v>
      </c>
      <c r="AB6" s="17" t="s">
        <v>138</v>
      </c>
      <c r="AC6" s="17">
        <v>1</v>
      </c>
      <c r="AD6" s="18" t="s">
        <v>423</v>
      </c>
    </row>
    <row r="7" spans="1:30" ht="164.25" customHeight="1" x14ac:dyDescent="0.25">
      <c r="A7" s="27" t="s">
        <v>280</v>
      </c>
      <c r="B7" s="28" t="s">
        <v>271</v>
      </c>
      <c r="C7" s="28" t="s">
        <v>46</v>
      </c>
      <c r="D7" s="12" t="s">
        <v>272</v>
      </c>
      <c r="E7" s="12" t="s">
        <v>273</v>
      </c>
      <c r="F7" s="14" t="s">
        <v>281</v>
      </c>
      <c r="G7" s="15" t="s">
        <v>282</v>
      </c>
      <c r="H7" s="14" t="s">
        <v>252</v>
      </c>
      <c r="I7" s="14" t="s">
        <v>277</v>
      </c>
      <c r="J7" s="12" t="s">
        <v>198</v>
      </c>
      <c r="K7" s="12" t="s">
        <v>268</v>
      </c>
      <c r="L7" s="12" t="s">
        <v>104</v>
      </c>
      <c r="M7" s="12" t="s">
        <v>197</v>
      </c>
      <c r="N7" s="12" t="s">
        <v>283</v>
      </c>
      <c r="O7" s="12" t="s">
        <v>212</v>
      </c>
      <c r="P7" s="12" t="s">
        <v>268</v>
      </c>
      <c r="Q7" s="12" t="s">
        <v>104</v>
      </c>
      <c r="R7" s="12" t="s">
        <v>197</v>
      </c>
      <c r="S7" s="12">
        <v>1236</v>
      </c>
      <c r="T7" s="13" t="s">
        <v>279</v>
      </c>
      <c r="U7" s="16">
        <v>45688</v>
      </c>
      <c r="V7" s="16">
        <v>46022</v>
      </c>
      <c r="W7" s="13">
        <v>0</v>
      </c>
      <c r="X7" s="13">
        <v>0</v>
      </c>
      <c r="Y7" s="13">
        <v>2</v>
      </c>
      <c r="Z7" s="13">
        <v>1</v>
      </c>
      <c r="AA7" s="17">
        <v>0.5</v>
      </c>
      <c r="AB7" s="17" t="s">
        <v>138</v>
      </c>
      <c r="AC7" s="17">
        <v>1</v>
      </c>
      <c r="AD7" s="18" t="s">
        <v>394</v>
      </c>
    </row>
    <row r="8" spans="1:30" ht="164.25" customHeight="1" x14ac:dyDescent="0.25">
      <c r="A8" s="27" t="s">
        <v>284</v>
      </c>
      <c r="B8" s="28" t="s">
        <v>271</v>
      </c>
      <c r="C8" s="28" t="s">
        <v>46</v>
      </c>
      <c r="D8" s="12" t="s">
        <v>272</v>
      </c>
      <c r="E8" s="12" t="s">
        <v>273</v>
      </c>
      <c r="F8" s="14" t="s">
        <v>285</v>
      </c>
      <c r="G8" s="15" t="s">
        <v>286</v>
      </c>
      <c r="H8" s="14" t="s">
        <v>287</v>
      </c>
      <c r="I8" s="14" t="s">
        <v>277</v>
      </c>
      <c r="J8" s="12" t="s">
        <v>198</v>
      </c>
      <c r="K8" s="12" t="s">
        <v>105</v>
      </c>
      <c r="L8" s="12" t="s">
        <v>105</v>
      </c>
      <c r="M8" s="12" t="s">
        <v>197</v>
      </c>
      <c r="N8" s="12" t="s">
        <v>288</v>
      </c>
      <c r="O8" s="12" t="s">
        <v>212</v>
      </c>
      <c r="P8" s="12" t="s">
        <v>105</v>
      </c>
      <c r="Q8" s="12" t="s">
        <v>105</v>
      </c>
      <c r="R8" s="12" t="s">
        <v>197</v>
      </c>
      <c r="S8" s="12">
        <v>1238</v>
      </c>
      <c r="T8" s="13" t="s">
        <v>279</v>
      </c>
      <c r="U8" s="16">
        <v>45688</v>
      </c>
      <c r="V8" s="16">
        <v>46022</v>
      </c>
      <c r="W8" s="13">
        <v>0</v>
      </c>
      <c r="X8" s="13">
        <v>0</v>
      </c>
      <c r="Y8" s="13">
        <v>2</v>
      </c>
      <c r="Z8" s="13">
        <v>1</v>
      </c>
      <c r="AA8" s="17">
        <v>0.5</v>
      </c>
      <c r="AB8" s="17" t="s">
        <v>138</v>
      </c>
      <c r="AC8" s="17">
        <v>1</v>
      </c>
      <c r="AD8" s="18" t="s">
        <v>395</v>
      </c>
    </row>
    <row r="9" spans="1:30" ht="164.25" customHeight="1" x14ac:dyDescent="0.25">
      <c r="A9" s="27" t="s">
        <v>264</v>
      </c>
      <c r="B9" s="28" t="s">
        <v>117</v>
      </c>
      <c r="C9" s="28" t="s">
        <v>46</v>
      </c>
      <c r="D9" s="12" t="s">
        <v>35</v>
      </c>
      <c r="E9" s="12" t="s">
        <v>265</v>
      </c>
      <c r="F9" s="14" t="s">
        <v>266</v>
      </c>
      <c r="G9" s="15" t="s">
        <v>267</v>
      </c>
      <c r="H9" s="14" t="s">
        <v>234</v>
      </c>
      <c r="I9" s="14" t="s">
        <v>143</v>
      </c>
      <c r="J9" s="12" t="s">
        <v>231</v>
      </c>
      <c r="K9" s="12" t="s">
        <v>268</v>
      </c>
      <c r="L9" s="12" t="s">
        <v>104</v>
      </c>
      <c r="M9" s="12" t="s">
        <v>197</v>
      </c>
      <c r="N9" s="12" t="s">
        <v>269</v>
      </c>
      <c r="O9" s="12" t="s">
        <v>231</v>
      </c>
      <c r="P9" s="12" t="s">
        <v>268</v>
      </c>
      <c r="Q9" s="12" t="s">
        <v>104</v>
      </c>
      <c r="R9" s="12" t="s">
        <v>197</v>
      </c>
      <c r="S9" s="12">
        <v>1273</v>
      </c>
      <c r="T9" s="13" t="s">
        <v>125</v>
      </c>
      <c r="U9" s="16">
        <v>45786</v>
      </c>
      <c r="V9" s="16">
        <v>46022</v>
      </c>
      <c r="W9" s="13">
        <v>0</v>
      </c>
      <c r="X9" s="13">
        <v>0</v>
      </c>
      <c r="Y9" s="13">
        <v>2</v>
      </c>
      <c r="Z9" s="13">
        <v>0</v>
      </c>
      <c r="AA9" s="17">
        <v>0</v>
      </c>
      <c r="AB9" s="17" t="s">
        <v>138</v>
      </c>
      <c r="AC9" s="25">
        <v>0</v>
      </c>
      <c r="AD9" s="18" t="s">
        <v>393</v>
      </c>
    </row>
    <row r="10" spans="1:30" ht="11.25" customHeight="1" x14ac:dyDescent="0.25">
      <c r="A10" s="35"/>
      <c r="B10" s="36"/>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7"/>
    </row>
    <row r="11" spans="1:30" ht="164.25" customHeight="1" x14ac:dyDescent="0.25">
      <c r="A11" s="22" t="s">
        <v>301</v>
      </c>
      <c r="B11" s="29" t="s">
        <v>120</v>
      </c>
      <c r="C11" s="29" t="s">
        <v>145</v>
      </c>
      <c r="D11" s="12" t="s">
        <v>40</v>
      </c>
      <c r="E11" s="12" t="s">
        <v>194</v>
      </c>
      <c r="F11" s="14" t="s">
        <v>302</v>
      </c>
      <c r="G11" s="15" t="s">
        <v>303</v>
      </c>
      <c r="H11" s="14" t="s">
        <v>303</v>
      </c>
      <c r="I11" s="14" t="s">
        <v>171</v>
      </c>
      <c r="J11" s="12" t="s">
        <v>231</v>
      </c>
      <c r="K11" s="12" t="s">
        <v>247</v>
      </c>
      <c r="L11" s="12" t="s">
        <v>106</v>
      </c>
      <c r="M11" s="12" t="s">
        <v>197</v>
      </c>
      <c r="N11" s="12" t="s">
        <v>304</v>
      </c>
      <c r="O11" s="12" t="s">
        <v>212</v>
      </c>
      <c r="P11" s="12" t="s">
        <v>247</v>
      </c>
      <c r="Q11" s="12" t="s">
        <v>106</v>
      </c>
      <c r="R11" s="12" t="s">
        <v>197</v>
      </c>
      <c r="S11" s="9">
        <v>1261</v>
      </c>
      <c r="T11" s="13" t="s">
        <v>129</v>
      </c>
      <c r="U11" s="16">
        <v>45716</v>
      </c>
      <c r="V11" s="16">
        <v>46022</v>
      </c>
      <c r="W11" s="13">
        <v>0</v>
      </c>
      <c r="X11" s="13">
        <v>0</v>
      </c>
      <c r="Y11" s="13">
        <v>3</v>
      </c>
      <c r="Z11" s="13">
        <v>0</v>
      </c>
      <c r="AA11" s="17">
        <v>0</v>
      </c>
      <c r="AB11" s="17" t="s">
        <v>138</v>
      </c>
      <c r="AC11" s="17">
        <v>1</v>
      </c>
      <c r="AD11" s="18" t="s">
        <v>396</v>
      </c>
    </row>
    <row r="12" spans="1:30" ht="222.75" customHeight="1" x14ac:dyDescent="0.25">
      <c r="A12" s="22" t="s">
        <v>305</v>
      </c>
      <c r="B12" s="29" t="s">
        <v>120</v>
      </c>
      <c r="C12" s="29" t="s">
        <v>145</v>
      </c>
      <c r="D12" s="12" t="s">
        <v>40</v>
      </c>
      <c r="E12" s="12" t="s">
        <v>194</v>
      </c>
      <c r="F12" s="14" t="s">
        <v>306</v>
      </c>
      <c r="G12" s="15" t="s">
        <v>307</v>
      </c>
      <c r="H12" s="14" t="s">
        <v>308</v>
      </c>
      <c r="I12" s="14" t="s">
        <v>171</v>
      </c>
      <c r="J12" s="12" t="s">
        <v>298</v>
      </c>
      <c r="K12" s="12" t="s">
        <v>247</v>
      </c>
      <c r="L12" s="12" t="s">
        <v>106</v>
      </c>
      <c r="M12" s="12" t="s">
        <v>197</v>
      </c>
      <c r="N12" s="12" t="s">
        <v>309</v>
      </c>
      <c r="O12" s="12" t="s">
        <v>212</v>
      </c>
      <c r="P12" s="12" t="s">
        <v>105</v>
      </c>
      <c r="Q12" s="12" t="s">
        <v>105</v>
      </c>
      <c r="R12" s="12" t="s">
        <v>197</v>
      </c>
      <c r="S12" s="9">
        <v>1253</v>
      </c>
      <c r="T12" s="13" t="s">
        <v>129</v>
      </c>
      <c r="U12" s="16">
        <v>45715</v>
      </c>
      <c r="V12" s="16">
        <v>46022</v>
      </c>
      <c r="W12" s="13">
        <v>0</v>
      </c>
      <c r="X12" s="13">
        <v>0</v>
      </c>
      <c r="Y12" s="13">
        <v>3</v>
      </c>
      <c r="Z12" s="13">
        <v>0</v>
      </c>
      <c r="AA12" s="17">
        <v>0</v>
      </c>
      <c r="AB12" s="17" t="s">
        <v>138</v>
      </c>
      <c r="AC12" s="25">
        <v>0</v>
      </c>
      <c r="AD12" s="21" t="s">
        <v>397</v>
      </c>
    </row>
    <row r="13" spans="1:30" ht="164.25" customHeight="1" x14ac:dyDescent="0.25">
      <c r="A13" s="22" t="s">
        <v>310</v>
      </c>
      <c r="B13" s="29" t="s">
        <v>120</v>
      </c>
      <c r="C13" s="29" t="s">
        <v>145</v>
      </c>
      <c r="D13" s="12" t="s">
        <v>40</v>
      </c>
      <c r="E13" s="12" t="s">
        <v>194</v>
      </c>
      <c r="F13" s="14" t="s">
        <v>311</v>
      </c>
      <c r="G13" s="15" t="s">
        <v>312</v>
      </c>
      <c r="H13" s="14" t="s">
        <v>205</v>
      </c>
      <c r="I13" s="14" t="s">
        <v>171</v>
      </c>
      <c r="J13" s="12" t="s">
        <v>195</v>
      </c>
      <c r="K13" s="12" t="s">
        <v>268</v>
      </c>
      <c r="L13" s="12" t="s">
        <v>104</v>
      </c>
      <c r="M13" s="12" t="s">
        <v>197</v>
      </c>
      <c r="N13" s="12" t="s">
        <v>313</v>
      </c>
      <c r="O13" s="12" t="s">
        <v>212</v>
      </c>
      <c r="P13" s="12" t="s">
        <v>268</v>
      </c>
      <c r="Q13" s="12" t="s">
        <v>104</v>
      </c>
      <c r="R13" s="12" t="s">
        <v>197</v>
      </c>
      <c r="S13" s="12">
        <v>1259</v>
      </c>
      <c r="T13" s="13" t="s">
        <v>129</v>
      </c>
      <c r="U13" s="16">
        <v>45716</v>
      </c>
      <c r="V13" s="16">
        <v>46022</v>
      </c>
      <c r="W13" s="13">
        <v>0</v>
      </c>
      <c r="X13" s="13">
        <v>0</v>
      </c>
      <c r="Y13" s="13">
        <v>2</v>
      </c>
      <c r="Z13" s="13">
        <v>0</v>
      </c>
      <c r="AA13" s="17">
        <v>0</v>
      </c>
      <c r="AB13" s="17" t="s">
        <v>138</v>
      </c>
      <c r="AC13" s="17">
        <v>1</v>
      </c>
      <c r="AD13" s="18" t="s">
        <v>398</v>
      </c>
    </row>
    <row r="14" spans="1:30" ht="164.25" customHeight="1" x14ac:dyDescent="0.25">
      <c r="A14" s="22" t="s">
        <v>314</v>
      </c>
      <c r="B14" s="29" t="s">
        <v>120</v>
      </c>
      <c r="C14" s="29" t="s">
        <v>145</v>
      </c>
      <c r="D14" s="12" t="s">
        <v>40</v>
      </c>
      <c r="E14" s="12" t="s">
        <v>273</v>
      </c>
      <c r="F14" s="14" t="s">
        <v>315</v>
      </c>
      <c r="G14" s="15" t="s">
        <v>316</v>
      </c>
      <c r="H14" s="14" t="s">
        <v>205</v>
      </c>
      <c r="I14" s="14" t="s">
        <v>171</v>
      </c>
      <c r="J14" s="12" t="s">
        <v>298</v>
      </c>
      <c r="K14" s="12" t="s">
        <v>105</v>
      </c>
      <c r="L14" s="12" t="s">
        <v>106</v>
      </c>
      <c r="M14" s="12" t="s">
        <v>197</v>
      </c>
      <c r="N14" s="12" t="s">
        <v>317</v>
      </c>
      <c r="O14" s="12" t="s">
        <v>212</v>
      </c>
      <c r="P14" s="12" t="s">
        <v>105</v>
      </c>
      <c r="Q14" s="12" t="s">
        <v>105</v>
      </c>
      <c r="R14" s="12" t="s">
        <v>197</v>
      </c>
      <c r="S14" s="12">
        <v>1267</v>
      </c>
      <c r="T14" s="13" t="s">
        <v>129</v>
      </c>
      <c r="U14" s="16">
        <v>45735</v>
      </c>
      <c r="V14" s="16">
        <v>46022</v>
      </c>
      <c r="W14" s="13">
        <v>0</v>
      </c>
      <c r="X14" s="13">
        <v>0</v>
      </c>
      <c r="Y14" s="13">
        <v>5</v>
      </c>
      <c r="Z14" s="13">
        <v>0</v>
      </c>
      <c r="AA14" s="17">
        <v>0</v>
      </c>
      <c r="AB14" s="17" t="s">
        <v>138</v>
      </c>
      <c r="AC14" s="17">
        <v>1</v>
      </c>
      <c r="AD14" s="18" t="s">
        <v>399</v>
      </c>
    </row>
    <row r="15" spans="1:30" ht="164.25" customHeight="1" x14ac:dyDescent="0.25">
      <c r="A15" s="22" t="s">
        <v>318</v>
      </c>
      <c r="B15" s="29" t="s">
        <v>120</v>
      </c>
      <c r="C15" s="29" t="s">
        <v>145</v>
      </c>
      <c r="D15" s="12" t="s">
        <v>40</v>
      </c>
      <c r="E15" s="12" t="s">
        <v>273</v>
      </c>
      <c r="F15" s="14" t="s">
        <v>319</v>
      </c>
      <c r="G15" s="15" t="s">
        <v>320</v>
      </c>
      <c r="H15" s="14" t="s">
        <v>205</v>
      </c>
      <c r="I15" s="14" t="s">
        <v>171</v>
      </c>
      <c r="J15" s="12" t="s">
        <v>195</v>
      </c>
      <c r="K15" s="12" t="s">
        <v>105</v>
      </c>
      <c r="L15" s="12" t="s">
        <v>106</v>
      </c>
      <c r="M15" s="12" t="s">
        <v>197</v>
      </c>
      <c r="N15" s="12" t="s">
        <v>321</v>
      </c>
      <c r="O15" s="12" t="s">
        <v>212</v>
      </c>
      <c r="P15" s="12" t="s">
        <v>105</v>
      </c>
      <c r="Q15" s="12" t="s">
        <v>105</v>
      </c>
      <c r="R15" s="12" t="s">
        <v>197</v>
      </c>
      <c r="S15" s="12">
        <v>1264</v>
      </c>
      <c r="T15" s="13" t="s">
        <v>129</v>
      </c>
      <c r="U15" s="16">
        <v>45719</v>
      </c>
      <c r="V15" s="16">
        <v>46022</v>
      </c>
      <c r="W15" s="13">
        <v>0</v>
      </c>
      <c r="X15" s="13">
        <v>0</v>
      </c>
      <c r="Y15" s="13">
        <v>2</v>
      </c>
      <c r="Z15" s="13">
        <v>0</v>
      </c>
      <c r="AA15" s="17">
        <v>0</v>
      </c>
      <c r="AB15" s="17" t="s">
        <v>138</v>
      </c>
      <c r="AC15" s="25">
        <v>0</v>
      </c>
      <c r="AD15" s="18" t="s">
        <v>400</v>
      </c>
    </row>
    <row r="16" spans="1:30" ht="138.75" customHeight="1" x14ac:dyDescent="0.25">
      <c r="A16" s="22" t="s">
        <v>213</v>
      </c>
      <c r="B16" s="29" t="s">
        <v>120</v>
      </c>
      <c r="C16" s="13" t="s">
        <v>47</v>
      </c>
      <c r="D16" s="12" t="s">
        <v>34</v>
      </c>
      <c r="E16" s="12" t="s">
        <v>194</v>
      </c>
      <c r="F16" s="14" t="s">
        <v>214</v>
      </c>
      <c r="G16" s="15" t="s">
        <v>215</v>
      </c>
      <c r="H16" s="14" t="s">
        <v>216</v>
      </c>
      <c r="I16" s="14" t="s">
        <v>135</v>
      </c>
      <c r="J16" s="12" t="s">
        <v>195</v>
      </c>
      <c r="K16" s="12" t="s">
        <v>196</v>
      </c>
      <c r="L16" s="12" t="s">
        <v>105</v>
      </c>
      <c r="M16" s="12" t="s">
        <v>197</v>
      </c>
      <c r="N16" s="12" t="s">
        <v>217</v>
      </c>
      <c r="O16" s="12" t="s">
        <v>212</v>
      </c>
      <c r="P16" s="12" t="s">
        <v>196</v>
      </c>
      <c r="Q16" s="12" t="s">
        <v>199</v>
      </c>
      <c r="R16" s="12" t="s">
        <v>200</v>
      </c>
      <c r="S16" s="12">
        <v>1255</v>
      </c>
      <c r="T16" s="13" t="s">
        <v>129</v>
      </c>
      <c r="U16" s="16">
        <v>45715</v>
      </c>
      <c r="V16" s="16">
        <v>46022</v>
      </c>
      <c r="W16" s="13">
        <v>0</v>
      </c>
      <c r="X16" s="13">
        <v>0</v>
      </c>
      <c r="Y16" s="13">
        <v>1</v>
      </c>
      <c r="Z16" s="13">
        <v>0</v>
      </c>
      <c r="AA16" s="17">
        <v>0</v>
      </c>
      <c r="AB16" s="17" t="s">
        <v>138</v>
      </c>
      <c r="AC16" s="17">
        <v>1</v>
      </c>
      <c r="AD16" s="18" t="s">
        <v>382</v>
      </c>
    </row>
    <row r="17" spans="1:30" ht="135" x14ac:dyDescent="0.25">
      <c r="A17" s="22" t="s">
        <v>218</v>
      </c>
      <c r="B17" s="29" t="s">
        <v>120</v>
      </c>
      <c r="C17" s="13" t="s">
        <v>47</v>
      </c>
      <c r="D17" s="12" t="s">
        <v>34</v>
      </c>
      <c r="E17" s="12" t="s">
        <v>194</v>
      </c>
      <c r="F17" s="14" t="s">
        <v>219</v>
      </c>
      <c r="G17" s="15" t="s">
        <v>220</v>
      </c>
      <c r="H17" s="14" t="s">
        <v>221</v>
      </c>
      <c r="I17" s="14" t="s">
        <v>135</v>
      </c>
      <c r="J17" s="12" t="s">
        <v>195</v>
      </c>
      <c r="K17" s="12" t="s">
        <v>196</v>
      </c>
      <c r="L17" s="12" t="s">
        <v>105</v>
      </c>
      <c r="M17" s="12" t="s">
        <v>197</v>
      </c>
      <c r="N17" s="12" t="s">
        <v>222</v>
      </c>
      <c r="O17" s="12" t="s">
        <v>212</v>
      </c>
      <c r="P17" s="12" t="s">
        <v>196</v>
      </c>
      <c r="Q17" s="12" t="s">
        <v>199</v>
      </c>
      <c r="R17" s="12" t="s">
        <v>200</v>
      </c>
      <c r="S17" s="12">
        <v>1256</v>
      </c>
      <c r="T17" s="13" t="s">
        <v>129</v>
      </c>
      <c r="U17" s="16">
        <v>45715</v>
      </c>
      <c r="V17" s="16">
        <v>46022</v>
      </c>
      <c r="W17" s="13">
        <v>0</v>
      </c>
      <c r="X17" s="13">
        <v>0</v>
      </c>
      <c r="Y17" s="13">
        <v>3</v>
      </c>
      <c r="Z17" s="13">
        <v>0</v>
      </c>
      <c r="AA17" s="17">
        <v>0</v>
      </c>
      <c r="AB17" s="17" t="s">
        <v>138</v>
      </c>
      <c r="AC17" s="17">
        <v>1</v>
      </c>
      <c r="AD17" s="18" t="s">
        <v>383</v>
      </c>
    </row>
    <row r="18" spans="1:30" ht="201" customHeight="1" x14ac:dyDescent="0.25">
      <c r="A18" s="22" t="s">
        <v>223</v>
      </c>
      <c r="B18" s="29" t="s">
        <v>120</v>
      </c>
      <c r="C18" s="13" t="s">
        <v>47</v>
      </c>
      <c r="D18" s="12" t="s">
        <v>34</v>
      </c>
      <c r="E18" s="12" t="s">
        <v>194</v>
      </c>
      <c r="F18" s="14" t="s">
        <v>224</v>
      </c>
      <c r="G18" s="15" t="s">
        <v>411</v>
      </c>
      <c r="H18" s="14" t="s">
        <v>225</v>
      </c>
      <c r="I18" s="14" t="s">
        <v>135</v>
      </c>
      <c r="J18" s="12" t="s">
        <v>195</v>
      </c>
      <c r="K18" s="12" t="s">
        <v>105</v>
      </c>
      <c r="L18" s="12" t="s">
        <v>106</v>
      </c>
      <c r="M18" s="12" t="s">
        <v>197</v>
      </c>
      <c r="N18" s="12" t="s">
        <v>226</v>
      </c>
      <c r="O18" s="12" t="s">
        <v>212</v>
      </c>
      <c r="P18" s="12" t="s">
        <v>105</v>
      </c>
      <c r="Q18" s="12" t="s">
        <v>105</v>
      </c>
      <c r="R18" s="12" t="s">
        <v>197</v>
      </c>
      <c r="S18" s="12" t="s">
        <v>409</v>
      </c>
      <c r="T18" s="13" t="s">
        <v>129</v>
      </c>
      <c r="U18" s="16">
        <v>45789</v>
      </c>
      <c r="V18" s="16">
        <v>46022</v>
      </c>
      <c r="W18" s="13">
        <v>0</v>
      </c>
      <c r="X18" s="13">
        <v>0</v>
      </c>
      <c r="Y18" s="13">
        <v>2</v>
      </c>
      <c r="Z18" s="13">
        <v>0</v>
      </c>
      <c r="AA18" s="17">
        <v>0</v>
      </c>
      <c r="AB18" s="17" t="s">
        <v>138</v>
      </c>
      <c r="AC18" s="17">
        <v>1</v>
      </c>
      <c r="AD18" s="18" t="s">
        <v>410</v>
      </c>
    </row>
    <row r="19" spans="1:30" ht="103.5" customHeight="1" x14ac:dyDescent="0.25">
      <c r="A19" s="22" t="s">
        <v>361</v>
      </c>
      <c r="B19" s="29" t="s">
        <v>120</v>
      </c>
      <c r="C19" s="13" t="s">
        <v>47</v>
      </c>
      <c r="D19" s="12" t="s">
        <v>34</v>
      </c>
      <c r="E19" s="12" t="s">
        <v>242</v>
      </c>
      <c r="F19" s="14" t="s">
        <v>362</v>
      </c>
      <c r="G19" s="15" t="s">
        <v>363</v>
      </c>
      <c r="H19" s="14" t="s">
        <v>364</v>
      </c>
      <c r="I19" s="14" t="s">
        <v>135</v>
      </c>
      <c r="J19" s="12" t="s">
        <v>195</v>
      </c>
      <c r="K19" s="12" t="s">
        <v>210</v>
      </c>
      <c r="L19" s="12" t="s">
        <v>105</v>
      </c>
      <c r="M19" s="12" t="s">
        <v>197</v>
      </c>
      <c r="N19" s="12" t="s">
        <v>365</v>
      </c>
      <c r="O19" s="12" t="s">
        <v>195</v>
      </c>
      <c r="P19" s="12" t="s">
        <v>210</v>
      </c>
      <c r="Q19" s="12" t="s">
        <v>105</v>
      </c>
      <c r="R19" s="12" t="s">
        <v>197</v>
      </c>
      <c r="S19" s="12">
        <v>1279</v>
      </c>
      <c r="T19" s="13" t="s">
        <v>129</v>
      </c>
      <c r="U19" s="16">
        <v>45820</v>
      </c>
      <c r="V19" s="16">
        <v>46022</v>
      </c>
      <c r="W19" s="13">
        <v>0</v>
      </c>
      <c r="X19" s="13">
        <v>0</v>
      </c>
      <c r="Y19" s="13">
        <v>2</v>
      </c>
      <c r="Z19" s="13">
        <v>0</v>
      </c>
      <c r="AA19" s="17">
        <v>0</v>
      </c>
      <c r="AB19" s="17" t="s">
        <v>138</v>
      </c>
      <c r="AC19" s="17">
        <v>1</v>
      </c>
      <c r="AD19" s="18" t="s">
        <v>387</v>
      </c>
    </row>
    <row r="20" spans="1:30" ht="202.5" customHeight="1" x14ac:dyDescent="0.25">
      <c r="A20" s="22" t="s">
        <v>240</v>
      </c>
      <c r="B20" s="29" t="s">
        <v>120</v>
      </c>
      <c r="C20" s="13" t="s">
        <v>47</v>
      </c>
      <c r="D20" s="12" t="s">
        <v>241</v>
      </c>
      <c r="E20" s="12" t="s">
        <v>242</v>
      </c>
      <c r="F20" s="14" t="s">
        <v>243</v>
      </c>
      <c r="G20" s="15" t="s">
        <v>244</v>
      </c>
      <c r="H20" s="14" t="s">
        <v>245</v>
      </c>
      <c r="I20" s="14" t="s">
        <v>246</v>
      </c>
      <c r="J20" s="12" t="s">
        <v>198</v>
      </c>
      <c r="K20" s="12" t="s">
        <v>247</v>
      </c>
      <c r="L20" s="12" t="s">
        <v>106</v>
      </c>
      <c r="M20" s="12" t="s">
        <v>197</v>
      </c>
      <c r="N20" s="12" t="s">
        <v>248</v>
      </c>
      <c r="O20" s="12" t="s">
        <v>212</v>
      </c>
      <c r="P20" s="12" t="s">
        <v>247</v>
      </c>
      <c r="Q20" s="12" t="s">
        <v>106</v>
      </c>
      <c r="R20" s="12" t="s">
        <v>197</v>
      </c>
      <c r="S20" s="12">
        <v>1268</v>
      </c>
      <c r="T20" s="13" t="s">
        <v>129</v>
      </c>
      <c r="U20" s="16">
        <v>45735</v>
      </c>
      <c r="V20" s="16">
        <v>46022</v>
      </c>
      <c r="W20" s="13">
        <v>0</v>
      </c>
      <c r="X20" s="13">
        <v>0</v>
      </c>
      <c r="Y20" s="13">
        <v>4</v>
      </c>
      <c r="Z20" s="13">
        <v>0</v>
      </c>
      <c r="AA20" s="17">
        <v>0</v>
      </c>
      <c r="AB20" s="17" t="s">
        <v>138</v>
      </c>
      <c r="AC20" s="17">
        <v>1</v>
      </c>
      <c r="AD20" s="18" t="s">
        <v>389</v>
      </c>
    </row>
    <row r="21" spans="1:30" ht="89.25" customHeight="1" x14ac:dyDescent="0.25">
      <c r="A21" s="22" t="s">
        <v>253</v>
      </c>
      <c r="B21" s="29" t="s">
        <v>117</v>
      </c>
      <c r="C21" s="29" t="s">
        <v>145</v>
      </c>
      <c r="D21" s="12" t="s">
        <v>36</v>
      </c>
      <c r="E21" s="12" t="s">
        <v>194</v>
      </c>
      <c r="F21" s="14" t="s">
        <v>254</v>
      </c>
      <c r="G21" s="15" t="s">
        <v>255</v>
      </c>
      <c r="H21" s="14" t="s">
        <v>256</v>
      </c>
      <c r="I21" s="14" t="s">
        <v>146</v>
      </c>
      <c r="J21" s="12" t="s">
        <v>231</v>
      </c>
      <c r="K21" s="12" t="s">
        <v>105</v>
      </c>
      <c r="L21" s="12" t="s">
        <v>105</v>
      </c>
      <c r="M21" s="12" t="s">
        <v>197</v>
      </c>
      <c r="N21" s="12" t="s">
        <v>257</v>
      </c>
      <c r="O21" s="12" t="s">
        <v>198</v>
      </c>
      <c r="P21" s="12" t="s">
        <v>105</v>
      </c>
      <c r="Q21" s="12" t="s">
        <v>105</v>
      </c>
      <c r="R21" s="12" t="s">
        <v>197</v>
      </c>
      <c r="S21" s="12">
        <v>1219</v>
      </c>
      <c r="T21" s="13" t="s">
        <v>126</v>
      </c>
      <c r="U21" s="16">
        <v>45687</v>
      </c>
      <c r="V21" s="16">
        <v>46022</v>
      </c>
      <c r="W21" s="13">
        <v>0</v>
      </c>
      <c r="X21" s="13">
        <v>0</v>
      </c>
      <c r="Y21" s="13">
        <v>2</v>
      </c>
      <c r="Z21" s="13">
        <v>0</v>
      </c>
      <c r="AA21" s="17">
        <v>0</v>
      </c>
      <c r="AB21" s="17" t="s">
        <v>138</v>
      </c>
      <c r="AC21" s="25">
        <v>1</v>
      </c>
      <c r="AD21" s="14" t="s">
        <v>427</v>
      </c>
    </row>
    <row r="22" spans="1:30" ht="96.75" customHeight="1" x14ac:dyDescent="0.25">
      <c r="A22" s="22" t="s">
        <v>258</v>
      </c>
      <c r="B22" s="29" t="s">
        <v>117</v>
      </c>
      <c r="C22" s="29" t="s">
        <v>145</v>
      </c>
      <c r="D22" s="12" t="s">
        <v>36</v>
      </c>
      <c r="E22" s="12" t="s">
        <v>259</v>
      </c>
      <c r="F22" s="14" t="s">
        <v>260</v>
      </c>
      <c r="G22" s="15" t="s">
        <v>261</v>
      </c>
      <c r="H22" s="14" t="s">
        <v>262</v>
      </c>
      <c r="I22" s="14" t="s">
        <v>146</v>
      </c>
      <c r="J22" s="12" t="s">
        <v>231</v>
      </c>
      <c r="K22" s="12" t="s">
        <v>105</v>
      </c>
      <c r="L22" s="12" t="s">
        <v>105</v>
      </c>
      <c r="M22" s="12" t="s">
        <v>197</v>
      </c>
      <c r="N22" s="12" t="s">
        <v>263</v>
      </c>
      <c r="O22" s="12" t="s">
        <v>198</v>
      </c>
      <c r="P22" s="12" t="s">
        <v>105</v>
      </c>
      <c r="Q22" s="12" t="s">
        <v>105</v>
      </c>
      <c r="R22" s="12" t="s">
        <v>197</v>
      </c>
      <c r="S22" s="12">
        <v>1218</v>
      </c>
      <c r="T22" s="13" t="s">
        <v>126</v>
      </c>
      <c r="U22" s="16">
        <v>45686</v>
      </c>
      <c r="V22" s="16">
        <v>46022</v>
      </c>
      <c r="W22" s="13">
        <v>0</v>
      </c>
      <c r="X22" s="13">
        <v>0</v>
      </c>
      <c r="Y22" s="13">
        <v>2</v>
      </c>
      <c r="Z22" s="13">
        <v>0</v>
      </c>
      <c r="AA22" s="17">
        <v>0</v>
      </c>
      <c r="AB22" s="17" t="s">
        <v>138</v>
      </c>
      <c r="AC22" s="17">
        <v>1</v>
      </c>
      <c r="AD22" s="18" t="s">
        <v>392</v>
      </c>
    </row>
    <row r="23" spans="1:30" ht="120" customHeight="1" x14ac:dyDescent="0.25">
      <c r="A23" s="22" t="s">
        <v>289</v>
      </c>
      <c r="B23" s="29" t="s">
        <v>118</v>
      </c>
      <c r="C23" s="29" t="s">
        <v>145</v>
      </c>
      <c r="D23" s="12" t="s">
        <v>38</v>
      </c>
      <c r="E23" s="12" t="s">
        <v>194</v>
      </c>
      <c r="F23" s="14" t="s">
        <v>290</v>
      </c>
      <c r="G23" s="15" t="s">
        <v>291</v>
      </c>
      <c r="H23" s="14" t="s">
        <v>234</v>
      </c>
      <c r="I23" s="14" t="s">
        <v>165</v>
      </c>
      <c r="J23" s="12" t="s">
        <v>198</v>
      </c>
      <c r="K23" s="12" t="s">
        <v>196</v>
      </c>
      <c r="L23" s="12" t="s">
        <v>199</v>
      </c>
      <c r="M23" s="12" t="s">
        <v>200</v>
      </c>
      <c r="N23" s="12" t="s">
        <v>292</v>
      </c>
      <c r="O23" s="12" t="s">
        <v>212</v>
      </c>
      <c r="P23" s="12" t="s">
        <v>196</v>
      </c>
      <c r="Q23" s="12" t="s">
        <v>199</v>
      </c>
      <c r="R23" s="12" t="s">
        <v>200</v>
      </c>
      <c r="S23" s="12">
        <v>1265</v>
      </c>
      <c r="T23" s="13" t="s">
        <v>127</v>
      </c>
      <c r="U23" s="16">
        <v>45719</v>
      </c>
      <c r="V23" s="16">
        <v>46022</v>
      </c>
      <c r="W23" s="13">
        <v>0</v>
      </c>
      <c r="X23" s="13">
        <v>0</v>
      </c>
      <c r="Y23" s="13">
        <v>2</v>
      </c>
      <c r="Z23" s="13">
        <v>0</v>
      </c>
      <c r="AA23" s="17">
        <v>0</v>
      </c>
      <c r="AB23" s="17" t="s">
        <v>138</v>
      </c>
      <c r="AC23" s="25">
        <v>1</v>
      </c>
      <c r="AD23" s="18" t="s">
        <v>426</v>
      </c>
    </row>
    <row r="24" spans="1:30" ht="9" customHeight="1" x14ac:dyDescent="0.25">
      <c r="A24" s="35"/>
      <c r="B24" s="36"/>
      <c r="C24" s="36"/>
      <c r="D24" s="36"/>
      <c r="E24" s="36"/>
      <c r="F24" s="36"/>
      <c r="G24" s="36"/>
      <c r="H24" s="36"/>
      <c r="I24" s="36"/>
      <c r="J24" s="36"/>
      <c r="K24" s="36"/>
      <c r="L24" s="36"/>
      <c r="M24" s="36"/>
      <c r="N24" s="36"/>
      <c r="O24" s="36"/>
      <c r="P24" s="36"/>
      <c r="Q24" s="36"/>
      <c r="R24" s="36"/>
      <c r="S24" s="36"/>
      <c r="T24" s="36"/>
      <c r="U24" s="36"/>
      <c r="V24" s="36"/>
      <c r="W24" s="36"/>
      <c r="X24" s="36"/>
      <c r="Y24" s="36"/>
      <c r="Z24" s="36"/>
      <c r="AA24" s="36"/>
      <c r="AB24" s="36"/>
      <c r="AC24" s="36"/>
      <c r="AD24" s="37"/>
    </row>
    <row r="25" spans="1:30" ht="115.5" customHeight="1" x14ac:dyDescent="0.25">
      <c r="A25" s="30" t="s">
        <v>249</v>
      </c>
      <c r="B25" s="31" t="s">
        <v>123</v>
      </c>
      <c r="C25" s="31" t="s">
        <v>47</v>
      </c>
      <c r="D25" s="12" t="s">
        <v>45</v>
      </c>
      <c r="E25" s="12" t="s">
        <v>233</v>
      </c>
      <c r="F25" s="14" t="s">
        <v>250</v>
      </c>
      <c r="G25" s="15" t="s">
        <v>251</v>
      </c>
      <c r="H25" s="14" t="s">
        <v>252</v>
      </c>
      <c r="I25" s="14" t="s">
        <v>140</v>
      </c>
      <c r="J25" s="12" t="s">
        <v>231</v>
      </c>
      <c r="K25" s="12" t="s">
        <v>247</v>
      </c>
      <c r="L25" s="12" t="s">
        <v>106</v>
      </c>
      <c r="M25" s="12" t="s">
        <v>197</v>
      </c>
      <c r="N25" s="12" t="s">
        <v>366</v>
      </c>
      <c r="O25" s="12" t="s">
        <v>198</v>
      </c>
      <c r="P25" s="12" t="s">
        <v>247</v>
      </c>
      <c r="Q25" s="12" t="s">
        <v>106</v>
      </c>
      <c r="R25" s="12" t="s">
        <v>197</v>
      </c>
      <c r="S25" s="9" t="s">
        <v>390</v>
      </c>
      <c r="T25" s="13" t="s">
        <v>133</v>
      </c>
      <c r="U25" s="16">
        <v>45820</v>
      </c>
      <c r="V25" s="16">
        <v>46013</v>
      </c>
      <c r="W25" s="13">
        <v>0</v>
      </c>
      <c r="X25" s="13">
        <v>0</v>
      </c>
      <c r="Y25" s="13">
        <v>8</v>
      </c>
      <c r="Z25" s="13">
        <v>1</v>
      </c>
      <c r="AA25" s="17">
        <v>0.125</v>
      </c>
      <c r="AB25" s="17" t="s">
        <v>138</v>
      </c>
      <c r="AC25" s="17">
        <v>1</v>
      </c>
      <c r="AD25" s="18" t="s">
        <v>391</v>
      </c>
    </row>
    <row r="26" spans="1:30" ht="78.75" x14ac:dyDescent="0.25">
      <c r="A26" s="30" t="s">
        <v>227</v>
      </c>
      <c r="B26" s="31" t="s">
        <v>116</v>
      </c>
      <c r="C26" s="31" t="s">
        <v>47</v>
      </c>
      <c r="D26" s="12" t="s">
        <v>34</v>
      </c>
      <c r="E26" s="12" t="s">
        <v>194</v>
      </c>
      <c r="F26" s="14" t="s">
        <v>228</v>
      </c>
      <c r="G26" s="15" t="s">
        <v>229</v>
      </c>
      <c r="H26" s="14" t="s">
        <v>230</v>
      </c>
      <c r="I26" s="14" t="s">
        <v>135</v>
      </c>
      <c r="J26" s="12" t="s">
        <v>231</v>
      </c>
      <c r="K26" s="12" t="s">
        <v>210</v>
      </c>
      <c r="L26" s="12" t="s">
        <v>105</v>
      </c>
      <c r="M26" s="12" t="s">
        <v>197</v>
      </c>
      <c r="N26" s="12" t="s">
        <v>232</v>
      </c>
      <c r="O26" s="12" t="s">
        <v>212</v>
      </c>
      <c r="P26" s="12" t="s">
        <v>210</v>
      </c>
      <c r="Q26" s="12" t="s">
        <v>199</v>
      </c>
      <c r="R26" s="12" t="s">
        <v>200</v>
      </c>
      <c r="S26" s="12">
        <v>1254</v>
      </c>
      <c r="T26" s="13" t="s">
        <v>129</v>
      </c>
      <c r="U26" s="16">
        <v>45715</v>
      </c>
      <c r="V26" s="16">
        <v>46022</v>
      </c>
      <c r="W26" s="13">
        <v>0</v>
      </c>
      <c r="X26" s="13">
        <v>0</v>
      </c>
      <c r="Y26" s="13">
        <v>1</v>
      </c>
      <c r="Z26" s="13">
        <v>0</v>
      </c>
      <c r="AA26" s="17">
        <v>0</v>
      </c>
      <c r="AB26" s="17" t="s">
        <v>138</v>
      </c>
      <c r="AC26" s="17">
        <v>1</v>
      </c>
      <c r="AD26" s="18" t="s">
        <v>384</v>
      </c>
    </row>
    <row r="27" spans="1:30" ht="176.25" customHeight="1" x14ac:dyDescent="0.25">
      <c r="A27" s="30" t="s">
        <v>235</v>
      </c>
      <c r="B27" s="31" t="s">
        <v>116</v>
      </c>
      <c r="C27" s="31" t="s">
        <v>47</v>
      </c>
      <c r="D27" s="12" t="s">
        <v>34</v>
      </c>
      <c r="E27" s="12" t="s">
        <v>202</v>
      </c>
      <c r="F27" s="14" t="s">
        <v>236</v>
      </c>
      <c r="G27" s="15" t="s">
        <v>237</v>
      </c>
      <c r="H27" s="14" t="s">
        <v>238</v>
      </c>
      <c r="I27" s="14" t="s">
        <v>135</v>
      </c>
      <c r="J27" s="12" t="s">
        <v>231</v>
      </c>
      <c r="K27" s="12" t="s">
        <v>105</v>
      </c>
      <c r="L27" s="12" t="s">
        <v>105</v>
      </c>
      <c r="M27" s="12" t="s">
        <v>197</v>
      </c>
      <c r="N27" s="12" t="s">
        <v>239</v>
      </c>
      <c r="O27" s="12" t="s">
        <v>231</v>
      </c>
      <c r="P27" s="12" t="s">
        <v>105</v>
      </c>
      <c r="Q27" s="12" t="s">
        <v>105</v>
      </c>
      <c r="R27" s="12" t="s">
        <v>197</v>
      </c>
      <c r="S27" s="12">
        <v>1269</v>
      </c>
      <c r="T27" s="13" t="s">
        <v>124</v>
      </c>
      <c r="U27" s="16">
        <v>45743</v>
      </c>
      <c r="V27" s="16">
        <v>46022</v>
      </c>
      <c r="W27" s="13">
        <v>0</v>
      </c>
      <c r="X27" s="13">
        <v>0</v>
      </c>
      <c r="Y27" s="13">
        <v>2</v>
      </c>
      <c r="Z27" s="13">
        <v>0</v>
      </c>
      <c r="AA27" s="17">
        <v>0</v>
      </c>
      <c r="AB27" s="17" t="s">
        <v>138</v>
      </c>
      <c r="AC27" s="25">
        <v>0</v>
      </c>
      <c r="AD27" s="18" t="s">
        <v>385</v>
      </c>
    </row>
    <row r="28" spans="1:30" ht="156" customHeight="1" x14ac:dyDescent="0.25">
      <c r="A28" s="30" t="s">
        <v>357</v>
      </c>
      <c r="B28" s="31" t="s">
        <v>116</v>
      </c>
      <c r="C28" s="31" t="s">
        <v>47</v>
      </c>
      <c r="D28" s="12" t="s">
        <v>34</v>
      </c>
      <c r="E28" s="12" t="s">
        <v>233</v>
      </c>
      <c r="F28" s="14" t="s">
        <v>358</v>
      </c>
      <c r="G28" s="15" t="s">
        <v>359</v>
      </c>
      <c r="H28" s="14" t="s">
        <v>339</v>
      </c>
      <c r="I28" s="14" t="s">
        <v>135</v>
      </c>
      <c r="J28" s="12" t="s">
        <v>198</v>
      </c>
      <c r="K28" s="12" t="s">
        <v>210</v>
      </c>
      <c r="L28" s="12" t="s">
        <v>105</v>
      </c>
      <c r="M28" s="12" t="s">
        <v>197</v>
      </c>
      <c r="N28" s="12" t="s">
        <v>360</v>
      </c>
      <c r="O28" s="12" t="s">
        <v>198</v>
      </c>
      <c r="P28" s="12" t="s">
        <v>210</v>
      </c>
      <c r="Q28" s="12" t="s">
        <v>105</v>
      </c>
      <c r="R28" s="12" t="s">
        <v>197</v>
      </c>
      <c r="S28" s="12">
        <v>1274</v>
      </c>
      <c r="T28" s="13" t="s">
        <v>124</v>
      </c>
      <c r="U28" s="16">
        <v>45789</v>
      </c>
      <c r="V28" s="16">
        <v>46022</v>
      </c>
      <c r="W28" s="13">
        <v>0</v>
      </c>
      <c r="X28" s="13">
        <v>0</v>
      </c>
      <c r="Y28" s="13">
        <v>1</v>
      </c>
      <c r="Z28" s="13">
        <v>0</v>
      </c>
      <c r="AA28" s="17">
        <v>0</v>
      </c>
      <c r="AB28" s="17" t="s">
        <v>138</v>
      </c>
      <c r="AC28" s="17">
        <v>1</v>
      </c>
      <c r="AD28" s="18" t="s">
        <v>386</v>
      </c>
    </row>
    <row r="29" spans="1:30" ht="100.5" customHeight="1" x14ac:dyDescent="0.25">
      <c r="A29" s="30" t="s">
        <v>335</v>
      </c>
      <c r="B29" s="31" t="s">
        <v>116</v>
      </c>
      <c r="C29" s="31" t="s">
        <v>47</v>
      </c>
      <c r="D29" s="12" t="s">
        <v>132</v>
      </c>
      <c r="E29" s="12" t="s">
        <v>336</v>
      </c>
      <c r="F29" s="14" t="s">
        <v>337</v>
      </c>
      <c r="G29" s="15" t="s">
        <v>338</v>
      </c>
      <c r="H29" s="14" t="s">
        <v>339</v>
      </c>
      <c r="I29" s="14" t="s">
        <v>156</v>
      </c>
      <c r="J29" s="12" t="s">
        <v>212</v>
      </c>
      <c r="K29" s="12" t="s">
        <v>105</v>
      </c>
      <c r="L29" s="12" t="s">
        <v>105</v>
      </c>
      <c r="M29" s="12" t="s">
        <v>197</v>
      </c>
      <c r="N29" s="12" t="s">
        <v>340</v>
      </c>
      <c r="O29" s="12" t="s">
        <v>212</v>
      </c>
      <c r="P29" s="12" t="s">
        <v>105</v>
      </c>
      <c r="Q29" s="12" t="s">
        <v>105</v>
      </c>
      <c r="R29" s="12" t="s">
        <v>197</v>
      </c>
      <c r="S29" s="12">
        <v>1270</v>
      </c>
      <c r="T29" s="13" t="s">
        <v>124</v>
      </c>
      <c r="U29" s="16">
        <v>45744</v>
      </c>
      <c r="V29" s="16">
        <v>46022</v>
      </c>
      <c r="W29" s="13">
        <v>0</v>
      </c>
      <c r="X29" s="13">
        <v>0</v>
      </c>
      <c r="Y29" s="13">
        <v>2</v>
      </c>
      <c r="Z29" s="13">
        <v>0</v>
      </c>
      <c r="AA29" s="17">
        <v>0</v>
      </c>
      <c r="AB29" s="17" t="s">
        <v>138</v>
      </c>
      <c r="AC29" s="17">
        <v>1</v>
      </c>
      <c r="AD29" s="18" t="s">
        <v>404</v>
      </c>
    </row>
    <row r="30" spans="1:30" ht="60" customHeight="1" x14ac:dyDescent="0.25">
      <c r="A30" s="30" t="s">
        <v>341</v>
      </c>
      <c r="B30" s="31" t="s">
        <v>116</v>
      </c>
      <c r="C30" s="31" t="s">
        <v>47</v>
      </c>
      <c r="D30" s="12" t="s">
        <v>132</v>
      </c>
      <c r="E30" s="12" t="s">
        <v>336</v>
      </c>
      <c r="F30" s="14" t="s">
        <v>342</v>
      </c>
      <c r="G30" s="15" t="s">
        <v>343</v>
      </c>
      <c r="H30" s="14" t="s">
        <v>234</v>
      </c>
      <c r="I30" s="14" t="s">
        <v>156</v>
      </c>
      <c r="J30" s="12" t="s">
        <v>212</v>
      </c>
      <c r="K30" s="12" t="s">
        <v>247</v>
      </c>
      <c r="L30" s="12" t="s">
        <v>106</v>
      </c>
      <c r="M30" s="12" t="s">
        <v>197</v>
      </c>
      <c r="N30" s="12" t="s">
        <v>344</v>
      </c>
      <c r="O30" s="12" t="s">
        <v>212</v>
      </c>
      <c r="P30" s="12" t="s">
        <v>247</v>
      </c>
      <c r="Q30" s="12" t="s">
        <v>106</v>
      </c>
      <c r="R30" s="12" t="s">
        <v>197</v>
      </c>
      <c r="S30" s="12">
        <v>1272</v>
      </c>
      <c r="T30" s="13" t="s">
        <v>124</v>
      </c>
      <c r="U30" s="16">
        <v>45782</v>
      </c>
      <c r="V30" s="16">
        <v>46022</v>
      </c>
      <c r="W30" s="13">
        <v>0</v>
      </c>
      <c r="X30" s="13">
        <v>0</v>
      </c>
      <c r="Y30" s="13">
        <v>2</v>
      </c>
      <c r="Z30" s="13">
        <v>1</v>
      </c>
      <c r="AA30" s="17">
        <v>0.5</v>
      </c>
      <c r="AB30" s="17" t="s">
        <v>138</v>
      </c>
      <c r="AC30" s="17">
        <v>1</v>
      </c>
      <c r="AD30" s="18" t="s">
        <v>405</v>
      </c>
    </row>
    <row r="31" spans="1:30" ht="81" customHeight="1" x14ac:dyDescent="0.25">
      <c r="A31" s="30" t="s">
        <v>326</v>
      </c>
      <c r="B31" s="31" t="s">
        <v>122</v>
      </c>
      <c r="C31" s="31" t="s">
        <v>47</v>
      </c>
      <c r="D31" s="12" t="s">
        <v>43</v>
      </c>
      <c r="E31" s="12" t="s">
        <v>265</v>
      </c>
      <c r="F31" s="14" t="s">
        <v>327</v>
      </c>
      <c r="G31" s="15" t="s">
        <v>328</v>
      </c>
      <c r="H31" s="14" t="s">
        <v>234</v>
      </c>
      <c r="I31" s="14" t="s">
        <v>189</v>
      </c>
      <c r="J31" s="12" t="s">
        <v>198</v>
      </c>
      <c r="K31" s="12" t="s">
        <v>210</v>
      </c>
      <c r="L31" s="12" t="s">
        <v>105</v>
      </c>
      <c r="M31" s="12" t="s">
        <v>197</v>
      </c>
      <c r="N31" s="12" t="s">
        <v>329</v>
      </c>
      <c r="O31" s="12" t="s">
        <v>198</v>
      </c>
      <c r="P31" s="12" t="s">
        <v>210</v>
      </c>
      <c r="Q31" s="12" t="s">
        <v>105</v>
      </c>
      <c r="R31" s="12" t="s">
        <v>197</v>
      </c>
      <c r="S31" s="12">
        <v>1251</v>
      </c>
      <c r="T31" s="13" t="s">
        <v>130</v>
      </c>
      <c r="U31" s="16">
        <v>45713</v>
      </c>
      <c r="V31" s="16">
        <v>46022</v>
      </c>
      <c r="W31" s="13">
        <v>0</v>
      </c>
      <c r="X31" s="13">
        <v>0</v>
      </c>
      <c r="Y31" s="13">
        <v>1</v>
      </c>
      <c r="Z31" s="13">
        <v>0</v>
      </c>
      <c r="AA31" s="17">
        <v>0</v>
      </c>
      <c r="AB31" s="17" t="s">
        <v>138</v>
      </c>
      <c r="AC31" s="25">
        <v>1</v>
      </c>
      <c r="AD31" s="18" t="s">
        <v>403</v>
      </c>
    </row>
    <row r="32" spans="1:30" ht="90.75" customHeight="1" x14ac:dyDescent="0.25">
      <c r="A32" s="30" t="s">
        <v>330</v>
      </c>
      <c r="B32" s="31" t="s">
        <v>122</v>
      </c>
      <c r="C32" s="31" t="s">
        <v>47</v>
      </c>
      <c r="D32" s="12" t="s">
        <v>43</v>
      </c>
      <c r="E32" s="12" t="s">
        <v>265</v>
      </c>
      <c r="F32" s="14" t="s">
        <v>331</v>
      </c>
      <c r="G32" s="15" t="s">
        <v>332</v>
      </c>
      <c r="H32" s="14" t="s">
        <v>333</v>
      </c>
      <c r="I32" s="14" t="s">
        <v>189</v>
      </c>
      <c r="J32" s="12" t="s">
        <v>231</v>
      </c>
      <c r="K32" s="12" t="s">
        <v>210</v>
      </c>
      <c r="L32" s="12" t="s">
        <v>105</v>
      </c>
      <c r="M32" s="12" t="s">
        <v>197</v>
      </c>
      <c r="N32" s="12" t="s">
        <v>334</v>
      </c>
      <c r="O32" s="12" t="s">
        <v>198</v>
      </c>
      <c r="P32" s="12" t="s">
        <v>210</v>
      </c>
      <c r="Q32" s="12" t="s">
        <v>105</v>
      </c>
      <c r="R32" s="12" t="s">
        <v>197</v>
      </c>
      <c r="S32" s="12">
        <v>1250</v>
      </c>
      <c r="T32" s="13" t="s">
        <v>130</v>
      </c>
      <c r="U32" s="16">
        <v>45713</v>
      </c>
      <c r="V32" s="16">
        <v>46022</v>
      </c>
      <c r="W32" s="13">
        <v>0</v>
      </c>
      <c r="X32" s="13">
        <v>0</v>
      </c>
      <c r="Y32" s="13">
        <v>1</v>
      </c>
      <c r="Z32" s="13">
        <v>0</v>
      </c>
      <c r="AA32" s="17">
        <v>0</v>
      </c>
      <c r="AB32" s="17" t="s">
        <v>138</v>
      </c>
      <c r="AC32" s="25">
        <v>1</v>
      </c>
      <c r="AD32" s="18" t="s">
        <v>402</v>
      </c>
    </row>
    <row r="33" spans="1:30" ht="189.75" customHeight="1" x14ac:dyDescent="0.25">
      <c r="A33" s="30" t="s">
        <v>349</v>
      </c>
      <c r="B33" s="31" t="s">
        <v>122</v>
      </c>
      <c r="C33" s="31" t="s">
        <v>47</v>
      </c>
      <c r="D33" s="12" t="s">
        <v>42</v>
      </c>
      <c r="E33" s="12" t="s">
        <v>265</v>
      </c>
      <c r="F33" s="14" t="s">
        <v>350</v>
      </c>
      <c r="G33" s="15" t="s">
        <v>351</v>
      </c>
      <c r="H33" s="14" t="s">
        <v>339</v>
      </c>
      <c r="I33" s="14" t="s">
        <v>186</v>
      </c>
      <c r="J33" s="12" t="s">
        <v>231</v>
      </c>
      <c r="K33" s="12" t="s">
        <v>210</v>
      </c>
      <c r="L33" s="12" t="s">
        <v>105</v>
      </c>
      <c r="M33" s="12" t="s">
        <v>197</v>
      </c>
      <c r="N33" s="12" t="s">
        <v>352</v>
      </c>
      <c r="O33" s="12" t="s">
        <v>212</v>
      </c>
      <c r="P33" s="12" t="s">
        <v>210</v>
      </c>
      <c r="Q33" s="12" t="s">
        <v>199</v>
      </c>
      <c r="R33" s="12" t="s">
        <v>200</v>
      </c>
      <c r="S33" s="12">
        <v>1252</v>
      </c>
      <c r="T33" s="13" t="s">
        <v>130</v>
      </c>
      <c r="U33" s="16">
        <v>45713</v>
      </c>
      <c r="V33" s="16">
        <v>46022</v>
      </c>
      <c r="W33" s="13">
        <v>0</v>
      </c>
      <c r="X33" s="13">
        <v>0</v>
      </c>
      <c r="Y33" s="13">
        <v>4</v>
      </c>
      <c r="Z33" s="13">
        <v>0</v>
      </c>
      <c r="AA33" s="17">
        <v>0</v>
      </c>
      <c r="AB33" s="17" t="s">
        <v>138</v>
      </c>
      <c r="AC33" s="17">
        <v>1</v>
      </c>
      <c r="AD33" s="18" t="s">
        <v>407</v>
      </c>
    </row>
    <row r="34" spans="1:30" ht="79.5" customHeight="1" x14ac:dyDescent="0.25">
      <c r="A34" s="30" t="s">
        <v>345</v>
      </c>
      <c r="B34" s="31" t="s">
        <v>121</v>
      </c>
      <c r="C34" s="31" t="s">
        <v>47</v>
      </c>
      <c r="D34" s="12" t="s">
        <v>41</v>
      </c>
      <c r="E34" s="12" t="s">
        <v>265</v>
      </c>
      <c r="F34" s="14" t="s">
        <v>346</v>
      </c>
      <c r="G34" s="15" t="s">
        <v>347</v>
      </c>
      <c r="H34" s="14" t="s">
        <v>234</v>
      </c>
      <c r="I34" s="14" t="s">
        <v>182</v>
      </c>
      <c r="J34" s="12" t="s">
        <v>231</v>
      </c>
      <c r="K34" s="12" t="s">
        <v>268</v>
      </c>
      <c r="L34" s="12" t="s">
        <v>104</v>
      </c>
      <c r="M34" s="12" t="s">
        <v>197</v>
      </c>
      <c r="N34" s="12" t="s">
        <v>348</v>
      </c>
      <c r="O34" s="12" t="s">
        <v>198</v>
      </c>
      <c r="P34" s="12" t="s">
        <v>268</v>
      </c>
      <c r="Q34" s="12" t="s">
        <v>104</v>
      </c>
      <c r="R34" s="12" t="s">
        <v>197</v>
      </c>
      <c r="S34" s="12">
        <v>1234</v>
      </c>
      <c r="T34" s="13" t="s">
        <v>184</v>
      </c>
      <c r="U34" s="16">
        <v>45688</v>
      </c>
      <c r="V34" s="16">
        <v>46022</v>
      </c>
      <c r="W34" s="13">
        <v>0</v>
      </c>
      <c r="X34" s="13">
        <v>0</v>
      </c>
      <c r="Y34" s="13">
        <v>2</v>
      </c>
      <c r="Z34" s="13">
        <v>0</v>
      </c>
      <c r="AA34" s="17">
        <v>0</v>
      </c>
      <c r="AB34" s="17" t="s">
        <v>138</v>
      </c>
      <c r="AC34" s="17">
        <v>1</v>
      </c>
      <c r="AD34" s="18" t="s">
        <v>406</v>
      </c>
    </row>
    <row r="35" spans="1:30" ht="10.5" customHeight="1" x14ac:dyDescent="0.25">
      <c r="A35" s="35"/>
      <c r="B35" s="36"/>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7"/>
    </row>
    <row r="36" spans="1:30" ht="84" customHeight="1" x14ac:dyDescent="0.25">
      <c r="A36" s="32" t="s">
        <v>322</v>
      </c>
      <c r="B36" s="33" t="s">
        <v>119</v>
      </c>
      <c r="C36" s="33" t="s">
        <v>48</v>
      </c>
      <c r="D36" s="12" t="s">
        <v>39</v>
      </c>
      <c r="E36" s="12" t="s">
        <v>242</v>
      </c>
      <c r="F36" s="14" t="s">
        <v>323</v>
      </c>
      <c r="G36" s="15" t="s">
        <v>324</v>
      </c>
      <c r="H36" s="14" t="s">
        <v>234</v>
      </c>
      <c r="I36" s="14" t="s">
        <v>168</v>
      </c>
      <c r="J36" s="12" t="s">
        <v>231</v>
      </c>
      <c r="K36" s="12" t="s">
        <v>105</v>
      </c>
      <c r="L36" s="12" t="s">
        <v>105</v>
      </c>
      <c r="M36" s="12" t="s">
        <v>197</v>
      </c>
      <c r="N36" s="12" t="s">
        <v>325</v>
      </c>
      <c r="O36" s="12" t="s">
        <v>212</v>
      </c>
      <c r="P36" s="12" t="s">
        <v>210</v>
      </c>
      <c r="Q36" s="12" t="s">
        <v>199</v>
      </c>
      <c r="R36" s="12" t="s">
        <v>200</v>
      </c>
      <c r="S36" s="12">
        <v>1223</v>
      </c>
      <c r="T36" s="13" t="s">
        <v>128</v>
      </c>
      <c r="U36" s="16">
        <v>45687</v>
      </c>
      <c r="V36" s="16">
        <v>46022</v>
      </c>
      <c r="W36" s="13">
        <v>0</v>
      </c>
      <c r="X36" s="13">
        <v>0</v>
      </c>
      <c r="Y36" s="13">
        <v>2</v>
      </c>
      <c r="Z36" s="13">
        <v>0</v>
      </c>
      <c r="AA36" s="17">
        <v>0</v>
      </c>
      <c r="AB36" s="17" t="s">
        <v>138</v>
      </c>
      <c r="AC36" s="17">
        <v>1</v>
      </c>
      <c r="AD36" s="18" t="s">
        <v>401</v>
      </c>
    </row>
    <row r="37" spans="1:30" ht="103.5" customHeight="1" x14ac:dyDescent="0.25">
      <c r="A37" s="32" t="s">
        <v>293</v>
      </c>
      <c r="B37" s="33" t="s">
        <v>271</v>
      </c>
      <c r="C37" s="33" t="s">
        <v>48</v>
      </c>
      <c r="D37" s="12" t="s">
        <v>294</v>
      </c>
      <c r="E37" s="12" t="s">
        <v>273</v>
      </c>
      <c r="F37" s="14" t="s">
        <v>295</v>
      </c>
      <c r="G37" s="15" t="s">
        <v>296</v>
      </c>
      <c r="H37" s="14" t="s">
        <v>287</v>
      </c>
      <c r="I37" s="14" t="s">
        <v>297</v>
      </c>
      <c r="J37" s="12" t="s">
        <v>298</v>
      </c>
      <c r="K37" s="12" t="s">
        <v>105</v>
      </c>
      <c r="L37" s="12" t="s">
        <v>106</v>
      </c>
      <c r="M37" s="12" t="s">
        <v>197</v>
      </c>
      <c r="N37" s="12" t="s">
        <v>299</v>
      </c>
      <c r="O37" s="12" t="s">
        <v>231</v>
      </c>
      <c r="P37" s="12" t="s">
        <v>105</v>
      </c>
      <c r="Q37" s="12" t="s">
        <v>105</v>
      </c>
      <c r="R37" s="12" t="s">
        <v>197</v>
      </c>
      <c r="S37" s="12">
        <v>1233</v>
      </c>
      <c r="T37" s="13" t="s">
        <v>300</v>
      </c>
      <c r="U37" s="16">
        <v>45688</v>
      </c>
      <c r="V37" s="16">
        <v>46022</v>
      </c>
      <c r="W37" s="13">
        <v>0</v>
      </c>
      <c r="X37" s="13">
        <v>0</v>
      </c>
      <c r="Y37" s="13">
        <v>2</v>
      </c>
      <c r="Z37" s="13">
        <v>0</v>
      </c>
      <c r="AA37" s="17">
        <v>0</v>
      </c>
      <c r="AB37" s="17" t="s">
        <v>138</v>
      </c>
      <c r="AC37" s="17">
        <v>1</v>
      </c>
      <c r="AD37" s="18" t="s">
        <v>425</v>
      </c>
    </row>
    <row r="38" spans="1:30" ht="19.5" customHeight="1" x14ac:dyDescent="0.25"/>
    <row r="40" spans="1:30" ht="15" customHeight="1" x14ac:dyDescent="0.25">
      <c r="A40" s="42" t="s">
        <v>379</v>
      </c>
      <c r="B40" s="42"/>
      <c r="C40" s="42"/>
      <c r="D40" s="42"/>
      <c r="E40" s="42"/>
      <c r="F40" s="1"/>
      <c r="G40" s="1"/>
      <c r="H40" s="1"/>
      <c r="I40" s="1"/>
      <c r="J40" s="1"/>
    </row>
    <row r="41" spans="1:30" ht="15" customHeight="1" x14ac:dyDescent="0.25">
      <c r="A41" s="42" t="s">
        <v>378</v>
      </c>
      <c r="B41" s="42"/>
      <c r="C41" s="42"/>
      <c r="D41" s="42"/>
      <c r="E41" s="42"/>
      <c r="F41" s="2"/>
      <c r="G41" s="2"/>
      <c r="H41" s="2"/>
      <c r="I41" s="2"/>
      <c r="J41" s="2"/>
    </row>
  </sheetData>
  <sheetProtection formatCells="0" formatColumns="0" formatRows="0" insertRows="0" insertHyperlinks="0" deleteRows="0" sort="0" autoFilter="0" pivotTables="0"/>
  <mergeCells count="33">
    <mergeCell ref="A2:A3"/>
    <mergeCell ref="D2:D3"/>
    <mergeCell ref="F2:F3"/>
    <mergeCell ref="AA1:AD1"/>
    <mergeCell ref="B2:B3"/>
    <mergeCell ref="C2:C3"/>
    <mergeCell ref="U2:U3"/>
    <mergeCell ref="V2:V3"/>
    <mergeCell ref="W2:W3"/>
    <mergeCell ref="X2:X3"/>
    <mergeCell ref="Y2:Y3"/>
    <mergeCell ref="Z2:Z3"/>
    <mergeCell ref="S2:S3"/>
    <mergeCell ref="T2:T3"/>
    <mergeCell ref="A1:D1"/>
    <mergeCell ref="E1:I1"/>
    <mergeCell ref="E2:E3"/>
    <mergeCell ref="G2:G3"/>
    <mergeCell ref="H2:H3"/>
    <mergeCell ref="I2:I3"/>
    <mergeCell ref="J2:M2"/>
    <mergeCell ref="AD2:AD3"/>
    <mergeCell ref="AA2:AC2"/>
    <mergeCell ref="J1:N1"/>
    <mergeCell ref="O1:R1"/>
    <mergeCell ref="S1:Z1"/>
    <mergeCell ref="O2:R2"/>
    <mergeCell ref="N2:N3"/>
    <mergeCell ref="A35:AD35"/>
    <mergeCell ref="A24:AD24"/>
    <mergeCell ref="A10:AD10"/>
    <mergeCell ref="A40:E40"/>
    <mergeCell ref="A41:E41"/>
  </mergeCells>
  <pageMargins left="0.70866141732283472" right="1.0603125" top="0.74803149606299213" bottom="0.74803149606299213" header="0.31496062992125984" footer="0.31496062992125984"/>
  <pageSetup paperSize="5" scale="22" fitToHeight="0" orientation="landscape" r:id="rId1"/>
  <headerFooter>
    <oddHeader xml:space="preserve">&amp;L&amp;G&amp;C&amp;"-,Negrita"INSTITUTO NACIONAL DE MEDICINA LEGAL Y CIENCIAS FORENSES
MATRIZ DE MONITOREO MAPA INSTITUCIONAL DE RIESGOS&amp;RCódigo del formato:  DG-E-P-022-F-001
Versión: 08
Página &amp;P de &amp;N </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56813-1DF8-465D-AF44-5B45E1957D90}">
  <dimension ref="A1:AD35"/>
  <sheetViews>
    <sheetView topLeftCell="A32" workbookViewId="0">
      <selection activeCell="A33" sqref="A33"/>
    </sheetView>
  </sheetViews>
  <sheetFormatPr baseColWidth="10" defaultRowHeight="15" x14ac:dyDescent="0.25"/>
  <cols>
    <col min="1" max="1" width="12.5703125" style="3" customWidth="1"/>
    <col min="2" max="2" width="12.140625" style="3" customWidth="1"/>
    <col min="3" max="3" width="10.85546875" style="3" customWidth="1"/>
    <col min="4" max="4" width="17.5703125" style="3" customWidth="1"/>
    <col min="5" max="5" width="12.85546875" style="3" customWidth="1"/>
    <col min="6" max="6" width="36" style="3" customWidth="1"/>
    <col min="7" max="7" width="42.7109375" style="3" customWidth="1"/>
    <col min="8" max="8" width="38.140625" style="3" customWidth="1"/>
    <col min="9" max="9" width="40.28515625" style="3" customWidth="1"/>
    <col min="10" max="12" width="11.42578125" style="3"/>
    <col min="13" max="13" width="12.85546875" style="3" customWidth="1"/>
    <col min="14" max="14" width="50.7109375" style="3" customWidth="1"/>
    <col min="15" max="17" width="11.42578125" style="3"/>
    <col min="18" max="18" width="15.5703125" style="3" customWidth="1"/>
    <col min="19" max="19" width="46.5703125" style="3" customWidth="1"/>
    <col min="20" max="20" width="24" style="3" customWidth="1"/>
    <col min="21" max="21" width="15.42578125" style="3" customWidth="1"/>
    <col min="22" max="22" width="15.28515625" style="3" customWidth="1"/>
    <col min="23" max="24" width="11.42578125" style="3"/>
    <col min="25" max="25" width="14.140625" style="3" customWidth="1"/>
    <col min="26" max="27" width="11.42578125" style="3"/>
    <col min="28" max="28" width="12.5703125" style="3" customWidth="1"/>
    <col min="29" max="29" width="11.42578125" style="3"/>
    <col min="30" max="30" width="38.140625" style="3" customWidth="1"/>
    <col min="31" max="16384" width="11.42578125" style="3"/>
  </cols>
  <sheetData>
    <row r="1" spans="1:30" ht="53.25" customHeight="1" thickBot="1" x14ac:dyDescent="0.3">
      <c r="A1" s="53" t="s">
        <v>28</v>
      </c>
      <c r="B1" s="54"/>
      <c r="C1" s="54"/>
      <c r="D1" s="55"/>
      <c r="E1" s="56" t="s">
        <v>29</v>
      </c>
      <c r="F1" s="57"/>
      <c r="G1" s="57"/>
      <c r="H1" s="57"/>
      <c r="I1" s="58"/>
      <c r="J1" s="59" t="s">
        <v>30</v>
      </c>
      <c r="K1" s="60"/>
      <c r="L1" s="60"/>
      <c r="M1" s="60"/>
      <c r="N1" s="61"/>
      <c r="O1" s="62" t="s">
        <v>31</v>
      </c>
      <c r="P1" s="63"/>
      <c r="Q1" s="63"/>
      <c r="R1" s="64"/>
      <c r="S1" s="65" t="s">
        <v>32</v>
      </c>
      <c r="T1" s="66"/>
      <c r="U1" s="66"/>
      <c r="V1" s="66"/>
      <c r="W1" s="66"/>
      <c r="X1" s="66"/>
      <c r="Y1" s="66"/>
      <c r="Z1" s="67"/>
      <c r="AA1" s="112" t="s">
        <v>572</v>
      </c>
      <c r="AB1" s="113"/>
      <c r="AC1" s="113"/>
      <c r="AD1" s="113"/>
    </row>
    <row r="2" spans="1:30" ht="18" customHeight="1" thickBot="1" x14ac:dyDescent="0.3">
      <c r="A2" s="89" t="s">
        <v>428</v>
      </c>
      <c r="B2" s="90" t="s">
        <v>13</v>
      </c>
      <c r="C2" s="90" t="s">
        <v>14</v>
      </c>
      <c r="D2" s="91" t="s">
        <v>15</v>
      </c>
      <c r="E2" s="92" t="s">
        <v>16</v>
      </c>
      <c r="F2" s="93" t="s">
        <v>1</v>
      </c>
      <c r="G2" s="93" t="s">
        <v>3</v>
      </c>
      <c r="H2" s="93" t="s">
        <v>17</v>
      </c>
      <c r="I2" s="93" t="s">
        <v>4</v>
      </c>
      <c r="J2" s="94" t="s">
        <v>5</v>
      </c>
      <c r="K2" s="95"/>
      <c r="L2" s="95"/>
      <c r="M2" s="96"/>
      <c r="N2" s="97" t="s">
        <v>6</v>
      </c>
      <c r="O2" s="94" t="s">
        <v>7</v>
      </c>
      <c r="P2" s="95"/>
      <c r="Q2" s="95"/>
      <c r="R2" s="96"/>
      <c r="S2" s="97" t="s">
        <v>8</v>
      </c>
      <c r="T2" s="98" t="s">
        <v>0</v>
      </c>
      <c r="U2" s="99" t="s">
        <v>18</v>
      </c>
      <c r="V2" s="97" t="s">
        <v>19</v>
      </c>
      <c r="W2" s="97" t="s">
        <v>20</v>
      </c>
      <c r="X2" s="97" t="s">
        <v>21</v>
      </c>
      <c r="Y2" s="97" t="s">
        <v>22</v>
      </c>
      <c r="Z2" s="97" t="s">
        <v>23</v>
      </c>
      <c r="AA2" s="100" t="s">
        <v>33</v>
      </c>
      <c r="AB2" s="101"/>
      <c r="AC2" s="101"/>
      <c r="AD2" s="68" t="s">
        <v>573</v>
      </c>
    </row>
    <row r="3" spans="1:30" ht="107.25" customHeight="1" x14ac:dyDescent="0.25">
      <c r="A3" s="102"/>
      <c r="B3" s="103"/>
      <c r="C3" s="103"/>
      <c r="D3" s="104"/>
      <c r="E3" s="105"/>
      <c r="F3" s="106"/>
      <c r="G3" s="106"/>
      <c r="H3" s="106"/>
      <c r="I3" s="106"/>
      <c r="J3" s="107" t="s">
        <v>9</v>
      </c>
      <c r="K3" s="107" t="s">
        <v>10</v>
      </c>
      <c r="L3" s="107" t="s">
        <v>11</v>
      </c>
      <c r="M3" s="107" t="s">
        <v>12</v>
      </c>
      <c r="N3" s="108"/>
      <c r="O3" s="107" t="s">
        <v>9</v>
      </c>
      <c r="P3" s="107" t="s">
        <v>10</v>
      </c>
      <c r="Q3" s="107" t="s">
        <v>11</v>
      </c>
      <c r="R3" s="107" t="s">
        <v>12</v>
      </c>
      <c r="S3" s="108"/>
      <c r="T3" s="109"/>
      <c r="U3" s="110"/>
      <c r="V3" s="108"/>
      <c r="W3" s="108"/>
      <c r="X3" s="108"/>
      <c r="Y3" s="108"/>
      <c r="Z3" s="108"/>
      <c r="AA3" s="111" t="s">
        <v>24</v>
      </c>
      <c r="AB3" s="111" t="s">
        <v>25</v>
      </c>
      <c r="AC3" s="111" t="s">
        <v>26</v>
      </c>
      <c r="AD3" s="69"/>
    </row>
    <row r="4" spans="1:30" ht="178.5" customHeight="1" x14ac:dyDescent="0.25">
      <c r="A4" s="114" t="s">
        <v>429</v>
      </c>
      <c r="B4" s="115" t="s">
        <v>430</v>
      </c>
      <c r="C4" s="115" t="s">
        <v>431</v>
      </c>
      <c r="D4" s="70" t="s">
        <v>432</v>
      </c>
      <c r="E4" s="70" t="s">
        <v>433</v>
      </c>
      <c r="F4" s="70" t="s">
        <v>434</v>
      </c>
      <c r="G4" s="71" t="s">
        <v>435</v>
      </c>
      <c r="H4" s="4" t="s">
        <v>436</v>
      </c>
      <c r="I4" s="4" t="s">
        <v>437</v>
      </c>
      <c r="J4" s="72" t="s">
        <v>212</v>
      </c>
      <c r="K4" s="72" t="s">
        <v>210</v>
      </c>
      <c r="L4" s="73" t="str">
        <f t="shared" ref="L4:L33" si="0">IF(J4&lt;&gt;"",IF(K4&lt;&gt;"",
IF(AND(J4 = "Muy Baja",K4 = "Leve"), "Bajo",
IF(AND(J4 = "Muy Baja",K4 = "Menor"), "Bajo",
IF(AND(J4 = "Muy Baja",K4 = "Moderado"), "Moderado",
IF(AND(J4 = "Muy Baja",K4 = "Mayor"), "Alto",
IF(AND(J4 = "Muy Baja",K4 = "Catastrófico"), "Extremo",
IF(AND(J4 = "Baja",K4 = "Leve"), "Bajo",
IF(AND(J4 = "Baja",K4 = "Menor"), "Moderado",
IF(AND(J4 = "Baja",K4 = "Moderado"), "Moderado",
IF(AND(J4 = "Baja",K4 = "Mayor"), "Alto",
IF(AND(J4 = "Baja",K4 = "Catastrófico"), "Extremo",
IF(AND(J4 = "Media",K4 = "Leve"), "Moderado",
IF(AND(J4 = "Media",K4 = "Menor"), "Moderado",
IF(AND(J4 = "Media",K4 = "Moderado"), " Moderado",
IF(AND(J4 = "Media",K4 = "Mayor"), "Alto",
IF(AND(J4 = "Media",K4 = "Catastrófico"), "Extremo",
IF(AND(J4 = "Alta",K4 = "Leve"), "Moderado",
IF(AND(J4 = "Alta",K4 = "Menor"), "Moderado",
IF(AND(J4 = "Alta",K4 = "Moderado"), "Alto",
IF(AND(J4 = "Alta",K4 = "Mayor"), "Alto",
IF(AND(J4 = "Alta",K4 = "Catastrófico"), "Extremo",
IF(AND(J4 = "Muy Alta",K4 = "Leve"), "Alto",
IF(AND(J4 = "Muy Alta",K4 = "Menor"), "Alto",
IF(AND(J4 = "Muy Alta",K4 = "Moderado"), "Alto",
IF(AND(J4 = "Muy Alta",K4 = "Mayor"), "Alto",
IF(AND(J4 = "Muy Alta",K4 = "Catastrófico"), "Extremo",
))))))))))))))))))))))))),"N/A"),"N/A")</f>
        <v>Bajo</v>
      </c>
      <c r="M4" s="9" t="s">
        <v>438</v>
      </c>
      <c r="N4" s="9" t="s">
        <v>438</v>
      </c>
      <c r="O4" s="72" t="s">
        <v>212</v>
      </c>
      <c r="P4" s="72" t="s">
        <v>210</v>
      </c>
      <c r="Q4" s="73" t="str">
        <f t="shared" ref="Q4:Q33" si="1">IF(O4&lt;&gt;"",IF(P4&lt;&gt;"",
IF(AND(O4 = "Muy Baja",P4 = "Leve"), "Bajo",
IF(AND(O4 = "Muy Baja",P4 = "Menor"), "Bajo",
IF(AND(O4 = "Muy Baja",P4 = "Moderado"), "Moderado",
IF(AND(O4 = "Muy Baja",P4 = "Mayor"), "Alto",
IF(AND(O4 = "Muy Baja",P4 = "Catastrófico"), "Extremo",
IF(AND(O4 = "Baja",P4 = "Leve"), "Bajo",
IF(AND(O4 = "Baja",P4 = "Menor"), "Moderado",
IF(AND(O4 = "Baja",P4 = "Moderado"), "Moderado",
IF(AND(O4 = "Baja",P4 = "Mayor"), "Alto",
IF(AND(O4 = "Baja",P4 = "Catastrófico"), "Extremo",
IF(AND(O4 = "Media",P4 = "Leve"), "Moderado",
IF(AND(O4 = "Media",P4 = "Menor"), "Moderado",
IF(AND(O4 = "Media",P4 = "Moderado"), " Moderado",
IF(AND(O4 = "Media",P4 = "Mayor"), "Alto",
IF(AND(O4 = "Media",P4 = "Catastrófico"), "Extremo",
IF(AND(O4 = "Alta",P4 = "Leve"), "Moderado",
IF(AND(O4 = "Alta",P4 = "Menor"), "Moderado",
IF(AND(O4 = "Alta",P4 = "Moderado"), "Alto",
IF(AND(O4 = "Alta",P4 = "Mayor"), "Alto",
IF(AND(O4 = "Alta",P4 = "Catastrófico"), "Extremo",
IF(AND(O4 = "Muy Alta",P4 = "Leve"), "Alto",
IF(AND(O4 = "Muy Alta",P4 = "Menor"), "Alto",
IF(AND(O4 = "Muy Alta",P4 = "Moderado"), "Alto",
IF(AND(O4 = "Muy Alta",P4 = "Mayor"), "Alto",
IF(AND(O4 = "Muy Alta",P4 = "Catastrófico"), "Extremo",
))))))))))))))))))))))))),"N/A"),"N/A")</f>
        <v>Bajo</v>
      </c>
      <c r="R4" s="70" t="s">
        <v>439</v>
      </c>
      <c r="S4" s="74" t="s">
        <v>440</v>
      </c>
      <c r="T4" s="75" t="s">
        <v>441</v>
      </c>
      <c r="U4" s="76">
        <v>45974</v>
      </c>
      <c r="V4" s="77">
        <v>46142</v>
      </c>
      <c r="W4" s="9">
        <v>0</v>
      </c>
      <c r="X4" s="9" t="s">
        <v>442</v>
      </c>
      <c r="Y4" s="9">
        <v>3</v>
      </c>
      <c r="Z4" s="9">
        <v>0</v>
      </c>
      <c r="AA4" s="78">
        <f>+Z4/Y4</f>
        <v>0</v>
      </c>
      <c r="AB4" s="78">
        <f>+AA4</f>
        <v>0</v>
      </c>
      <c r="AC4" s="78">
        <f>+AB4</f>
        <v>0</v>
      </c>
      <c r="AD4" s="9" t="s">
        <v>443</v>
      </c>
    </row>
    <row r="5" spans="1:30" ht="96.75" customHeight="1" x14ac:dyDescent="0.25">
      <c r="A5" s="114" t="s">
        <v>444</v>
      </c>
      <c r="B5" s="115" t="s">
        <v>271</v>
      </c>
      <c r="C5" s="115" t="s">
        <v>431</v>
      </c>
      <c r="D5" s="70" t="s">
        <v>432</v>
      </c>
      <c r="E5" s="70" t="s">
        <v>433</v>
      </c>
      <c r="F5" s="70" t="s">
        <v>445</v>
      </c>
      <c r="G5" s="71" t="s">
        <v>435</v>
      </c>
      <c r="H5" s="4" t="s">
        <v>446</v>
      </c>
      <c r="I5" s="4" t="s">
        <v>437</v>
      </c>
      <c r="J5" s="72" t="s">
        <v>198</v>
      </c>
      <c r="K5" s="72" t="s">
        <v>196</v>
      </c>
      <c r="L5" s="73" t="str">
        <f t="shared" si="0"/>
        <v>Bajo</v>
      </c>
      <c r="M5" s="9" t="s">
        <v>439</v>
      </c>
      <c r="N5" s="4" t="s">
        <v>447</v>
      </c>
      <c r="O5" s="72" t="s">
        <v>198</v>
      </c>
      <c r="P5" s="72" t="s">
        <v>210</v>
      </c>
      <c r="Q5" s="73" t="str">
        <f t="shared" si="1"/>
        <v>Moderado</v>
      </c>
      <c r="R5" s="9" t="s">
        <v>438</v>
      </c>
      <c r="S5" s="9" t="s">
        <v>438</v>
      </c>
      <c r="T5" s="9" t="s">
        <v>438</v>
      </c>
      <c r="U5" s="76" t="s">
        <v>448</v>
      </c>
      <c r="V5" s="9" t="s">
        <v>438</v>
      </c>
      <c r="W5" s="9" t="s">
        <v>438</v>
      </c>
      <c r="X5" s="9" t="s">
        <v>438</v>
      </c>
      <c r="Y5" s="9" t="s">
        <v>438</v>
      </c>
      <c r="Z5" s="9" t="s">
        <v>438</v>
      </c>
      <c r="AA5" s="9" t="s">
        <v>438</v>
      </c>
      <c r="AB5" s="9" t="s">
        <v>438</v>
      </c>
      <c r="AC5" s="9" t="s">
        <v>438</v>
      </c>
      <c r="AD5" s="9" t="s">
        <v>438</v>
      </c>
    </row>
    <row r="6" spans="1:30" ht="90" x14ac:dyDescent="0.25">
      <c r="A6" s="114" t="s">
        <v>444</v>
      </c>
      <c r="B6" s="115" t="s">
        <v>271</v>
      </c>
      <c r="C6" s="115" t="s">
        <v>431</v>
      </c>
      <c r="D6" s="70" t="s">
        <v>432</v>
      </c>
      <c r="E6" s="70" t="s">
        <v>449</v>
      </c>
      <c r="F6" s="70" t="s">
        <v>450</v>
      </c>
      <c r="G6" s="71" t="s">
        <v>451</v>
      </c>
      <c r="H6" s="4" t="s">
        <v>452</v>
      </c>
      <c r="I6" s="4" t="s">
        <v>437</v>
      </c>
      <c r="J6" s="72" t="s">
        <v>198</v>
      </c>
      <c r="K6" s="72" t="s">
        <v>196</v>
      </c>
      <c r="L6" s="73" t="str">
        <f t="shared" si="0"/>
        <v>Bajo</v>
      </c>
      <c r="M6" s="9" t="s">
        <v>438</v>
      </c>
      <c r="N6" s="9" t="s">
        <v>438</v>
      </c>
      <c r="O6" s="72" t="s">
        <v>198</v>
      </c>
      <c r="P6" s="72" t="s">
        <v>196</v>
      </c>
      <c r="Q6" s="73" t="str">
        <f t="shared" si="1"/>
        <v>Bajo</v>
      </c>
      <c r="R6" s="70" t="s">
        <v>439</v>
      </c>
      <c r="S6" s="74" t="s">
        <v>453</v>
      </c>
      <c r="T6" s="75" t="s">
        <v>454</v>
      </c>
      <c r="U6" s="76">
        <v>45974</v>
      </c>
      <c r="V6" s="77">
        <v>46022</v>
      </c>
      <c r="W6" s="9">
        <v>1</v>
      </c>
      <c r="X6" s="9" t="s">
        <v>455</v>
      </c>
      <c r="Y6" s="9">
        <v>2</v>
      </c>
      <c r="Z6" s="9">
        <v>2</v>
      </c>
      <c r="AA6" s="78">
        <f>+Z6/Y6</f>
        <v>1</v>
      </c>
      <c r="AB6" s="78">
        <f>+AA6</f>
        <v>1</v>
      </c>
      <c r="AC6" s="78">
        <f>+AB6</f>
        <v>1</v>
      </c>
      <c r="AD6" s="9" t="s">
        <v>456</v>
      </c>
    </row>
    <row r="7" spans="1:30" ht="105" x14ac:dyDescent="0.25">
      <c r="A7" s="114" t="s">
        <v>444</v>
      </c>
      <c r="B7" s="115" t="s">
        <v>271</v>
      </c>
      <c r="C7" s="115" t="s">
        <v>431</v>
      </c>
      <c r="D7" s="70" t="s">
        <v>432</v>
      </c>
      <c r="E7" s="70" t="s">
        <v>457</v>
      </c>
      <c r="F7" s="70" t="s">
        <v>458</v>
      </c>
      <c r="G7" s="71" t="s">
        <v>459</v>
      </c>
      <c r="H7" s="4" t="s">
        <v>460</v>
      </c>
      <c r="I7" s="4" t="s">
        <v>437</v>
      </c>
      <c r="J7" s="72" t="s">
        <v>198</v>
      </c>
      <c r="K7" s="72" t="s">
        <v>196</v>
      </c>
      <c r="L7" s="73" t="str">
        <f t="shared" si="0"/>
        <v>Bajo</v>
      </c>
      <c r="M7" s="9" t="s">
        <v>438</v>
      </c>
      <c r="N7" s="9" t="s">
        <v>438</v>
      </c>
      <c r="O7" s="72" t="s">
        <v>212</v>
      </c>
      <c r="P7" s="72" t="s">
        <v>196</v>
      </c>
      <c r="Q7" s="73" t="str">
        <f t="shared" si="1"/>
        <v>Bajo</v>
      </c>
      <c r="R7" s="70" t="s">
        <v>439</v>
      </c>
      <c r="S7" s="74" t="s">
        <v>461</v>
      </c>
      <c r="T7" s="75" t="s">
        <v>454</v>
      </c>
      <c r="U7" s="76">
        <v>45974</v>
      </c>
      <c r="V7" s="77">
        <v>46022</v>
      </c>
      <c r="W7" s="9">
        <v>1</v>
      </c>
      <c r="X7" s="9" t="s">
        <v>455</v>
      </c>
      <c r="Y7" s="9">
        <v>3</v>
      </c>
      <c r="Z7" s="9">
        <v>3</v>
      </c>
      <c r="AA7" s="78">
        <f>+Z7/Y7</f>
        <v>1</v>
      </c>
      <c r="AB7" s="78">
        <f>+AA7</f>
        <v>1</v>
      </c>
      <c r="AC7" s="78">
        <f>+AB7</f>
        <v>1</v>
      </c>
      <c r="AD7" s="9" t="s">
        <v>456</v>
      </c>
    </row>
    <row r="8" spans="1:30" ht="101.25" x14ac:dyDescent="0.25">
      <c r="A8" s="114" t="s">
        <v>462</v>
      </c>
      <c r="B8" s="115" t="s">
        <v>463</v>
      </c>
      <c r="C8" s="115" t="s">
        <v>431</v>
      </c>
      <c r="D8" s="70" t="s">
        <v>464</v>
      </c>
      <c r="E8" s="70" t="s">
        <v>457</v>
      </c>
      <c r="F8" s="70" t="s">
        <v>458</v>
      </c>
      <c r="G8" s="71" t="s">
        <v>459</v>
      </c>
      <c r="H8" s="4" t="s">
        <v>460</v>
      </c>
      <c r="I8" s="4" t="s">
        <v>192</v>
      </c>
      <c r="J8" s="72" t="s">
        <v>195</v>
      </c>
      <c r="K8" s="72" t="s">
        <v>196</v>
      </c>
      <c r="L8" s="73" t="str">
        <f t="shared" si="0"/>
        <v>Moderado</v>
      </c>
      <c r="M8" s="9" t="s">
        <v>439</v>
      </c>
      <c r="N8" s="4" t="s">
        <v>465</v>
      </c>
      <c r="O8" s="72" t="s">
        <v>195</v>
      </c>
      <c r="P8" s="72" t="s">
        <v>196</v>
      </c>
      <c r="Q8" s="73" t="str">
        <f t="shared" si="1"/>
        <v>Moderado</v>
      </c>
      <c r="R8" s="70" t="s">
        <v>439</v>
      </c>
      <c r="S8" s="74" t="s">
        <v>466</v>
      </c>
      <c r="T8" s="75" t="s">
        <v>467</v>
      </c>
      <c r="U8" s="76">
        <v>45974</v>
      </c>
      <c r="V8" s="9" t="s">
        <v>438</v>
      </c>
      <c r="W8" s="9" t="s">
        <v>438</v>
      </c>
      <c r="X8" s="9" t="s">
        <v>438</v>
      </c>
      <c r="Y8" s="9" t="s">
        <v>438</v>
      </c>
      <c r="Z8" s="9" t="s">
        <v>438</v>
      </c>
      <c r="AA8" s="9" t="s">
        <v>438</v>
      </c>
      <c r="AB8" s="9" t="s">
        <v>438</v>
      </c>
      <c r="AC8" s="9" t="s">
        <v>438</v>
      </c>
      <c r="AD8" s="9" t="s">
        <v>438</v>
      </c>
    </row>
    <row r="9" spans="1:30" ht="106.5" customHeight="1" x14ac:dyDescent="0.25">
      <c r="A9" s="116" t="s">
        <v>468</v>
      </c>
      <c r="B9" s="117" t="s">
        <v>469</v>
      </c>
      <c r="C9" s="117" t="s">
        <v>470</v>
      </c>
      <c r="D9" s="70" t="s">
        <v>471</v>
      </c>
      <c r="E9" s="70" t="s">
        <v>433</v>
      </c>
      <c r="F9" s="70" t="s">
        <v>472</v>
      </c>
      <c r="G9" s="71" t="s">
        <v>435</v>
      </c>
      <c r="H9" s="4" t="s">
        <v>473</v>
      </c>
      <c r="I9" s="4" t="s">
        <v>146</v>
      </c>
      <c r="J9" s="72" t="s">
        <v>212</v>
      </c>
      <c r="K9" s="72" t="s">
        <v>247</v>
      </c>
      <c r="L9" s="73" t="str">
        <f t="shared" si="0"/>
        <v>Alto</v>
      </c>
      <c r="M9" s="9" t="s">
        <v>439</v>
      </c>
      <c r="N9" s="4" t="s">
        <v>474</v>
      </c>
      <c r="O9" s="72" t="s">
        <v>212</v>
      </c>
      <c r="P9" s="72" t="s">
        <v>247</v>
      </c>
      <c r="Q9" s="73" t="str">
        <f t="shared" si="1"/>
        <v>Alto</v>
      </c>
      <c r="R9" s="70" t="s">
        <v>439</v>
      </c>
      <c r="S9" s="74" t="s">
        <v>475</v>
      </c>
      <c r="T9" s="75" t="s">
        <v>476</v>
      </c>
      <c r="U9" s="76">
        <v>45974</v>
      </c>
      <c r="V9" s="9" t="s">
        <v>438</v>
      </c>
      <c r="W9" s="9" t="s">
        <v>438</v>
      </c>
      <c r="X9" s="9" t="s">
        <v>438</v>
      </c>
      <c r="Y9" s="9" t="s">
        <v>438</v>
      </c>
      <c r="Z9" s="9" t="s">
        <v>438</v>
      </c>
      <c r="AA9" s="9" t="s">
        <v>438</v>
      </c>
      <c r="AB9" s="9" t="s">
        <v>438</v>
      </c>
      <c r="AC9" s="9" t="s">
        <v>438</v>
      </c>
      <c r="AD9" s="9" t="s">
        <v>438</v>
      </c>
    </row>
    <row r="10" spans="1:30" ht="78.75" x14ac:dyDescent="0.25">
      <c r="A10" s="116" t="s">
        <v>468</v>
      </c>
      <c r="B10" s="117" t="s">
        <v>469</v>
      </c>
      <c r="C10" s="117" t="s">
        <v>470</v>
      </c>
      <c r="D10" s="70" t="s">
        <v>471</v>
      </c>
      <c r="E10" s="70" t="s">
        <v>433</v>
      </c>
      <c r="F10" s="70" t="s">
        <v>445</v>
      </c>
      <c r="G10" s="71" t="s">
        <v>435</v>
      </c>
      <c r="H10" s="4" t="s">
        <v>446</v>
      </c>
      <c r="I10" s="4" t="s">
        <v>146</v>
      </c>
      <c r="J10" s="72" t="s">
        <v>212</v>
      </c>
      <c r="K10" s="72" t="s">
        <v>268</v>
      </c>
      <c r="L10" s="73" t="str">
        <f t="shared" si="0"/>
        <v>Extremo</v>
      </c>
      <c r="M10" s="9" t="s">
        <v>439</v>
      </c>
      <c r="N10" s="4" t="s">
        <v>477</v>
      </c>
      <c r="O10" s="72" t="s">
        <v>212</v>
      </c>
      <c r="P10" s="72" t="s">
        <v>247</v>
      </c>
      <c r="Q10" s="73" t="str">
        <f t="shared" si="1"/>
        <v>Alto</v>
      </c>
      <c r="R10" s="9" t="s">
        <v>438</v>
      </c>
      <c r="S10" s="9" t="s">
        <v>438</v>
      </c>
      <c r="T10" s="9" t="s">
        <v>438</v>
      </c>
      <c r="U10" s="76">
        <v>45974</v>
      </c>
      <c r="V10" s="9" t="s">
        <v>438</v>
      </c>
      <c r="W10" s="9" t="s">
        <v>438</v>
      </c>
      <c r="X10" s="9" t="s">
        <v>438</v>
      </c>
      <c r="Y10" s="9" t="s">
        <v>438</v>
      </c>
      <c r="Z10" s="9" t="s">
        <v>438</v>
      </c>
      <c r="AA10" s="9" t="s">
        <v>438</v>
      </c>
      <c r="AB10" s="9" t="s">
        <v>438</v>
      </c>
      <c r="AC10" s="9" t="s">
        <v>438</v>
      </c>
      <c r="AD10" s="9" t="s">
        <v>438</v>
      </c>
    </row>
    <row r="11" spans="1:30" ht="105" customHeight="1" x14ac:dyDescent="0.25">
      <c r="A11" s="116" t="s">
        <v>468</v>
      </c>
      <c r="B11" s="117" t="s">
        <v>469</v>
      </c>
      <c r="C11" s="117" t="s">
        <v>470</v>
      </c>
      <c r="D11" s="70" t="s">
        <v>471</v>
      </c>
      <c r="E11" s="70" t="s">
        <v>457</v>
      </c>
      <c r="F11" s="70" t="s">
        <v>434</v>
      </c>
      <c r="G11" s="71" t="s">
        <v>459</v>
      </c>
      <c r="H11" s="4" t="s">
        <v>436</v>
      </c>
      <c r="I11" s="4" t="s">
        <v>146</v>
      </c>
      <c r="J11" s="72" t="s">
        <v>212</v>
      </c>
      <c r="K11" s="72" t="s">
        <v>247</v>
      </c>
      <c r="L11" s="73" t="str">
        <f t="shared" si="0"/>
        <v>Alto</v>
      </c>
      <c r="M11" s="9" t="s">
        <v>439</v>
      </c>
      <c r="N11" s="4" t="s">
        <v>478</v>
      </c>
      <c r="O11" s="72" t="s">
        <v>212</v>
      </c>
      <c r="P11" s="72" t="s">
        <v>247</v>
      </c>
      <c r="Q11" s="73" t="str">
        <f t="shared" si="1"/>
        <v>Alto</v>
      </c>
      <c r="R11" s="70" t="s">
        <v>439</v>
      </c>
      <c r="S11" s="74" t="s">
        <v>479</v>
      </c>
      <c r="T11" s="75" t="s">
        <v>476</v>
      </c>
      <c r="U11" s="76">
        <v>45974</v>
      </c>
      <c r="V11" s="9" t="s">
        <v>438</v>
      </c>
      <c r="W11" s="9" t="s">
        <v>438</v>
      </c>
      <c r="X11" s="9" t="s">
        <v>438</v>
      </c>
      <c r="Y11" s="9" t="s">
        <v>438</v>
      </c>
      <c r="Z11" s="9" t="s">
        <v>438</v>
      </c>
      <c r="AA11" s="9" t="s">
        <v>438</v>
      </c>
      <c r="AB11" s="9" t="s">
        <v>438</v>
      </c>
      <c r="AC11" s="9" t="s">
        <v>438</v>
      </c>
      <c r="AD11" s="9" t="s">
        <v>438</v>
      </c>
    </row>
    <row r="12" spans="1:30" ht="92.25" customHeight="1" x14ac:dyDescent="0.25">
      <c r="A12" s="116" t="s">
        <v>480</v>
      </c>
      <c r="B12" s="117" t="s">
        <v>118</v>
      </c>
      <c r="C12" s="117" t="s">
        <v>470</v>
      </c>
      <c r="D12" s="70" t="s">
        <v>481</v>
      </c>
      <c r="E12" s="70" t="s">
        <v>449</v>
      </c>
      <c r="F12" s="70" t="s">
        <v>482</v>
      </c>
      <c r="G12" s="71" t="s">
        <v>451</v>
      </c>
      <c r="H12" s="4" t="s">
        <v>483</v>
      </c>
      <c r="I12" s="4" t="s">
        <v>165</v>
      </c>
      <c r="J12" s="72" t="s">
        <v>231</v>
      </c>
      <c r="K12" s="72" t="s">
        <v>105</v>
      </c>
      <c r="L12" s="73" t="str">
        <f t="shared" si="0"/>
        <v xml:space="preserve"> Moderado</v>
      </c>
      <c r="M12" s="9" t="s">
        <v>439</v>
      </c>
      <c r="N12" s="4" t="s">
        <v>484</v>
      </c>
      <c r="O12" s="72" t="s">
        <v>198</v>
      </c>
      <c r="P12" s="72" t="s">
        <v>210</v>
      </c>
      <c r="Q12" s="73" t="str">
        <f t="shared" si="1"/>
        <v>Moderado</v>
      </c>
      <c r="R12" s="9" t="s">
        <v>438</v>
      </c>
      <c r="S12" s="9" t="s">
        <v>438</v>
      </c>
      <c r="T12" s="9" t="s">
        <v>438</v>
      </c>
      <c r="U12" s="76">
        <v>45974</v>
      </c>
      <c r="V12" s="9" t="s">
        <v>438</v>
      </c>
      <c r="W12" s="9" t="s">
        <v>438</v>
      </c>
      <c r="X12" s="9" t="s">
        <v>438</v>
      </c>
      <c r="Y12" s="9" t="s">
        <v>438</v>
      </c>
      <c r="Z12" s="9" t="s">
        <v>438</v>
      </c>
      <c r="AA12" s="9" t="s">
        <v>438</v>
      </c>
      <c r="AB12" s="9" t="s">
        <v>438</v>
      </c>
      <c r="AC12" s="9" t="s">
        <v>438</v>
      </c>
      <c r="AD12" s="9" t="s">
        <v>438</v>
      </c>
    </row>
    <row r="13" spans="1:30" ht="101.25" customHeight="1" x14ac:dyDescent="0.25">
      <c r="A13" s="116" t="s">
        <v>485</v>
      </c>
      <c r="B13" s="117" t="s">
        <v>118</v>
      </c>
      <c r="C13" s="117" t="s">
        <v>470</v>
      </c>
      <c r="D13" s="70" t="s">
        <v>481</v>
      </c>
      <c r="E13" s="70" t="s">
        <v>449</v>
      </c>
      <c r="F13" s="70" t="s">
        <v>486</v>
      </c>
      <c r="G13" s="71" t="s">
        <v>451</v>
      </c>
      <c r="H13" s="4" t="s">
        <v>487</v>
      </c>
      <c r="I13" s="4" t="s">
        <v>165</v>
      </c>
      <c r="J13" s="72" t="s">
        <v>198</v>
      </c>
      <c r="K13" s="72" t="s">
        <v>210</v>
      </c>
      <c r="L13" s="73" t="str">
        <f t="shared" si="0"/>
        <v>Moderado</v>
      </c>
      <c r="M13" s="9" t="s">
        <v>439</v>
      </c>
      <c r="N13" s="4" t="s">
        <v>488</v>
      </c>
      <c r="O13" s="72" t="s">
        <v>198</v>
      </c>
      <c r="P13" s="72" t="s">
        <v>210</v>
      </c>
      <c r="Q13" s="73" t="str">
        <f t="shared" si="1"/>
        <v>Moderado</v>
      </c>
      <c r="R13" s="9" t="s">
        <v>438</v>
      </c>
      <c r="S13" s="9" t="s">
        <v>438</v>
      </c>
      <c r="T13" s="9" t="s">
        <v>438</v>
      </c>
      <c r="U13" s="76">
        <v>45974</v>
      </c>
      <c r="V13" s="9" t="s">
        <v>438</v>
      </c>
      <c r="W13" s="9" t="s">
        <v>438</v>
      </c>
      <c r="X13" s="9" t="s">
        <v>438</v>
      </c>
      <c r="Y13" s="9" t="s">
        <v>438</v>
      </c>
      <c r="Z13" s="9" t="s">
        <v>438</v>
      </c>
      <c r="AA13" s="9" t="s">
        <v>438</v>
      </c>
      <c r="AB13" s="9" t="s">
        <v>438</v>
      </c>
      <c r="AC13" s="9" t="s">
        <v>438</v>
      </c>
      <c r="AD13" s="9" t="s">
        <v>438</v>
      </c>
    </row>
    <row r="14" spans="1:30" ht="91.5" customHeight="1" x14ac:dyDescent="0.25">
      <c r="A14" s="116" t="s">
        <v>480</v>
      </c>
      <c r="B14" s="117" t="s">
        <v>118</v>
      </c>
      <c r="C14" s="117" t="s">
        <v>470</v>
      </c>
      <c r="D14" s="70" t="s">
        <v>481</v>
      </c>
      <c r="E14" s="70" t="s">
        <v>433</v>
      </c>
      <c r="F14" s="70" t="s">
        <v>434</v>
      </c>
      <c r="G14" s="71" t="s">
        <v>435</v>
      </c>
      <c r="H14" s="4" t="s">
        <v>436</v>
      </c>
      <c r="I14" s="4" t="s">
        <v>165</v>
      </c>
      <c r="J14" s="72" t="s">
        <v>231</v>
      </c>
      <c r="K14" s="72" t="s">
        <v>105</v>
      </c>
      <c r="L14" s="73" t="str">
        <f t="shared" si="0"/>
        <v xml:space="preserve"> Moderado</v>
      </c>
      <c r="M14" s="9" t="s">
        <v>439</v>
      </c>
      <c r="N14" s="4" t="s">
        <v>489</v>
      </c>
      <c r="O14" s="72" t="s">
        <v>212</v>
      </c>
      <c r="P14" s="72" t="s">
        <v>210</v>
      </c>
      <c r="Q14" s="73" t="str">
        <f t="shared" si="1"/>
        <v>Bajo</v>
      </c>
      <c r="R14" s="70" t="s">
        <v>439</v>
      </c>
      <c r="S14" s="74" t="s">
        <v>490</v>
      </c>
      <c r="T14" s="79" t="s">
        <v>491</v>
      </c>
      <c r="U14" s="76">
        <v>45974</v>
      </c>
      <c r="V14" s="9" t="s">
        <v>438</v>
      </c>
      <c r="W14" s="9">
        <v>0</v>
      </c>
      <c r="X14" s="9" t="s">
        <v>492</v>
      </c>
      <c r="Y14" s="9">
        <v>1</v>
      </c>
      <c r="Z14" s="9">
        <v>1</v>
      </c>
      <c r="AA14" s="78">
        <f>+Z14/Y14</f>
        <v>1</v>
      </c>
      <c r="AB14" s="78">
        <f t="shared" ref="AB14:AC17" si="2">+AA14</f>
        <v>1</v>
      </c>
      <c r="AC14" s="78">
        <f t="shared" si="2"/>
        <v>1</v>
      </c>
      <c r="AD14" s="9" t="s">
        <v>456</v>
      </c>
    </row>
    <row r="15" spans="1:30" ht="108" customHeight="1" x14ac:dyDescent="0.25">
      <c r="A15" s="116" t="s">
        <v>485</v>
      </c>
      <c r="B15" s="117" t="s">
        <v>118</v>
      </c>
      <c r="C15" s="117" t="s">
        <v>470</v>
      </c>
      <c r="D15" s="70" t="s">
        <v>481</v>
      </c>
      <c r="E15" s="70" t="s">
        <v>433</v>
      </c>
      <c r="F15" s="70" t="s">
        <v>434</v>
      </c>
      <c r="G15" s="71" t="s">
        <v>435</v>
      </c>
      <c r="H15" s="4" t="s">
        <v>436</v>
      </c>
      <c r="I15" s="4" t="s">
        <v>165</v>
      </c>
      <c r="J15" s="72" t="s">
        <v>198</v>
      </c>
      <c r="K15" s="72" t="s">
        <v>210</v>
      </c>
      <c r="L15" s="73" t="str">
        <f t="shared" si="0"/>
        <v>Moderado</v>
      </c>
      <c r="M15" s="9" t="s">
        <v>438</v>
      </c>
      <c r="N15" s="9" t="s">
        <v>438</v>
      </c>
      <c r="O15" s="72" t="s">
        <v>198</v>
      </c>
      <c r="P15" s="72" t="s">
        <v>210</v>
      </c>
      <c r="Q15" s="73" t="str">
        <f t="shared" si="1"/>
        <v>Moderado</v>
      </c>
      <c r="R15" s="70" t="s">
        <v>439</v>
      </c>
      <c r="S15" s="74" t="s">
        <v>493</v>
      </c>
      <c r="T15" s="75" t="s">
        <v>494</v>
      </c>
      <c r="U15" s="76">
        <v>45974</v>
      </c>
      <c r="V15" s="9" t="s">
        <v>438</v>
      </c>
      <c r="W15" s="9">
        <v>0</v>
      </c>
      <c r="X15" s="9" t="s">
        <v>495</v>
      </c>
      <c r="Y15" s="9">
        <v>3</v>
      </c>
      <c r="Z15" s="9">
        <v>3</v>
      </c>
      <c r="AA15" s="78">
        <f>+Z15/Y15</f>
        <v>1</v>
      </c>
      <c r="AB15" s="78">
        <f t="shared" si="2"/>
        <v>1</v>
      </c>
      <c r="AC15" s="78">
        <f t="shared" si="2"/>
        <v>1</v>
      </c>
      <c r="AD15" s="9" t="s">
        <v>456</v>
      </c>
    </row>
    <row r="16" spans="1:30" ht="90" x14ac:dyDescent="0.25">
      <c r="A16" s="116" t="s">
        <v>480</v>
      </c>
      <c r="B16" s="117" t="s">
        <v>118</v>
      </c>
      <c r="C16" s="117" t="s">
        <v>470</v>
      </c>
      <c r="D16" s="70" t="s">
        <v>481</v>
      </c>
      <c r="E16" s="70" t="s">
        <v>457</v>
      </c>
      <c r="F16" s="70" t="s">
        <v>496</v>
      </c>
      <c r="G16" s="71" t="s">
        <v>459</v>
      </c>
      <c r="H16" s="4" t="s">
        <v>497</v>
      </c>
      <c r="I16" s="4" t="s">
        <v>165</v>
      </c>
      <c r="J16" s="72" t="s">
        <v>231</v>
      </c>
      <c r="K16" s="72" t="s">
        <v>210</v>
      </c>
      <c r="L16" s="73" t="str">
        <f t="shared" si="0"/>
        <v>Moderado</v>
      </c>
      <c r="M16" s="9" t="s">
        <v>439</v>
      </c>
      <c r="N16" s="4" t="s">
        <v>498</v>
      </c>
      <c r="O16" s="72" t="s">
        <v>198</v>
      </c>
      <c r="P16" s="72" t="s">
        <v>196</v>
      </c>
      <c r="Q16" s="73" t="str">
        <f t="shared" si="1"/>
        <v>Bajo</v>
      </c>
      <c r="R16" s="70" t="s">
        <v>439</v>
      </c>
      <c r="S16" s="74" t="s">
        <v>499</v>
      </c>
      <c r="T16" s="75" t="s">
        <v>494</v>
      </c>
      <c r="U16" s="76">
        <v>45974</v>
      </c>
      <c r="V16" s="9" t="s">
        <v>438</v>
      </c>
      <c r="W16" s="9">
        <v>0</v>
      </c>
      <c r="X16" s="9" t="s">
        <v>495</v>
      </c>
      <c r="Y16" s="9">
        <v>3</v>
      </c>
      <c r="Z16" s="9">
        <v>0</v>
      </c>
      <c r="AA16" s="78">
        <f>+Z16/Y16</f>
        <v>0</v>
      </c>
      <c r="AB16" s="78">
        <f t="shared" si="2"/>
        <v>0</v>
      </c>
      <c r="AC16" s="78">
        <f t="shared" si="2"/>
        <v>0</v>
      </c>
      <c r="AD16" s="9" t="s">
        <v>500</v>
      </c>
    </row>
    <row r="17" spans="1:30" ht="103.5" customHeight="1" x14ac:dyDescent="0.25">
      <c r="A17" s="116" t="s">
        <v>485</v>
      </c>
      <c r="B17" s="117" t="s">
        <v>118</v>
      </c>
      <c r="C17" s="117" t="s">
        <v>470</v>
      </c>
      <c r="D17" s="70" t="s">
        <v>481</v>
      </c>
      <c r="E17" s="70" t="s">
        <v>457</v>
      </c>
      <c r="F17" s="70" t="s">
        <v>434</v>
      </c>
      <c r="G17" s="71" t="s">
        <v>459</v>
      </c>
      <c r="H17" s="4" t="s">
        <v>436</v>
      </c>
      <c r="I17" s="4" t="s">
        <v>165</v>
      </c>
      <c r="J17" s="72" t="s">
        <v>198</v>
      </c>
      <c r="K17" s="72" t="s">
        <v>196</v>
      </c>
      <c r="L17" s="73" t="str">
        <f t="shared" si="0"/>
        <v>Bajo</v>
      </c>
      <c r="M17" s="9" t="s">
        <v>438</v>
      </c>
      <c r="N17" s="9" t="s">
        <v>438</v>
      </c>
      <c r="O17" s="72" t="s">
        <v>198</v>
      </c>
      <c r="P17" s="72" t="s">
        <v>196</v>
      </c>
      <c r="Q17" s="73" t="str">
        <f t="shared" si="1"/>
        <v>Bajo</v>
      </c>
      <c r="R17" s="70" t="s">
        <v>439</v>
      </c>
      <c r="S17" s="74" t="s">
        <v>493</v>
      </c>
      <c r="T17" s="75" t="s">
        <v>494</v>
      </c>
      <c r="U17" s="76">
        <v>45974</v>
      </c>
      <c r="V17" s="9" t="s">
        <v>438</v>
      </c>
      <c r="W17" s="9">
        <v>0</v>
      </c>
      <c r="X17" s="9" t="s">
        <v>495</v>
      </c>
      <c r="Y17" s="9">
        <v>3</v>
      </c>
      <c r="Z17" s="9">
        <v>3</v>
      </c>
      <c r="AA17" s="78">
        <f>+Z17/Y17</f>
        <v>1</v>
      </c>
      <c r="AB17" s="78">
        <f t="shared" si="2"/>
        <v>1</v>
      </c>
      <c r="AC17" s="78">
        <f t="shared" si="2"/>
        <v>1</v>
      </c>
      <c r="AD17" s="9" t="s">
        <v>456</v>
      </c>
    </row>
    <row r="18" spans="1:30" ht="90" customHeight="1" x14ac:dyDescent="0.25">
      <c r="A18" s="118" t="s">
        <v>501</v>
      </c>
      <c r="B18" s="119" t="s">
        <v>116</v>
      </c>
      <c r="C18" s="119" t="s">
        <v>502</v>
      </c>
      <c r="D18" s="70" t="s">
        <v>503</v>
      </c>
      <c r="E18" s="70" t="s">
        <v>433</v>
      </c>
      <c r="F18" s="70" t="s">
        <v>445</v>
      </c>
      <c r="G18" s="71" t="s">
        <v>435</v>
      </c>
      <c r="H18" s="4" t="s">
        <v>446</v>
      </c>
      <c r="I18" s="4" t="s">
        <v>135</v>
      </c>
      <c r="J18" s="72" t="s">
        <v>212</v>
      </c>
      <c r="K18" s="72" t="s">
        <v>196</v>
      </c>
      <c r="L18" s="73" t="str">
        <f t="shared" si="0"/>
        <v>Bajo</v>
      </c>
      <c r="M18" s="9" t="s">
        <v>439</v>
      </c>
      <c r="N18" s="4" t="s">
        <v>504</v>
      </c>
      <c r="O18" s="72" t="s">
        <v>212</v>
      </c>
      <c r="P18" s="72" t="s">
        <v>196</v>
      </c>
      <c r="Q18" s="73" t="str">
        <f t="shared" si="1"/>
        <v>Bajo</v>
      </c>
      <c r="R18" s="9" t="s">
        <v>438</v>
      </c>
      <c r="S18" s="9" t="s">
        <v>438</v>
      </c>
      <c r="T18" s="9" t="s">
        <v>438</v>
      </c>
      <c r="U18" s="76">
        <v>45974</v>
      </c>
      <c r="V18" s="9" t="s">
        <v>438</v>
      </c>
      <c r="W18" s="9" t="s">
        <v>438</v>
      </c>
      <c r="X18" s="9" t="s">
        <v>438</v>
      </c>
      <c r="Y18" s="9" t="s">
        <v>438</v>
      </c>
      <c r="Z18" s="9" t="s">
        <v>438</v>
      </c>
      <c r="AA18" s="9" t="s">
        <v>438</v>
      </c>
      <c r="AB18" s="9" t="s">
        <v>438</v>
      </c>
      <c r="AC18" s="9" t="s">
        <v>438</v>
      </c>
      <c r="AD18" s="9" t="s">
        <v>438</v>
      </c>
    </row>
    <row r="19" spans="1:30" ht="158.25" customHeight="1" x14ac:dyDescent="0.25">
      <c r="A19" s="118" t="s">
        <v>501</v>
      </c>
      <c r="B19" s="119" t="s">
        <v>116</v>
      </c>
      <c r="C19" s="119" t="s">
        <v>502</v>
      </c>
      <c r="D19" s="70" t="s">
        <v>503</v>
      </c>
      <c r="E19" s="70" t="s">
        <v>449</v>
      </c>
      <c r="F19" s="70" t="s">
        <v>505</v>
      </c>
      <c r="G19" s="71" t="s">
        <v>451</v>
      </c>
      <c r="H19" s="4" t="s">
        <v>506</v>
      </c>
      <c r="I19" s="4" t="s">
        <v>135</v>
      </c>
      <c r="J19" s="72" t="s">
        <v>198</v>
      </c>
      <c r="K19" s="72" t="s">
        <v>210</v>
      </c>
      <c r="L19" s="73" t="str">
        <f t="shared" si="0"/>
        <v>Moderado</v>
      </c>
      <c r="M19" s="9" t="s">
        <v>507</v>
      </c>
      <c r="N19" s="4" t="s">
        <v>508</v>
      </c>
      <c r="O19" s="72" t="s">
        <v>212</v>
      </c>
      <c r="P19" s="72" t="s">
        <v>210</v>
      </c>
      <c r="Q19" s="73" t="str">
        <f t="shared" si="1"/>
        <v>Bajo</v>
      </c>
      <c r="R19" s="9" t="s">
        <v>438</v>
      </c>
      <c r="S19" s="9" t="s">
        <v>438</v>
      </c>
      <c r="T19" s="9" t="s">
        <v>438</v>
      </c>
      <c r="U19" s="76">
        <v>45974</v>
      </c>
      <c r="V19" s="9" t="s">
        <v>438</v>
      </c>
      <c r="W19" s="9" t="s">
        <v>438</v>
      </c>
      <c r="X19" s="9" t="s">
        <v>438</v>
      </c>
      <c r="Y19" s="9" t="s">
        <v>438</v>
      </c>
      <c r="Z19" s="9" t="s">
        <v>438</v>
      </c>
      <c r="AA19" s="9" t="s">
        <v>438</v>
      </c>
      <c r="AB19" s="9" t="s">
        <v>438</v>
      </c>
      <c r="AC19" s="9" t="s">
        <v>438</v>
      </c>
      <c r="AD19" s="9" t="s">
        <v>438</v>
      </c>
    </row>
    <row r="20" spans="1:30" ht="148.5" customHeight="1" x14ac:dyDescent="0.25">
      <c r="A20" s="118" t="s">
        <v>501</v>
      </c>
      <c r="B20" s="119" t="s">
        <v>116</v>
      </c>
      <c r="C20" s="119" t="s">
        <v>502</v>
      </c>
      <c r="D20" s="70" t="s">
        <v>503</v>
      </c>
      <c r="E20" s="70" t="s">
        <v>449</v>
      </c>
      <c r="F20" s="70" t="s">
        <v>509</v>
      </c>
      <c r="G20" s="71" t="s">
        <v>451</v>
      </c>
      <c r="H20" s="4" t="s">
        <v>510</v>
      </c>
      <c r="I20" s="4" t="s">
        <v>135</v>
      </c>
      <c r="J20" s="72" t="s">
        <v>212</v>
      </c>
      <c r="K20" s="72" t="s">
        <v>210</v>
      </c>
      <c r="L20" s="73" t="str">
        <f t="shared" si="0"/>
        <v>Bajo</v>
      </c>
      <c r="M20" s="9" t="s">
        <v>439</v>
      </c>
      <c r="N20" s="4" t="s">
        <v>511</v>
      </c>
      <c r="O20" s="72" t="s">
        <v>212</v>
      </c>
      <c r="P20" s="72" t="s">
        <v>210</v>
      </c>
      <c r="Q20" s="73" t="str">
        <f t="shared" si="1"/>
        <v>Bajo</v>
      </c>
      <c r="R20" s="9" t="s">
        <v>438</v>
      </c>
      <c r="S20" s="9" t="s">
        <v>438</v>
      </c>
      <c r="T20" s="9" t="s">
        <v>438</v>
      </c>
      <c r="U20" s="76">
        <v>45974</v>
      </c>
      <c r="V20" s="9" t="s">
        <v>438</v>
      </c>
      <c r="W20" s="9" t="s">
        <v>438</v>
      </c>
      <c r="X20" s="9" t="s">
        <v>438</v>
      </c>
      <c r="Y20" s="9" t="s">
        <v>438</v>
      </c>
      <c r="Z20" s="9" t="s">
        <v>438</v>
      </c>
      <c r="AA20" s="9" t="s">
        <v>438</v>
      </c>
      <c r="AB20" s="9" t="s">
        <v>438</v>
      </c>
      <c r="AC20" s="9" t="s">
        <v>438</v>
      </c>
      <c r="AD20" s="9" t="s">
        <v>438</v>
      </c>
    </row>
    <row r="21" spans="1:30" ht="112.5" x14ac:dyDescent="0.25">
      <c r="A21" s="118" t="s">
        <v>501</v>
      </c>
      <c r="B21" s="119" t="s">
        <v>116</v>
      </c>
      <c r="C21" s="119" t="s">
        <v>502</v>
      </c>
      <c r="D21" s="70" t="s">
        <v>503</v>
      </c>
      <c r="E21" s="70" t="s">
        <v>457</v>
      </c>
      <c r="F21" s="70" t="s">
        <v>496</v>
      </c>
      <c r="G21" s="71" t="s">
        <v>459</v>
      </c>
      <c r="H21" s="4" t="s">
        <v>497</v>
      </c>
      <c r="I21" s="4" t="s">
        <v>135</v>
      </c>
      <c r="J21" s="72" t="s">
        <v>198</v>
      </c>
      <c r="K21" s="72" t="s">
        <v>210</v>
      </c>
      <c r="L21" s="73" t="str">
        <f t="shared" si="0"/>
        <v>Moderado</v>
      </c>
      <c r="M21" s="9" t="s">
        <v>439</v>
      </c>
      <c r="N21" s="4" t="s">
        <v>512</v>
      </c>
      <c r="O21" s="72" t="s">
        <v>212</v>
      </c>
      <c r="P21" s="72" t="s">
        <v>210</v>
      </c>
      <c r="Q21" s="73" t="str">
        <f t="shared" si="1"/>
        <v>Bajo</v>
      </c>
      <c r="R21" s="9" t="s">
        <v>438</v>
      </c>
      <c r="S21" s="9" t="s">
        <v>438</v>
      </c>
      <c r="T21" s="9" t="s">
        <v>438</v>
      </c>
      <c r="U21" s="76">
        <v>45974</v>
      </c>
      <c r="V21" s="9" t="s">
        <v>438</v>
      </c>
      <c r="W21" s="9" t="s">
        <v>438</v>
      </c>
      <c r="X21" s="9" t="s">
        <v>438</v>
      </c>
      <c r="Y21" s="9" t="s">
        <v>438</v>
      </c>
      <c r="Z21" s="9" t="s">
        <v>438</v>
      </c>
      <c r="AA21" s="9" t="s">
        <v>438</v>
      </c>
      <c r="AB21" s="9" t="s">
        <v>438</v>
      </c>
      <c r="AC21" s="9" t="s">
        <v>438</v>
      </c>
      <c r="AD21" s="9" t="s">
        <v>438</v>
      </c>
    </row>
    <row r="22" spans="1:30" ht="270" x14ac:dyDescent="0.25">
      <c r="A22" s="118" t="s">
        <v>501</v>
      </c>
      <c r="B22" s="119" t="s">
        <v>116</v>
      </c>
      <c r="C22" s="120" t="s">
        <v>502</v>
      </c>
      <c r="D22" s="70" t="s">
        <v>503</v>
      </c>
      <c r="E22" s="70" t="s">
        <v>457</v>
      </c>
      <c r="F22" s="70" t="s">
        <v>513</v>
      </c>
      <c r="G22" s="71" t="s">
        <v>459</v>
      </c>
      <c r="H22" s="4" t="s">
        <v>514</v>
      </c>
      <c r="I22" s="4" t="s">
        <v>135</v>
      </c>
      <c r="J22" s="72" t="s">
        <v>198</v>
      </c>
      <c r="K22" s="72" t="s">
        <v>210</v>
      </c>
      <c r="L22" s="73" t="str">
        <f t="shared" si="0"/>
        <v>Moderado</v>
      </c>
      <c r="M22" s="9" t="s">
        <v>439</v>
      </c>
      <c r="N22" s="4"/>
      <c r="O22" s="72" t="s">
        <v>212</v>
      </c>
      <c r="P22" s="72" t="s">
        <v>210</v>
      </c>
      <c r="Q22" s="73" t="str">
        <f t="shared" si="1"/>
        <v>Bajo</v>
      </c>
      <c r="R22" s="70" t="s">
        <v>439</v>
      </c>
      <c r="S22" s="74" t="s">
        <v>515</v>
      </c>
      <c r="T22" s="80" t="s">
        <v>516</v>
      </c>
      <c r="U22" s="76">
        <v>45974</v>
      </c>
      <c r="V22" s="77" t="s">
        <v>517</v>
      </c>
      <c r="W22" s="9">
        <v>1</v>
      </c>
      <c r="X22" s="9" t="s">
        <v>455</v>
      </c>
      <c r="Y22" s="9">
        <v>4</v>
      </c>
      <c r="Z22" s="9">
        <v>4</v>
      </c>
      <c r="AA22" s="78">
        <f>+Z22/Y22</f>
        <v>1</v>
      </c>
      <c r="AB22" s="78">
        <f>+AA22</f>
        <v>1</v>
      </c>
      <c r="AC22" s="78">
        <f>+AB22</f>
        <v>1</v>
      </c>
      <c r="AD22" s="9" t="s">
        <v>518</v>
      </c>
    </row>
    <row r="23" spans="1:30" ht="120" customHeight="1" x14ac:dyDescent="0.25">
      <c r="A23" s="118" t="s">
        <v>519</v>
      </c>
      <c r="B23" s="119" t="s">
        <v>122</v>
      </c>
      <c r="C23" s="120" t="s">
        <v>502</v>
      </c>
      <c r="D23" s="70" t="s">
        <v>520</v>
      </c>
      <c r="E23" s="70" t="s">
        <v>433</v>
      </c>
      <c r="F23" s="70" t="s">
        <v>521</v>
      </c>
      <c r="G23" s="71" t="s">
        <v>435</v>
      </c>
      <c r="H23" s="4" t="s">
        <v>522</v>
      </c>
      <c r="I23" s="4" t="s">
        <v>189</v>
      </c>
      <c r="J23" s="72" t="s">
        <v>198</v>
      </c>
      <c r="K23" s="72" t="s">
        <v>210</v>
      </c>
      <c r="L23" s="73" t="str">
        <f t="shared" si="0"/>
        <v>Moderado</v>
      </c>
      <c r="M23" s="70" t="s">
        <v>439</v>
      </c>
      <c r="N23" s="70" t="s">
        <v>523</v>
      </c>
      <c r="O23" s="72" t="s">
        <v>212</v>
      </c>
      <c r="P23" s="72" t="s">
        <v>210</v>
      </c>
      <c r="Q23" s="73" t="str">
        <f t="shared" si="1"/>
        <v>Bajo</v>
      </c>
      <c r="R23" s="70" t="s">
        <v>439</v>
      </c>
      <c r="S23" s="74" t="s">
        <v>524</v>
      </c>
      <c r="T23" s="80" t="s">
        <v>525</v>
      </c>
      <c r="U23" s="76">
        <v>45974</v>
      </c>
      <c r="V23" s="77">
        <v>46022</v>
      </c>
      <c r="W23" s="9" t="s">
        <v>438</v>
      </c>
      <c r="X23" s="9" t="s">
        <v>438</v>
      </c>
      <c r="Y23" s="9" t="s">
        <v>438</v>
      </c>
      <c r="Z23" s="9" t="s">
        <v>438</v>
      </c>
      <c r="AA23" s="9" t="s">
        <v>438</v>
      </c>
      <c r="AB23" s="9" t="s">
        <v>438</v>
      </c>
      <c r="AC23" s="9" t="s">
        <v>438</v>
      </c>
      <c r="AD23" s="9" t="s">
        <v>438</v>
      </c>
    </row>
    <row r="24" spans="1:30" ht="100.5" customHeight="1" x14ac:dyDescent="0.25">
      <c r="A24" s="118" t="s">
        <v>526</v>
      </c>
      <c r="B24" s="119" t="s">
        <v>122</v>
      </c>
      <c r="C24" s="119" t="s">
        <v>502</v>
      </c>
      <c r="D24" s="70" t="s">
        <v>520</v>
      </c>
      <c r="E24" s="70" t="s">
        <v>433</v>
      </c>
      <c r="F24" s="70" t="s">
        <v>521</v>
      </c>
      <c r="G24" s="71" t="s">
        <v>435</v>
      </c>
      <c r="H24" s="4" t="s">
        <v>527</v>
      </c>
      <c r="I24" s="4" t="s">
        <v>189</v>
      </c>
      <c r="J24" s="72" t="s">
        <v>198</v>
      </c>
      <c r="K24" s="72" t="s">
        <v>247</v>
      </c>
      <c r="L24" s="73" t="str">
        <f t="shared" si="0"/>
        <v>Alto</v>
      </c>
      <c r="M24" s="70" t="s">
        <v>439</v>
      </c>
      <c r="N24" s="70" t="s">
        <v>523</v>
      </c>
      <c r="O24" s="72" t="s">
        <v>212</v>
      </c>
      <c r="P24" s="72" t="s">
        <v>247</v>
      </c>
      <c r="Q24" s="73" t="str">
        <f t="shared" si="1"/>
        <v>Alto</v>
      </c>
      <c r="R24" s="70" t="s">
        <v>439</v>
      </c>
      <c r="S24" s="74" t="s">
        <v>524</v>
      </c>
      <c r="T24" s="75" t="s">
        <v>525</v>
      </c>
      <c r="U24" s="76">
        <v>45974</v>
      </c>
      <c r="V24" s="77">
        <v>46022</v>
      </c>
      <c r="W24" s="9" t="s">
        <v>438</v>
      </c>
      <c r="X24" s="9" t="s">
        <v>438</v>
      </c>
      <c r="Y24" s="9" t="s">
        <v>438</v>
      </c>
      <c r="Z24" s="9" t="s">
        <v>438</v>
      </c>
      <c r="AA24" s="9" t="s">
        <v>438</v>
      </c>
      <c r="AB24" s="9" t="s">
        <v>438</v>
      </c>
      <c r="AC24" s="9" t="s">
        <v>438</v>
      </c>
      <c r="AD24" s="9" t="s">
        <v>438</v>
      </c>
    </row>
    <row r="25" spans="1:30" ht="105" x14ac:dyDescent="0.25">
      <c r="A25" s="118" t="s">
        <v>528</v>
      </c>
      <c r="B25" s="119" t="s">
        <v>122</v>
      </c>
      <c r="C25" s="119" t="s">
        <v>502</v>
      </c>
      <c r="D25" s="70" t="s">
        <v>520</v>
      </c>
      <c r="E25" s="70" t="s">
        <v>433</v>
      </c>
      <c r="F25" s="70" t="s">
        <v>529</v>
      </c>
      <c r="G25" s="71" t="s">
        <v>435</v>
      </c>
      <c r="H25" s="4" t="s">
        <v>530</v>
      </c>
      <c r="I25" s="4" t="s">
        <v>189</v>
      </c>
      <c r="J25" s="72" t="s">
        <v>198</v>
      </c>
      <c r="K25" s="72" t="s">
        <v>247</v>
      </c>
      <c r="L25" s="73" t="str">
        <f t="shared" si="0"/>
        <v>Alto</v>
      </c>
      <c r="M25" s="75" t="s">
        <v>439</v>
      </c>
      <c r="N25" s="75" t="s">
        <v>531</v>
      </c>
      <c r="O25" s="72" t="s">
        <v>212</v>
      </c>
      <c r="P25" s="72" t="s">
        <v>247</v>
      </c>
      <c r="Q25" s="73" t="str">
        <f t="shared" si="1"/>
        <v>Alto</v>
      </c>
      <c r="R25" s="9" t="s">
        <v>438</v>
      </c>
      <c r="S25" s="9" t="s">
        <v>438</v>
      </c>
      <c r="T25" s="9" t="s">
        <v>438</v>
      </c>
      <c r="U25" s="76">
        <v>45974</v>
      </c>
      <c r="V25" s="9" t="s">
        <v>438</v>
      </c>
      <c r="W25" s="9" t="s">
        <v>438</v>
      </c>
      <c r="X25" s="9" t="s">
        <v>438</v>
      </c>
      <c r="Y25" s="9" t="s">
        <v>438</v>
      </c>
      <c r="Z25" s="9" t="s">
        <v>438</v>
      </c>
      <c r="AA25" s="9" t="s">
        <v>438</v>
      </c>
      <c r="AB25" s="9" t="s">
        <v>438</v>
      </c>
      <c r="AC25" s="9" t="s">
        <v>438</v>
      </c>
      <c r="AD25" s="9" t="s">
        <v>438</v>
      </c>
    </row>
    <row r="26" spans="1:30" ht="90" x14ac:dyDescent="0.25">
      <c r="A26" s="118" t="s">
        <v>532</v>
      </c>
      <c r="B26" s="31" t="s">
        <v>122</v>
      </c>
      <c r="C26" s="31" t="s">
        <v>502</v>
      </c>
      <c r="D26" s="9" t="s">
        <v>520</v>
      </c>
      <c r="E26" s="9" t="s">
        <v>433</v>
      </c>
      <c r="F26" s="4" t="s">
        <v>472</v>
      </c>
      <c r="G26" s="81" t="s">
        <v>435</v>
      </c>
      <c r="H26" s="4" t="s">
        <v>473</v>
      </c>
      <c r="I26" s="4" t="s">
        <v>189</v>
      </c>
      <c r="J26" s="72" t="s">
        <v>198</v>
      </c>
      <c r="K26" s="72" t="s">
        <v>196</v>
      </c>
      <c r="L26" s="73" t="str">
        <f t="shared" si="0"/>
        <v>Bajo</v>
      </c>
      <c r="M26" s="75" t="s">
        <v>439</v>
      </c>
      <c r="N26" s="75" t="s">
        <v>533</v>
      </c>
      <c r="O26" s="72" t="s">
        <v>212</v>
      </c>
      <c r="P26" s="72" t="s">
        <v>247</v>
      </c>
      <c r="Q26" s="73" t="str">
        <f t="shared" si="1"/>
        <v>Alto</v>
      </c>
      <c r="R26" s="82" t="s">
        <v>439</v>
      </c>
      <c r="S26" s="82" t="s">
        <v>534</v>
      </c>
      <c r="T26" s="82" t="s">
        <v>525</v>
      </c>
      <c r="U26" s="76">
        <v>45974</v>
      </c>
      <c r="V26" s="83">
        <v>46022</v>
      </c>
      <c r="W26" s="9">
        <v>0</v>
      </c>
      <c r="X26" s="9" t="s">
        <v>495</v>
      </c>
      <c r="Y26" s="9">
        <v>1</v>
      </c>
      <c r="Z26" s="9">
        <v>0</v>
      </c>
      <c r="AA26" s="78">
        <f t="shared" ref="AA26:AA33" si="3">+Z26/Y26</f>
        <v>0</v>
      </c>
      <c r="AB26" s="78">
        <f t="shared" ref="AB26:AC33" si="4">+AA26</f>
        <v>0</v>
      </c>
      <c r="AC26" s="78">
        <f t="shared" si="4"/>
        <v>0</v>
      </c>
      <c r="AD26" s="9" t="s">
        <v>535</v>
      </c>
    </row>
    <row r="27" spans="1:30" ht="135" x14ac:dyDescent="0.25">
      <c r="A27" s="118" t="s">
        <v>536</v>
      </c>
      <c r="B27" s="31" t="s">
        <v>121</v>
      </c>
      <c r="C27" s="31" t="s">
        <v>502</v>
      </c>
      <c r="D27" s="9" t="s">
        <v>537</v>
      </c>
      <c r="E27" s="9" t="s">
        <v>449</v>
      </c>
      <c r="F27" s="4" t="s">
        <v>538</v>
      </c>
      <c r="G27" s="81" t="s">
        <v>451</v>
      </c>
      <c r="H27" s="4" t="s">
        <v>539</v>
      </c>
      <c r="I27" s="4" t="s">
        <v>182</v>
      </c>
      <c r="J27" s="72" t="s">
        <v>212</v>
      </c>
      <c r="K27" s="72" t="s">
        <v>196</v>
      </c>
      <c r="L27" s="73" t="str">
        <f t="shared" si="0"/>
        <v>Bajo</v>
      </c>
      <c r="M27" s="75"/>
      <c r="N27" s="75"/>
      <c r="O27" s="72" t="s">
        <v>212</v>
      </c>
      <c r="P27" s="72" t="s">
        <v>196</v>
      </c>
      <c r="Q27" s="73" t="str">
        <f t="shared" si="1"/>
        <v>Bajo</v>
      </c>
      <c r="R27" s="82" t="s">
        <v>439</v>
      </c>
      <c r="S27" s="82" t="s">
        <v>540</v>
      </c>
      <c r="T27" s="82" t="s">
        <v>541</v>
      </c>
      <c r="U27" s="76">
        <v>45974</v>
      </c>
      <c r="V27" s="83">
        <v>46022</v>
      </c>
      <c r="W27" s="9">
        <v>0</v>
      </c>
      <c r="X27" s="9" t="s">
        <v>495</v>
      </c>
      <c r="Y27" s="9">
        <v>3</v>
      </c>
      <c r="Z27" s="9">
        <v>0</v>
      </c>
      <c r="AA27" s="78">
        <f t="shared" si="3"/>
        <v>0</v>
      </c>
      <c r="AB27" s="78">
        <f t="shared" si="4"/>
        <v>0</v>
      </c>
      <c r="AC27" s="78">
        <f t="shared" si="4"/>
        <v>0</v>
      </c>
      <c r="AD27" s="9" t="s">
        <v>535</v>
      </c>
    </row>
    <row r="28" spans="1:30" ht="135" x14ac:dyDescent="0.25">
      <c r="A28" s="118" t="s">
        <v>536</v>
      </c>
      <c r="B28" s="31" t="s">
        <v>121</v>
      </c>
      <c r="C28" s="31" t="s">
        <v>502</v>
      </c>
      <c r="D28" s="9" t="s">
        <v>537</v>
      </c>
      <c r="E28" s="9" t="s">
        <v>449</v>
      </c>
      <c r="F28" s="4" t="s">
        <v>538</v>
      </c>
      <c r="G28" s="81" t="s">
        <v>451</v>
      </c>
      <c r="H28" s="4" t="s">
        <v>539</v>
      </c>
      <c r="I28" s="4" t="s">
        <v>182</v>
      </c>
      <c r="J28" s="72" t="s">
        <v>212</v>
      </c>
      <c r="K28" s="72" t="s">
        <v>196</v>
      </c>
      <c r="L28" s="73" t="str">
        <f t="shared" si="0"/>
        <v>Bajo</v>
      </c>
      <c r="M28" s="75"/>
      <c r="N28" s="75"/>
      <c r="O28" s="72" t="s">
        <v>212</v>
      </c>
      <c r="P28" s="72" t="s">
        <v>196</v>
      </c>
      <c r="Q28" s="73" t="str">
        <f t="shared" si="1"/>
        <v>Bajo</v>
      </c>
      <c r="R28" s="82" t="s">
        <v>439</v>
      </c>
      <c r="S28" s="82" t="s">
        <v>540</v>
      </c>
      <c r="T28" s="82" t="s">
        <v>541</v>
      </c>
      <c r="U28" s="76">
        <v>45974</v>
      </c>
      <c r="V28" s="83">
        <v>46022</v>
      </c>
      <c r="W28" s="9">
        <v>0</v>
      </c>
      <c r="X28" s="9" t="s">
        <v>495</v>
      </c>
      <c r="Y28" s="9">
        <v>3</v>
      </c>
      <c r="Z28" s="9">
        <v>0</v>
      </c>
      <c r="AA28" s="78">
        <f t="shared" si="3"/>
        <v>0</v>
      </c>
      <c r="AB28" s="78">
        <f t="shared" si="4"/>
        <v>0</v>
      </c>
      <c r="AC28" s="78">
        <f t="shared" si="4"/>
        <v>0</v>
      </c>
      <c r="AD28" s="9" t="s">
        <v>535</v>
      </c>
    </row>
    <row r="29" spans="1:30" ht="239.25" customHeight="1" x14ac:dyDescent="0.25">
      <c r="A29" s="121" t="s">
        <v>542</v>
      </c>
      <c r="B29" s="33" t="s">
        <v>119</v>
      </c>
      <c r="C29" s="33" t="s">
        <v>543</v>
      </c>
      <c r="D29" s="9" t="s">
        <v>544</v>
      </c>
      <c r="E29" s="9" t="s">
        <v>433</v>
      </c>
      <c r="F29" s="4" t="s">
        <v>434</v>
      </c>
      <c r="G29" s="81" t="s">
        <v>435</v>
      </c>
      <c r="H29" s="4" t="s">
        <v>436</v>
      </c>
      <c r="I29" s="4" t="s">
        <v>545</v>
      </c>
      <c r="J29" s="72" t="s">
        <v>231</v>
      </c>
      <c r="K29" s="72" t="s">
        <v>105</v>
      </c>
      <c r="L29" s="73" t="str">
        <f t="shared" si="0"/>
        <v xml:space="preserve"> Moderado</v>
      </c>
      <c r="M29" s="75" t="s">
        <v>439</v>
      </c>
      <c r="N29" s="75" t="s">
        <v>504</v>
      </c>
      <c r="O29" s="72" t="s">
        <v>212</v>
      </c>
      <c r="P29" s="72" t="s">
        <v>105</v>
      </c>
      <c r="Q29" s="73" t="str">
        <f t="shared" si="1"/>
        <v>Moderado</v>
      </c>
      <c r="R29" s="82" t="s">
        <v>439</v>
      </c>
      <c r="S29" s="82" t="s">
        <v>546</v>
      </c>
      <c r="T29" s="82" t="s">
        <v>547</v>
      </c>
      <c r="U29" s="76">
        <v>45974</v>
      </c>
      <c r="V29" s="83">
        <v>46022</v>
      </c>
      <c r="W29" s="9">
        <v>0</v>
      </c>
      <c r="X29" s="9" t="s">
        <v>455</v>
      </c>
      <c r="Y29" s="9">
        <v>2</v>
      </c>
      <c r="Z29" s="9">
        <v>1</v>
      </c>
      <c r="AA29" s="78">
        <f t="shared" si="3"/>
        <v>0.5</v>
      </c>
      <c r="AB29" s="78">
        <f t="shared" si="4"/>
        <v>0.5</v>
      </c>
      <c r="AC29" s="78">
        <f t="shared" si="4"/>
        <v>0.5</v>
      </c>
      <c r="AD29" s="9" t="s">
        <v>500</v>
      </c>
    </row>
    <row r="30" spans="1:30" ht="270.75" customHeight="1" x14ac:dyDescent="0.25">
      <c r="A30" s="121" t="s">
        <v>548</v>
      </c>
      <c r="B30" s="33" t="s">
        <v>119</v>
      </c>
      <c r="C30" s="33" t="s">
        <v>543</v>
      </c>
      <c r="D30" s="9" t="s">
        <v>544</v>
      </c>
      <c r="E30" s="9" t="s">
        <v>449</v>
      </c>
      <c r="F30" s="4" t="s">
        <v>549</v>
      </c>
      <c r="G30" s="81" t="s">
        <v>451</v>
      </c>
      <c r="H30" s="4" t="s">
        <v>550</v>
      </c>
      <c r="I30" s="4" t="s">
        <v>545</v>
      </c>
      <c r="J30" s="72" t="s">
        <v>231</v>
      </c>
      <c r="K30" s="72" t="s">
        <v>247</v>
      </c>
      <c r="L30" s="73" t="str">
        <f t="shared" si="0"/>
        <v>Alto</v>
      </c>
      <c r="M30" s="75" t="s">
        <v>439</v>
      </c>
      <c r="N30" s="75" t="s">
        <v>551</v>
      </c>
      <c r="O30" s="72" t="s">
        <v>212</v>
      </c>
      <c r="P30" s="72" t="s">
        <v>247</v>
      </c>
      <c r="Q30" s="73" t="str">
        <f t="shared" si="1"/>
        <v>Alto</v>
      </c>
      <c r="R30" s="82" t="s">
        <v>439</v>
      </c>
      <c r="S30" s="82" t="s">
        <v>552</v>
      </c>
      <c r="T30" s="82" t="s">
        <v>547</v>
      </c>
      <c r="U30" s="76">
        <v>45974</v>
      </c>
      <c r="V30" s="83">
        <v>46142</v>
      </c>
      <c r="W30" s="9">
        <v>0</v>
      </c>
      <c r="X30" s="9" t="s">
        <v>455</v>
      </c>
      <c r="Y30" s="9">
        <v>2</v>
      </c>
      <c r="Z30" s="9">
        <v>0</v>
      </c>
      <c r="AA30" s="78">
        <f t="shared" si="3"/>
        <v>0</v>
      </c>
      <c r="AB30" s="78">
        <f t="shared" si="4"/>
        <v>0</v>
      </c>
      <c r="AC30" s="78">
        <f t="shared" si="4"/>
        <v>0</v>
      </c>
      <c r="AD30" s="9" t="s">
        <v>443</v>
      </c>
    </row>
    <row r="31" spans="1:30" ht="261.75" customHeight="1" x14ac:dyDescent="0.25">
      <c r="A31" s="121" t="s">
        <v>553</v>
      </c>
      <c r="B31" s="33" t="s">
        <v>119</v>
      </c>
      <c r="C31" s="33" t="s">
        <v>543</v>
      </c>
      <c r="D31" s="9" t="s">
        <v>544</v>
      </c>
      <c r="E31" s="9" t="s">
        <v>457</v>
      </c>
      <c r="F31" s="4" t="s">
        <v>496</v>
      </c>
      <c r="G31" s="81" t="s">
        <v>459</v>
      </c>
      <c r="H31" s="4" t="s">
        <v>497</v>
      </c>
      <c r="I31" s="4" t="s">
        <v>545</v>
      </c>
      <c r="J31" s="72" t="s">
        <v>231</v>
      </c>
      <c r="K31" s="72" t="s">
        <v>196</v>
      </c>
      <c r="L31" s="73" t="str">
        <f t="shared" si="0"/>
        <v>Moderado</v>
      </c>
      <c r="M31" s="75" t="s">
        <v>439</v>
      </c>
      <c r="N31" s="75" t="s">
        <v>554</v>
      </c>
      <c r="O31" s="72" t="s">
        <v>198</v>
      </c>
      <c r="P31" s="72" t="s">
        <v>196</v>
      </c>
      <c r="Q31" s="73" t="str">
        <f t="shared" si="1"/>
        <v>Bajo</v>
      </c>
      <c r="R31" s="82" t="s">
        <v>439</v>
      </c>
      <c r="S31" s="82" t="s">
        <v>555</v>
      </c>
      <c r="T31" s="82" t="s">
        <v>556</v>
      </c>
      <c r="U31" s="76">
        <v>45974</v>
      </c>
      <c r="V31" s="83">
        <v>46142</v>
      </c>
      <c r="W31" s="9">
        <v>0</v>
      </c>
      <c r="X31" s="9" t="s">
        <v>455</v>
      </c>
      <c r="Y31" s="9">
        <v>2</v>
      </c>
      <c r="Z31" s="9">
        <v>0</v>
      </c>
      <c r="AA31" s="78">
        <f t="shared" si="3"/>
        <v>0</v>
      </c>
      <c r="AB31" s="78">
        <f t="shared" si="4"/>
        <v>0</v>
      </c>
      <c r="AC31" s="78">
        <f t="shared" si="4"/>
        <v>0</v>
      </c>
      <c r="AD31" s="9" t="s">
        <v>443</v>
      </c>
    </row>
    <row r="32" spans="1:30" ht="90" x14ac:dyDescent="0.25">
      <c r="A32" s="121" t="s">
        <v>557</v>
      </c>
      <c r="B32" s="33" t="s">
        <v>558</v>
      </c>
      <c r="C32" s="33" t="s">
        <v>543</v>
      </c>
      <c r="D32" s="9" t="s">
        <v>559</v>
      </c>
      <c r="E32" s="9" t="s">
        <v>457</v>
      </c>
      <c r="F32" s="4" t="s">
        <v>496</v>
      </c>
      <c r="G32" s="81" t="s">
        <v>459</v>
      </c>
      <c r="H32" s="4" t="s">
        <v>497</v>
      </c>
      <c r="I32" s="4" t="s">
        <v>297</v>
      </c>
      <c r="J32" s="72" t="s">
        <v>231</v>
      </c>
      <c r="K32" s="72" t="s">
        <v>268</v>
      </c>
      <c r="L32" s="73" t="str">
        <f t="shared" si="0"/>
        <v>Extremo</v>
      </c>
      <c r="M32" s="75" t="s">
        <v>439</v>
      </c>
      <c r="N32" s="75" t="s">
        <v>560</v>
      </c>
      <c r="O32" s="72" t="s">
        <v>212</v>
      </c>
      <c r="P32" s="72" t="s">
        <v>247</v>
      </c>
      <c r="Q32" s="73" t="str">
        <f t="shared" si="1"/>
        <v>Alto</v>
      </c>
      <c r="R32" s="82" t="s">
        <v>439</v>
      </c>
      <c r="S32" s="82" t="s">
        <v>561</v>
      </c>
      <c r="T32" s="82" t="s">
        <v>562</v>
      </c>
      <c r="U32" s="76">
        <v>45974</v>
      </c>
      <c r="V32" s="83">
        <v>46022</v>
      </c>
      <c r="W32" s="9">
        <v>0</v>
      </c>
      <c r="X32" s="9" t="s">
        <v>455</v>
      </c>
      <c r="Y32" s="9">
        <v>3</v>
      </c>
      <c r="Z32" s="9">
        <v>0</v>
      </c>
      <c r="AA32" s="78">
        <f t="shared" si="3"/>
        <v>0</v>
      </c>
      <c r="AB32" s="78">
        <f t="shared" si="4"/>
        <v>0</v>
      </c>
      <c r="AC32" s="78">
        <f t="shared" si="4"/>
        <v>0</v>
      </c>
      <c r="AD32" s="9" t="s">
        <v>563</v>
      </c>
    </row>
    <row r="33" spans="1:30" ht="114.75" customHeight="1" x14ac:dyDescent="0.25">
      <c r="A33" s="121" t="s">
        <v>532</v>
      </c>
      <c r="B33" s="33" t="s">
        <v>558</v>
      </c>
      <c r="C33" s="33" t="s">
        <v>543</v>
      </c>
      <c r="D33" s="9" t="s">
        <v>559</v>
      </c>
      <c r="E33" s="9" t="s">
        <v>457</v>
      </c>
      <c r="F33" s="4" t="s">
        <v>564</v>
      </c>
      <c r="G33" s="81" t="s">
        <v>459</v>
      </c>
      <c r="H33" s="4" t="s">
        <v>565</v>
      </c>
      <c r="I33" s="4" t="s">
        <v>297</v>
      </c>
      <c r="J33" s="72" t="s">
        <v>212</v>
      </c>
      <c r="K33" s="72" t="s">
        <v>105</v>
      </c>
      <c r="L33" s="73" t="str">
        <f t="shared" si="0"/>
        <v>Moderado</v>
      </c>
      <c r="M33" s="75" t="s">
        <v>439</v>
      </c>
      <c r="N33" s="75" t="s">
        <v>566</v>
      </c>
      <c r="O33" s="72" t="s">
        <v>212</v>
      </c>
      <c r="P33" s="72" t="s">
        <v>105</v>
      </c>
      <c r="Q33" s="73" t="str">
        <f t="shared" si="1"/>
        <v>Moderado</v>
      </c>
      <c r="R33" s="82" t="s">
        <v>439</v>
      </c>
      <c r="S33" s="82" t="s">
        <v>567</v>
      </c>
      <c r="T33" s="82" t="s">
        <v>568</v>
      </c>
      <c r="U33" s="76">
        <v>45974</v>
      </c>
      <c r="V33" s="83">
        <v>46142</v>
      </c>
      <c r="W33" s="9">
        <v>0</v>
      </c>
      <c r="X33" s="9" t="s">
        <v>455</v>
      </c>
      <c r="Y33" s="9">
        <v>2</v>
      </c>
      <c r="Z33" s="9">
        <v>0</v>
      </c>
      <c r="AA33" s="78">
        <f t="shared" si="3"/>
        <v>0</v>
      </c>
      <c r="AB33" s="78">
        <f t="shared" si="4"/>
        <v>0</v>
      </c>
      <c r="AC33" s="78">
        <f t="shared" si="4"/>
        <v>0</v>
      </c>
      <c r="AD33" s="9" t="s">
        <v>443</v>
      </c>
    </row>
    <row r="34" spans="1:30" ht="25.5" customHeight="1" x14ac:dyDescent="0.35">
      <c r="A34" s="84" t="s">
        <v>569</v>
      </c>
      <c r="B34" s="84"/>
      <c r="C34" s="84"/>
      <c r="D34" s="84"/>
      <c r="E34" s="85">
        <v>46042</v>
      </c>
      <c r="F34" s="85"/>
      <c r="G34" s="1"/>
      <c r="H34" s="1"/>
      <c r="I34" s="1"/>
      <c r="J34" s="86"/>
      <c r="K34" s="86"/>
      <c r="L34" s="86"/>
      <c r="M34" s="86"/>
      <c r="N34" s="1"/>
    </row>
    <row r="35" spans="1:30" ht="28.5" customHeight="1" x14ac:dyDescent="0.35">
      <c r="A35" s="87" t="s">
        <v>570</v>
      </c>
      <c r="B35" s="87"/>
      <c r="C35" s="87"/>
      <c r="D35" s="87"/>
      <c r="E35" s="88" t="s">
        <v>571</v>
      </c>
      <c r="F35" s="88"/>
      <c r="G35" s="2"/>
      <c r="H35" s="2"/>
      <c r="I35" s="2"/>
      <c r="J35" s="86"/>
      <c r="K35" s="86"/>
      <c r="L35" s="86"/>
      <c r="M35" s="86"/>
      <c r="N35" s="2"/>
    </row>
  </sheetData>
  <mergeCells count="34">
    <mergeCell ref="A35:D35"/>
    <mergeCell ref="E35:F35"/>
    <mergeCell ref="J35:M35"/>
    <mergeCell ref="Y2:Y3"/>
    <mergeCell ref="Z2:Z3"/>
    <mergeCell ref="AA2:AC2"/>
    <mergeCell ref="AD2:AD3"/>
    <mergeCell ref="A34:D34"/>
    <mergeCell ref="E34:F34"/>
    <mergeCell ref="J34:M34"/>
    <mergeCell ref="S2:S3"/>
    <mergeCell ref="T2:T3"/>
    <mergeCell ref="U2:U3"/>
    <mergeCell ref="V2:V3"/>
    <mergeCell ref="W2:W3"/>
    <mergeCell ref="X2:X3"/>
    <mergeCell ref="G2:G3"/>
    <mergeCell ref="H2:H3"/>
    <mergeCell ref="I2:I3"/>
    <mergeCell ref="J2:M2"/>
    <mergeCell ref="N2:N3"/>
    <mergeCell ref="O2:R2"/>
    <mergeCell ref="A2:A3"/>
    <mergeCell ref="B2:B3"/>
    <mergeCell ref="C2:C3"/>
    <mergeCell ref="D2:D3"/>
    <mergeCell ref="E2:E3"/>
    <mergeCell ref="F2:F3"/>
    <mergeCell ref="A1:D1"/>
    <mergeCell ref="E1:I1"/>
    <mergeCell ref="J1:N1"/>
    <mergeCell ref="O1:R1"/>
    <mergeCell ref="S1:Z1"/>
    <mergeCell ref="AA1:AD1"/>
  </mergeCells>
  <conditionalFormatting sqref="J4:J33">
    <cfRule type="cellIs" dxfId="27" priority="21" operator="equal">
      <formula>"Muy Alta"</formula>
    </cfRule>
    <cfRule type="cellIs" dxfId="26" priority="22" operator="equal">
      <formula>"Alta"</formula>
    </cfRule>
    <cfRule type="cellIs" dxfId="25" priority="23" operator="equal">
      <formula>"Media"</formula>
    </cfRule>
    <cfRule type="cellIs" dxfId="24" priority="24" operator="equal">
      <formula>"Muy Baja"</formula>
    </cfRule>
    <cfRule type="cellIs" dxfId="23" priority="25" operator="equal">
      <formula>"Baja"</formula>
    </cfRule>
  </conditionalFormatting>
  <conditionalFormatting sqref="K4:K33">
    <cfRule type="cellIs" dxfId="22" priority="16" operator="equal">
      <formula>"Catastrófico"</formula>
    </cfRule>
    <cfRule type="cellIs" dxfId="21" priority="17" operator="equal">
      <formula>"Mayor"</formula>
    </cfRule>
    <cfRule type="cellIs" dxfId="20" priority="18" operator="equal">
      <formula>"Moderado"</formula>
    </cfRule>
    <cfRule type="cellIs" dxfId="19" priority="19" operator="equal">
      <formula>"Leve"</formula>
    </cfRule>
    <cfRule type="cellIs" dxfId="18" priority="20" operator="equal">
      <formula>"Menor"</formula>
    </cfRule>
  </conditionalFormatting>
  <conditionalFormatting sqref="L4:L33">
    <cfRule type="containsText" dxfId="17" priority="15" stopIfTrue="1" operator="containsText" text="Bajo">
      <formula>NOT(ISERROR(SEARCH("Bajo",L4)))</formula>
    </cfRule>
    <cfRule type="containsText" dxfId="16" priority="26" stopIfTrue="1" operator="containsText" text="Moderado">
      <formula>NOT(ISERROR(SEARCH("Moderado",L4)))</formula>
    </cfRule>
    <cfRule type="containsText" dxfId="15" priority="27" stopIfTrue="1" operator="containsText" text="Extremo">
      <formula>NOT(ISERROR(SEARCH("Extremo",L4)))</formula>
    </cfRule>
    <cfRule type="containsText" dxfId="14" priority="28" stopIfTrue="1" operator="containsText" text="Alto">
      <formula>NOT(ISERROR(SEARCH("Alto",L4)))</formula>
    </cfRule>
  </conditionalFormatting>
  <conditionalFormatting sqref="O4:O33">
    <cfRule type="cellIs" dxfId="13" priority="7" operator="equal">
      <formula>"Muy Alta"</formula>
    </cfRule>
    <cfRule type="cellIs" dxfId="12" priority="8" operator="equal">
      <formula>"Alta"</formula>
    </cfRule>
    <cfRule type="cellIs" dxfId="11" priority="9" operator="equal">
      <formula>"Media"</formula>
    </cfRule>
    <cfRule type="cellIs" dxfId="10" priority="10" operator="equal">
      <formula>"Muy Baja"</formula>
    </cfRule>
    <cfRule type="cellIs" dxfId="9" priority="11" operator="equal">
      <formula>"Baja"</formula>
    </cfRule>
  </conditionalFormatting>
  <conditionalFormatting sqref="P4:P33">
    <cfRule type="cellIs" dxfId="8" priority="2" operator="equal">
      <formula>"Catastrófico"</formula>
    </cfRule>
    <cfRule type="cellIs" dxfId="7" priority="3" operator="equal">
      <formula>"Mayor"</formula>
    </cfRule>
    <cfRule type="cellIs" dxfId="6" priority="4" operator="equal">
      <formula>"Moderado"</formula>
    </cfRule>
    <cfRule type="cellIs" dxfId="5" priority="5" operator="equal">
      <formula>"Leve"</formula>
    </cfRule>
    <cfRule type="cellIs" dxfId="4" priority="6" operator="equal">
      <formula>"Menor"</formula>
    </cfRule>
  </conditionalFormatting>
  <conditionalFormatting sqref="Q4:Q33">
    <cfRule type="containsText" dxfId="3" priority="1" stopIfTrue="1" operator="containsText" text="Moderado">
      <formula>NOT(ISERROR(SEARCH("Moderado",Q4)))</formula>
    </cfRule>
    <cfRule type="containsText" dxfId="2" priority="12" stopIfTrue="1" operator="containsText" text="Bajo">
      <formula>NOT(ISERROR(SEARCH("Bajo",Q4)))</formula>
    </cfRule>
    <cfRule type="containsText" dxfId="1" priority="13" stopIfTrue="1" operator="containsText" text="Extremo">
      <formula>NOT(ISERROR(SEARCH("Extremo",Q4)))</formula>
    </cfRule>
    <cfRule type="containsText" dxfId="0" priority="14" stopIfTrue="1" operator="containsText" text="Alto">
      <formula>NOT(ISERROR(SEARCH("Alto",Q4)))</formula>
    </cfRule>
  </conditionalFormatting>
  <dataValidations count="2">
    <dataValidation type="list" allowBlank="1" showInputMessage="1" showErrorMessage="1" sqref="J4:J33 O4:O33" xr:uid="{17EDCE2C-0310-433B-A437-1D66BCA9E8E0}">
      <formula1>"Muy Baja,Baja,Media,Alta,Muy Alta"</formula1>
    </dataValidation>
    <dataValidation type="list" allowBlank="1" showInputMessage="1" showErrorMessage="1" sqref="K4:K33 P4:P33" xr:uid="{39615E67-006E-4ADF-A944-F72BA5999EF0}">
      <formula1>"Leve,Menor,Moderado,Mayor,Catastrófico"</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RIESGOS DE CORRUPCIÓN</vt:lpstr>
      <vt:lpstr>RIESGOS DE GESTIÓN</vt:lpstr>
      <vt:lpstr>RIESGOS SEGURIDAD INFORMACIÓN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Helver Antony Ocampo Ortiz</cp:lastModifiedBy>
  <cp:lastPrinted>2023-03-10T13:24:20Z</cp:lastPrinted>
  <dcterms:created xsi:type="dcterms:W3CDTF">2021-03-01T20:39:48Z</dcterms:created>
  <dcterms:modified xsi:type="dcterms:W3CDTF">2026-01-20T20:36:59Z</dcterms:modified>
</cp:coreProperties>
</file>