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HenryCortesContreras\Downloads\"/>
    </mc:Choice>
  </mc:AlternateContent>
  <xr:revisionPtr revIDLastSave="0" documentId="8_{62B62B67-F318-4EDC-8666-E2A18A385A93}" xr6:coauthVersionLast="47" xr6:coauthVersionMax="47" xr10:uidLastSave="{00000000-0000-0000-0000-000000000000}"/>
  <bookViews>
    <workbookView xWindow="-120" yWindow="-120" windowWidth="29040" windowHeight="15720" xr2:uid="{00000000-000D-0000-FFFF-FFFF00000000}"/>
  </bookViews>
  <sheets>
    <sheet name="MATRIZ DE SEGUIMIENTO" sheetId="1" r:id="rId1"/>
  </sheets>
  <definedNames>
    <definedName name="_xlnm.Print_Area" localSheetId="0">'MATRIZ DE SEGUIMIENTO'!$A$4:$AD$25</definedName>
    <definedName name="_xlnm.Print_Titles" localSheetId="0">'MATRIZ DE SEGUIMIENTO'!$1:$3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3" i="1" l="1"/>
  <c r="Q32" i="1"/>
  <c r="Q31" i="1"/>
  <c r="Q30" i="1"/>
  <c r="Q29" i="1"/>
  <c r="Q28" i="1"/>
  <c r="Q27" i="1"/>
  <c r="Q26" i="1"/>
  <c r="Q25" i="1"/>
  <c r="Q24" i="1"/>
  <c r="Q23" i="1"/>
  <c r="Q22" i="1"/>
  <c r="Q21" i="1"/>
  <c r="Q20" i="1"/>
  <c r="Q19" i="1"/>
  <c r="Q18" i="1"/>
  <c r="Q17" i="1"/>
  <c r="Q16" i="1"/>
  <c r="Q15" i="1"/>
  <c r="Q14" i="1"/>
  <c r="Q13" i="1"/>
  <c r="Q12" i="1"/>
  <c r="Q11" i="1"/>
  <c r="Q10" i="1"/>
  <c r="Q9" i="1"/>
  <c r="Q8" i="1"/>
  <c r="Q7" i="1"/>
  <c r="Q6" i="1"/>
  <c r="Q5" i="1"/>
  <c r="Q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4" i="1"/>
</calcChain>
</file>

<file path=xl/sharedStrings.xml><?xml version="1.0" encoding="utf-8"?>
<sst xmlns="http://schemas.openxmlformats.org/spreadsheetml/2006/main" count="834" uniqueCount="189">
  <si>
    <t>Responsable</t>
  </si>
  <si>
    <t>Causa</t>
  </si>
  <si>
    <t>Nombre Riesgo</t>
  </si>
  <si>
    <t>Objetivo Proceso</t>
  </si>
  <si>
    <t>Calificación</t>
  </si>
  <si>
    <t>Controles</t>
  </si>
  <si>
    <t>Valoración del riesgo</t>
  </si>
  <si>
    <t>Acciones de control</t>
  </si>
  <si>
    <t>Posibilidad de Ocurrencia</t>
  </si>
  <si>
    <t>Impacto</t>
  </si>
  <si>
    <t>Evaluación</t>
  </si>
  <si>
    <t>Medidas de Respuesta</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</si>
  <si>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</si>
  <si>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</si>
  <si>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</si>
  <si>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</si>
  <si>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</si>
  <si>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</si>
  <si>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</si>
  <si>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</si>
  <si>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</si>
  <si>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</si>
  <si>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</si>
  <si>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</si>
  <si>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</si>
  <si>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</si>
  <si>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</si>
  <si>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</si>
  <si>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</si>
  <si>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</si>
  <si>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</si>
  <si>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</si>
  <si>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FECHA DE ELABORACIÓN:</t>
  </si>
  <si>
    <t>ELABORADO POR:</t>
  </si>
  <si>
    <t xml:space="preserve">  NIVEL DE AVANCE</t>
  </si>
  <si>
    <t xml:space="preserve">MONITOREO DEL:                                              </t>
  </si>
  <si>
    <t>INF-065</t>
  </si>
  <si>
    <t>Secretaría General</t>
  </si>
  <si>
    <t>DE APOYO</t>
  </si>
  <si>
    <t>Pérdida de Confidencialidad</t>
  </si>
  <si>
    <t>Procesos no estandarizados para el almacenamiento y tratamiento de la información.</t>
  </si>
  <si>
    <t>Posibilidad de pérdida de CONFIDENCIALIDAD de información sensible, permitiendo acceso no autorizado o divulgación indebida</t>
  </si>
  <si>
    <t>Inconsistencias, duplicidad o pérdida de datos por falta de procedimientos claros, lo que puede generar errores en la captura, almacenamiento, actualización o recuperación de la información</t>
  </si>
  <si>
    <t>INF-072</t>
  </si>
  <si>
    <t>Oficina de Planeación</t>
  </si>
  <si>
    <t>ESTRATÉGICO</t>
  </si>
  <si>
    <t>Ataques que aprovechan software desactualizado, configuraciones inseguras o sistemas sin parches.
Accesos indebidos mediante brechas en la infraestructura tecnológica.
Uso de herramientas automatizadas para detectar y explotar debilidades</t>
  </si>
  <si>
    <t>Vulnerabilidades tecnológicas</t>
  </si>
  <si>
    <t>No aplica</t>
  </si>
  <si>
    <t>SOF-008</t>
  </si>
  <si>
    <t>Grupo Nacional de Certificación Forense</t>
  </si>
  <si>
    <t>MISIONAL</t>
  </si>
  <si>
    <t>GESTIÓN DE CERTIFICACIÓN DE PERITOS FORENSES</t>
  </si>
  <si>
    <t>Suplantación de identidad
Uso indebido de credenciales.
Exceso de privilegios no controlados
Intrusiones por actores maliciosos</t>
  </si>
  <si>
    <t>Fallas en los controles de acceso</t>
  </si>
  <si>
    <t>Establecer e implementar mecanismos de evaluación válidos y confiables que permitan demostrar la competencia de los peritos forenses que apoyan la administración de justicia.</t>
  </si>
  <si>
    <t>INF-062</t>
  </si>
  <si>
    <t>Oficina de Personal</t>
  </si>
  <si>
    <t>GESTIÓN  DEL TALENTO HUMANO</t>
  </si>
  <si>
    <t>Errores humanos</t>
  </si>
  <si>
    <t xml:space="preserve">Ausencia de formación en seguridad de la información
</t>
  </si>
  <si>
    <t>Gestionar el ciclo de vida del servidor público desde el ingreso, desarrollo y hasta su retiro, por medio de la implementación de actividades de gestión del talento humano, contribuyendo al fortalecimiento de la vida laboral y bienestar de los servidores públicos de la entidad.</t>
  </si>
  <si>
    <t>INF-063</t>
  </si>
  <si>
    <t>Falta de controles que prevengan errores involuntarios (como validaciones, revisiones, doble verificación).</t>
  </si>
  <si>
    <t>INF-064</t>
  </si>
  <si>
    <t>Ataques externos</t>
  </si>
  <si>
    <t>Configuraciones inseguras en servidores o redes.</t>
  </si>
  <si>
    <t>SOF-010</t>
  </si>
  <si>
    <t>SOF-009</t>
  </si>
  <si>
    <t>Subdirección Administrativa y Financiera</t>
  </si>
  <si>
    <t>GESTIÓN  ADMINISTRATIVA</t>
  </si>
  <si>
    <t>Gestionar las actividades de soporte para los equipos de análisis y medición, a su vez a la infraestructura física, la administración documental, el manejo de bienes devolutivos y de consumo, los servicios generales y la seguridad de las instalaciones, con el fin de atender las disposiciones institucionales, las necesidades y expectativas de las partes interesadas.</t>
  </si>
  <si>
    <t>INF-069</t>
  </si>
  <si>
    <t>Oficina de Control Interno</t>
  </si>
  <si>
    <t>EVALUACIÓN Y CONTROL</t>
  </si>
  <si>
    <t>GESTIÓN DEL SISTEMA DE EVALUACIÓN Y CONTROL</t>
  </si>
  <si>
    <t>Control Interno: Verificar y evaluar el Sistema de Control Interno y la aplicación de la normatividad vigente en el Instituto de manera eficaz, oportuna y confiable mediante estándares de evaluación, control y asesoramiento que contribuyan a la toma de decisiones, el logro de los objetivos, prevención del riesgo, fomento de la cultura de autocontrol y mejoramiento continuo, en cumplimiento de la misión de la entidad.
Control Interno Disciplinario: Adelantar las actuaciones disciplinarias, de acuerdo con las competencias y procedimientos establecidos en la ley, con el fin de gestionar las faltas al deber funcional de los servidores públicos del INMLCF.</t>
  </si>
  <si>
    <t>Pérdida de Disponibilidad</t>
  </si>
  <si>
    <t>Ataques de denegación de servicio (DoS/DDoS).
Interrupción del servicio por fallos en la implementación de cambios
Omisión de pruebas previas</t>
  </si>
  <si>
    <t>Posibilidad de interrupción en la DISPONIBILIDAD de la información requerida,  afectando el cumplimiento de los términos establecidos.</t>
  </si>
  <si>
    <t>Errores en actualizaciones o mantenimiento de sistemas</t>
  </si>
  <si>
    <t>Pérdida de Integridad</t>
  </si>
  <si>
    <t>Acceso no autorizado por negligencia o falta de control.</t>
  </si>
  <si>
    <t xml:space="preserve">Posibilidad de alteración o pérdida de datos que afecte la INTEGRIDAD de la información sensible del instituto. </t>
  </si>
  <si>
    <t>Manipulación indebida, eliminación o modificación de datos por parte de personas no autorizada</t>
  </si>
  <si>
    <t>SOF-001</t>
  </si>
  <si>
    <t>Grupo Nacional de Mejoramiento Contínuo SIG</t>
  </si>
  <si>
    <t>Definir los lineamientos del sistema integrado de Gestión, acompañando y verificando en los procesos su implementación y mantenimiento, en alineación con las necesidades y expectativas de los grupos de valor y demás partes interesadas, para contribuir a la mejora continua y al cumplimiento de los objetivos del SIG.</t>
  </si>
  <si>
    <t>Errores de digitación o manipulación por parte de usuarios.</t>
  </si>
  <si>
    <t>Alteración involuntaria o eliminación accidental de datos, lo que puede comprometer la integridad de la información, generar inconsistencias en los registros o pérdida de datos críticos.</t>
  </si>
  <si>
    <t>Configuraciones incorrectas de sistemas o bases de datos.</t>
  </si>
  <si>
    <t>Exposición de datos sensibles
Fallos en la integridad de los registros
Interrupciones en el funcionamiento del sistema</t>
  </si>
  <si>
    <t>INF-067</t>
  </si>
  <si>
    <t>Cortes de energía eléctrica prolongados sin respaldo
Fallas en servicios de terceros (proveedores de nube, telecomunicaciones)
Eventos naturales (inundaciones, terremotos, incendios)
Ataques de denegación de servicio (DoS/DDoS)</t>
  </si>
  <si>
    <t>Interrupciones en la red o conectividad.</t>
  </si>
  <si>
    <t>Fallas en el hardware (discos duros, servidores, sistemas de almacenamiento).</t>
  </si>
  <si>
    <t>Interrupciones del servicio eléctrico o de red
Eventos naturales</t>
  </si>
  <si>
    <t>INF-060</t>
  </si>
  <si>
    <t>Oficina Jurídica</t>
  </si>
  <si>
    <t>GESTIÓN Y SOPORTE JURÍDICO</t>
  </si>
  <si>
    <t>Falla no detectada a tiempo en la infraestructura tecnológica que provoca interrupción del servicio
Interrupción del servicio por eventos no identificados oportunamente debido a la ausencia de monitoreo</t>
  </si>
  <si>
    <t>Falta de monitoreo proactivo de la infraestructura tecnológica.</t>
  </si>
  <si>
    <t>Gestionar de manera oportuna y eficaz los asuntos jurídicos del Instituto Nacional de Medicina Legal y Ciencias Forenses, mediante el asesoramiento, representación en los procesos administrativos, judiciales y extrajudiciales, y el trámite de cobro persuasivo y coactivo, para proteger los fines esenciales de la entidad, dentro del marco legal y reglamentario aplicable.</t>
  </si>
  <si>
    <t>INF-068
INF-070</t>
  </si>
  <si>
    <t>Falla en los sistemas de información por errores humanos o de procedimiento
Interrupción del servicio por mala configuración, mantenimiento incorrecto o ejecución inadecuada de tareas operativas</t>
  </si>
  <si>
    <t>Errores operativos en la gestión de sistemas</t>
  </si>
  <si>
    <t>Muy Baja</t>
  </si>
  <si>
    <t>Menor</t>
  </si>
  <si>
    <t>Baja</t>
  </si>
  <si>
    <t>Leve</t>
  </si>
  <si>
    <t>Mayor</t>
  </si>
  <si>
    <t>Catastrófico</t>
  </si>
  <si>
    <t>Media</t>
  </si>
  <si>
    <t>Moderado</t>
  </si>
  <si>
    <t>Alta</t>
  </si>
  <si>
    <t>INF-031 
AL 
INF-051</t>
  </si>
  <si>
    <t>Subdirección de Investigación Científica</t>
  </si>
  <si>
    <t>GESTIÓN DEL CONOCIMIENTO CIENTIFICO FOSENSE</t>
  </si>
  <si>
    <t>Interrupción del servicio por indisponibilidad de proveedores externos
Fallo en la conectividad o acceso a sistemas debido a problemas en servicios de tercero</t>
  </si>
  <si>
    <t>Fallas en servicios de terceros (proveedores de nube, telecomunicaciones).</t>
  </si>
  <si>
    <t>Fortalecer el conocimiento institucional, de la medicina legal y las ciencias forenses por medio de la capacitación y la investigación científica, contribuyendo a la mejora de los servicios de la entidad y al Sistema Nacional de Medicina Legal y Ciencias Forenses.</t>
  </si>
  <si>
    <t>SOF-007</t>
  </si>
  <si>
    <t>Fallo en la recuperación oportuna de servicios tras un incidente
Demora o ineficacia en la respuesta ante incidentes que afectan la disponibilidad de la información</t>
  </si>
  <si>
    <t>Falta de personal capacitado para recuperación ante incidentes.</t>
  </si>
  <si>
    <t>INF-071</t>
  </si>
  <si>
    <t>Grupo Nacional de Atención y Servicio al Ciudadano</t>
  </si>
  <si>
    <t>GESTIÓN DEL RELACIONAMIENTO CON LA CIUDADANÍA</t>
  </si>
  <si>
    <t>Administrar las políticas y estrategias de atención y participación ciudadana, que permitan atender y resolver las PQRSD de manera oportuna y clara, con el fin de satisfacer las necesidades y expectativas de los grupos de valor y demás partes interesadas.</t>
  </si>
  <si>
    <t>Falta de capacitación en manejo seguro de la información.</t>
  </si>
  <si>
    <t>Errores humanos, 
uso indebido de sistemas, o 
exposición accidental de datos sensibles
Manipulación incorrecta de información
Omisión de medidas de protección
Acceso indebido por compartir credenciales o no reconocer riesgos</t>
  </si>
  <si>
    <t>REDUCIR</t>
  </si>
  <si>
    <t>1. Aplicar controles específicos para mitigar la vulnearabilidad identificada</t>
  </si>
  <si>
    <t>1.Implementar controles adecuados para asegurar que las copias de seguridad estén disponibles y actualizadas.
2.Establecer un plan de mantenimiento preventivo y correctivo para hardware crítico.
3.Usar cifrado, control de acceso y monitoreo de estado de discos.
4. Ubicar los equipos en áreas seguras, con control ambiental y físico</t>
  </si>
  <si>
    <t>Implementación de controles de acceso basados en roles y autenticación robusta.</t>
  </si>
  <si>
    <t>1.Restringir y auditar el uso de privilegios elevados en sistemas.
2. Aplicar controles específicos para mitigar la vulnerabilidad identificada.
3. Asignar roles acorde con las funciones del Proceso de Certificación de Peritos Forenses</t>
  </si>
  <si>
    <t>1. Establecer y mantener procedimientos estandarizados para el almacenamiento y tratamiento de la información.</t>
  </si>
  <si>
    <t>1. Documentar el Plan de Continuidad de las TIC 
2. Socializar el plan de continuidad</t>
  </si>
  <si>
    <t>1. Establecer procedimientos de respuesta  para los incidentes de seguridad
2. Elaborar lecciones aprenidas ante incidentes de seguridad de la información.</t>
  </si>
  <si>
    <t>1.Actualizar los procedimientos que requieran ajustes en controles de seguridad de la información
2. Realizar verificación aleatoria del cumplimiento de los controles de seguridad de la información.
3. Informar los resultados de la verificación de controles para mejora continua</t>
  </si>
  <si>
    <t>Capacitación continua sobre buenas prácticas en el manejo de información, simulacros de errores comunes, campañas de sensibilización.</t>
  </si>
  <si>
    <t>1. Restringir y auditar le uso de privilegios elevados en sistemas
2. Generar alarma cuando la actividad del usuario no esta autorizada
3. Desarrollar programas se inducción en el uso del aplicativo de acuerdo al rol</t>
  </si>
  <si>
    <t>TRANSFERIR</t>
  </si>
  <si>
    <t>1. Se cuenta con redundancia, con dos canales de internet, así como a nivel de hardware.
2. Se Dispone de Ups para proporcionar energia al centro de datos. 
3. Acceso restringido al centro de datos y a los cuartos de comunicaciones de comunicaciones de cada piso. 
4. Se dispone de un Plan de Coninuidad del Negocio</t>
  </si>
  <si>
    <t xml:space="preserve">1. Registros del log de auditoria.
2. Revisiones a los trámites SAF
3. Notificaciones a las unidades organizacionales de los correos de respuesta de los electronicos que rebotaron 
4. Registro automatico de los datos del solicitante mediante validación por correo electronico y documento de identificación en el modulo de radicación. </t>
  </si>
  <si>
    <t>Firmar el acuerdo de Confidencialidad</t>
  </si>
  <si>
    <t>1. Se valida con el administrador de la plataforma de la función pública que exista un único ROL con la opción de registrar novedades de los servidores que hacen parte de la planta de personal
2.Realizar monitoreo de actividades y detectar posibles incidentes de seguridad</t>
  </si>
  <si>
    <t xml:space="preserve">1. Realizar doble autoenticación para evitar accesos no autorizados
2. Proteger los sistemas de linformación
</t>
  </si>
  <si>
    <t>1.  Establecer estándares de configuración segura y monitorear cambios.
2. Desarrollar planes de continuidad y recuperación ante interrupciones.</t>
  </si>
  <si>
    <t>1. Capacitación continua sobre buenas prácticas en el manejo de información, simulacros de errores comunes, campañas de sensibilización.
2. Implementar registros de auditoría para identificar errores de manipulación y tomar acciones correctivas</t>
  </si>
  <si>
    <t>1. Establecer y mantener procedimientos estandarizados para el almacenamiento y tratamiento de la información.
2. Establecer un plan de mantenimiento preventivo y correctivo para hardware crítico.</t>
  </si>
  <si>
    <t>1. Realizar campañas de sensiblización sobre buenas practicas</t>
  </si>
  <si>
    <t>1. Elaborar el borrador de la actualización del Procedimiento JUNTA DIRECTIVA Código DG-E-P-013 - (primer cuatrimestre)
2. Actualizar el  Procedimiento JUNTA DIRECTIVA Código DG-E-P-013., con enfasis en la seguridad y privacidad de la información. 
3. Socializar el procedimiento actualizado  JUNTA DIRECTIVA Código DG-E-P-013.</t>
  </si>
  <si>
    <t>Secretaría  General</t>
  </si>
  <si>
    <t xml:space="preserve">1. Aplicar controles específicos para mitigar la vulnerabilidad identificada
2. Contar con espacio digital y físico seguros para tener disponible la información
</t>
  </si>
  <si>
    <t>Secretaria Técnica del Comité</t>
  </si>
  <si>
    <t>1. Realizar acceso al equipo con clave del usuario personal  institucional
2. Realizar copias de respaldo de las actas firmadas
3. Destinar espacio fisico para su custodia debidamente protegido</t>
  </si>
  <si>
    <t>1.Realizar seguimiento a que los controles se estén aplicando por los responsables</t>
  </si>
  <si>
    <t>Coordinadora del GNMCS</t>
  </si>
  <si>
    <t xml:space="preserve">1.  Elaborar un documento del contenido de la charla
2. Realizar la charla de concieción a los usuarios pertinentes </t>
  </si>
  <si>
    <t>Coordinadora del GNCF</t>
  </si>
  <si>
    <t>1. Elaborar un documento en el cual se definan los criterios de clasificación que orienten al tratamiento adecuado de la información.</t>
  </si>
  <si>
    <t>Formalizar los acuerdos de confidencialidad de las personas que interctuan en el proceso</t>
  </si>
  <si>
    <t>SIC</t>
  </si>
  <si>
    <t>1.Gestionar la Aprobación del Procedimiento Gestión de solicitudes de autorización e información de capacitaciones en el manejo de alcohosensores -DG-M-P-067
2. Actualizar el sw de acuerdo al procedimiento
3. Socialización del Procedimiento</t>
  </si>
  <si>
    <t>1. Coordinador de la EML
2. Ingeniero Encargado del Aplicativo
3. Facilitadora SIG</t>
  </si>
  <si>
    <t>1.Realizar campañas de sensibilización en seguridad de la información trimestralmente
2. Realizar verificación aleatoria del cumplimiento de los controles de seguridad de la información.
3. Informar los resultados de la verificación de controles para mejora continua</t>
  </si>
  <si>
    <t>1.Validar que automaticamente un radicado nuevo de Entrada o PQRSD, se active como confidencial.
2.validar que todos los radicados registrados en el sistema correspondientes a entradas y radicados PQRSD cambien automaticamente a confidencial y al estar en confidencial, la unica persona que pueda acceder es el usuario que tiene el radicado en custodia.
3. Validar que  el boton confidencial, guarde el cambio cuando se pasa un radicado de público a confidencial.</t>
  </si>
  <si>
    <t>Coordinadora del GNGED</t>
  </si>
  <si>
    <t xml:space="preserve">2025-12-20
</t>
  </si>
  <si>
    <t>1. Realizar reuniones periódicas
2. Elaborar flyer informativos de prevencion</t>
  </si>
  <si>
    <t>Jefe Oficina de Personal</t>
  </si>
  <si>
    <t>1. Crear archivo físico y digital de los permisos solicitados desde la oficina</t>
  </si>
  <si>
    <t xml:space="preserve">1 Diseñar la planilla para realizar los monitoreos del estado de las actas, del equipo y del software 
2 Implementar el monitoreo del equipo, de las actas y del software a través de la planilla
3. Firmar el acuerdo de confidencialidad las personas que intectactuan con la base de datos
</t>
  </si>
  <si>
    <t xml:space="preserve">Profesional de la oficina jurídica designado </t>
  </si>
  <si>
    <t>1. Implementar controles de acceso basados en roles y autenticación robusta.</t>
  </si>
  <si>
    <t>Jefe Oficina de Control Interno</t>
  </si>
  <si>
    <t>1. Documentar y mantener actualizados los documentos operativos.</t>
  </si>
  <si>
    <t>1. Definir un responsable para la consolidación y registro de la información en el PUNAS.
2. Verificar cada línea de auditoría una vez aprobado por el CICCI y antes de la publicación.</t>
  </si>
  <si>
    <t>1.   Jefe Oficina de Control Interno  
2.  Jefe Oficina de Control Interno /Auditor Líder</t>
  </si>
  <si>
    <t>1.Gestionar la Aprobación del Procedimiento de evaluación y Satisfacción al cliente
2. Actualizar el sw de acuerdo al procedimiento
3. Socialización del Procedimiento</t>
  </si>
  <si>
    <t>1. Coordinador de la EML
2. y 3. Facilitadora SIG</t>
  </si>
  <si>
    <t xml:space="preserve">1. Gestionar la capacitación/SOCIALIZACIÓN  a los responsables en el manejo de  la  herramienta evaluación y satisfacción al cliente
</t>
  </si>
  <si>
    <t>Coordinadora del GNASC</t>
  </si>
  <si>
    <t>2. Se dispone de un grupo de servidores distribuidos en distintas zonas de disponibilidad con un balanceador de carga que dirige las tareas a los servidores activos, garantizando continuidad del servicio ante fallas de servidores o zonas. 
3.Se cuenta con respaldo y recuperación mediante las opciones de Snapshots de Servidores y de almacenamiento compartido EFS  y su contenido esta siendo respaldado diariamente en un equivalente a snapshots por medio de AWS Backup. y herramienta Backup Bacula, que permite al administrador del sistema realizar la gestión de backup, recuperación y verificación de los datos del servidor, integrado con OrfeoNG, principalmente la restauración de documentos o expedientes</t>
  </si>
  <si>
    <t>HENRY CORTÉS CONTRERAS</t>
  </si>
  <si>
    <t xml:space="preserve">Número 
</t>
  </si>
  <si>
    <t>GESTIÓN DE LA PLANEACIÓN INSTITUCIONAL</t>
  </si>
  <si>
    <t>Establecer lineamientos y directrices estratégicas institucionales, así como la programación presupuestal de recursos de inversion, que permitan la implementación de planes, programas y proyectos, con el fin de cumplir los fines esenciales de la entidad</t>
  </si>
  <si>
    <t>ADMINISTRACIÓN DEL SISTEMA INTEGRADO  DE GESTIÓN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</si>
</sst>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5" x14ac:knownFonts="1">
    <font>
      <sz val="11"/>
      <color theme="1"/>
      <name val="Calibri"/>
      <family val="2"/>
      <scheme val="minor"/>
    </font>
    <font>
      <u/>
      <sz val="11"/>
      <color theme="10"/>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b/>
      <sz val="11"/>
      <color theme="1"/>
      <name val="Arial"/>
      <family val="2"/>
    </font>
    <font>
      <sz val="11"/>
      <name val="Calibri"/>
      <family val="2"/>
      <scheme val="minor"/>
    </font>
    <font>
      <sz val="10"/>
      <color theme="1"/>
      <name val="Calibri"/>
      <family val="2"/>
      <scheme val="minor"/>
    </font>
    <font>
      <sz val="10"/>
      <name val="Arial"/>
      <family val="2"/>
    </font>
    <font>
      <sz val="11"/>
      <color theme="1"/>
      <name val="Calibri"/>
      <family val="2"/>
      <scheme val="minor"/>
    </font>
    <font>
      <sz val="12"/>
      <name val="Arial"/>
      <family val="2"/>
    </font>
    <font>
      <sz val="12"/>
      <color theme="1"/>
      <name val="Arial Narrow"/>
      <family val="2"/>
    </font>
    <font>
      <sz val="18"/>
      <color theme="1"/>
      <name val="Calibri"/>
      <family val="2"/>
      <scheme val="minor"/>
    </font>
    <font>
      <b/>
      <sz val="18"/>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EE8036"/>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theme="1"/>
      </left>
      <right style="thin">
        <color theme="1"/>
      </right>
      <top style="medium">
        <color theme="1"/>
      </top>
      <bottom/>
      <diagonal/>
    </border>
    <border>
      <left style="thin">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1"/>
      </left>
      <right/>
      <top style="medium">
        <color theme="1"/>
      </top>
      <bottom style="medium">
        <color theme="1"/>
      </bottom>
      <diagonal/>
    </border>
    <border>
      <left/>
      <right/>
      <top style="medium">
        <color theme="1"/>
      </top>
      <bottom style="medium">
        <color theme="1"/>
      </bottom>
      <diagonal/>
    </border>
    <border>
      <left style="thin">
        <color theme="1"/>
      </left>
      <right style="medium">
        <color theme="1"/>
      </right>
      <top/>
      <bottom/>
      <diagonal/>
    </border>
    <border>
      <left style="thin">
        <color indexed="64"/>
      </left>
      <right style="thin">
        <color indexed="64"/>
      </right>
      <top style="thin">
        <color indexed="64"/>
      </top>
      <bottom/>
      <diagonal/>
    </border>
    <border>
      <left style="medium">
        <color auto="1"/>
      </left>
      <right/>
      <top style="medium">
        <color auto="1"/>
      </top>
      <bottom/>
      <diagonal/>
    </border>
    <border>
      <left style="thin">
        <color theme="1"/>
      </left>
      <right style="medium">
        <color theme="1"/>
      </right>
      <top style="thin">
        <color theme="1"/>
      </top>
      <bottom/>
      <diagonal/>
    </border>
    <border>
      <left style="medium">
        <color theme="1"/>
      </left>
      <right style="thin">
        <color theme="1"/>
      </right>
      <top/>
      <bottom/>
      <diagonal/>
    </border>
  </borders>
  <cellStyleXfs count="2">
    <xf numFmtId="0" fontId="0" fillId="0" borderId="0"/>
    <xf numFmtId="0" fontId="1" fillId="0" borderId="0" applyNumberFormat="0" applyFill="0" applyBorder="0" applyAlignment="0" applyProtection="0"/>
  </cellStyleXfs>
  <cellXfs count="69">
    <xf numFmtId="0" fontId="0" fillId="0" borderId="0" xfId="0"/>
    <xf numFmtId="164" fontId="8" fillId="0" borderId="0" xfId="0" applyNumberFormat="1" applyFont="1" applyAlignment="1" applyProtection="1">
      <alignment wrapText="1"/>
      <protection locked="0"/>
    </xf>
    <xf numFmtId="0" fontId="8" fillId="0" borderId="0" xfId="0" applyFont="1" applyAlignment="1" applyProtection="1">
      <alignment vertical="center" wrapText="1"/>
      <protection locked="0"/>
    </xf>
    <xf numFmtId="0" fontId="0" fillId="0" borderId="0" xfId="0" applyProtection="1">
      <protection locked="0"/>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justify" vertical="center" wrapText="1"/>
      <protection locked="0"/>
    </xf>
    <xf numFmtId="0" fontId="3"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protection locked="0"/>
    </xf>
    <xf numFmtId="0" fontId="9" fillId="2" borderId="1" xfId="0" applyFont="1" applyFill="1" applyBorder="1" applyAlignment="1" applyProtection="1">
      <alignment horizontal="left" vertical="center" wrapText="1"/>
      <protection locked="0"/>
    </xf>
    <xf numFmtId="0" fontId="4" fillId="2" borderId="1" xfId="0" applyFont="1" applyFill="1" applyBorder="1" applyAlignment="1" applyProtection="1">
      <alignment vertical="center" wrapText="1"/>
      <protection locked="0"/>
    </xf>
    <xf numFmtId="0" fontId="11"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10" fillId="2" borderId="1" xfId="1" applyFont="1"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165" fontId="0" fillId="0" borderId="1" xfId="0" applyNumberFormat="1"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12" fillId="9" borderId="1" xfId="0" applyFont="1" applyFill="1" applyBorder="1" applyAlignment="1">
      <alignment horizontal="center" vertical="center" wrapText="1"/>
    </xf>
    <xf numFmtId="0" fontId="2" fillId="3" borderId="12" xfId="0" applyFont="1" applyFill="1" applyBorder="1" applyAlignment="1">
      <alignment horizontal="center" vertical="center" wrapText="1"/>
    </xf>
    <xf numFmtId="165" fontId="0" fillId="2" borderId="1" xfId="0" applyNumberFormat="1" applyFill="1" applyBorder="1" applyAlignment="1" applyProtection="1">
      <alignment horizontal="left" vertical="center"/>
      <protection locked="0"/>
    </xf>
    <xf numFmtId="0" fontId="2" fillId="3" borderId="2" xfId="0" applyFont="1" applyFill="1" applyBorder="1" applyAlignment="1">
      <alignment horizontal="center" vertical="center" wrapText="1"/>
    </xf>
    <xf numFmtId="0" fontId="3" fillId="2" borderId="1" xfId="0" applyFont="1" applyFill="1" applyBorder="1" applyAlignment="1" applyProtection="1">
      <alignment horizontal="left" vertical="center" wrapText="1"/>
      <protection locked="0"/>
    </xf>
    <xf numFmtId="165" fontId="4" fillId="2" borderId="1" xfId="0" applyNumberFormat="1"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7" fillId="2" borderId="1" xfId="0" applyFont="1" applyFill="1" applyBorder="1" applyAlignment="1" applyProtection="1">
      <alignment horizontal="left" vertical="center" wrapText="1"/>
      <protection locked="0"/>
    </xf>
    <xf numFmtId="0" fontId="14" fillId="0" borderId="0" xfId="0" applyFont="1" applyAlignment="1" applyProtection="1">
      <alignment horizontal="center" wrapText="1"/>
      <protection locked="0"/>
    </xf>
    <xf numFmtId="0" fontId="14" fillId="0" borderId="3" xfId="0" applyFont="1" applyBorder="1" applyAlignment="1" applyProtection="1">
      <alignment horizontal="center" wrapText="1"/>
      <protection locked="0"/>
    </xf>
    <xf numFmtId="0" fontId="14" fillId="0" borderId="1" xfId="0" applyFont="1" applyBorder="1" applyAlignment="1" applyProtection="1">
      <alignment horizontal="center" wrapText="1"/>
      <protection locked="0"/>
    </xf>
    <xf numFmtId="165" fontId="13" fillId="0" borderId="3" xfId="0" applyNumberFormat="1" applyFont="1" applyBorder="1" applyAlignment="1" applyProtection="1">
      <alignment horizontal="center" vertical="center"/>
      <protection locked="0"/>
    </xf>
    <xf numFmtId="0" fontId="13" fillId="0" borderId="1" xfId="0" applyFont="1" applyBorder="1" applyAlignment="1" applyProtection="1">
      <alignment horizontal="center"/>
      <protection locked="0"/>
    </xf>
    <xf numFmtId="0" fontId="6" fillId="3" borderId="19" xfId="0" applyFont="1" applyFill="1" applyBorder="1" applyAlignment="1" applyProtection="1">
      <alignment horizontal="center" vertical="center" wrapText="1"/>
      <protection locked="0"/>
    </xf>
    <xf numFmtId="0" fontId="6" fillId="3" borderId="20" xfId="0" applyFont="1" applyFill="1" applyBorder="1" applyAlignment="1" applyProtection="1">
      <alignment horizontal="center" vertical="center" wrapText="1"/>
      <protection locked="0"/>
    </xf>
    <xf numFmtId="0" fontId="2" fillId="3" borderId="10" xfId="0" applyFont="1" applyFill="1" applyBorder="1" applyAlignment="1">
      <alignment horizontal="center" vertical="center" textRotation="90" wrapText="1"/>
    </xf>
    <xf numFmtId="0" fontId="0" fillId="0" borderId="4" xfId="0" applyBorder="1" applyAlignment="1">
      <alignment horizontal="center" vertical="center" textRotation="90" wrapText="1"/>
    </xf>
    <xf numFmtId="0" fontId="2" fillId="3" borderId="15"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5" fillId="4" borderId="8"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0" fontId="2" fillId="3" borderId="16"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9" xfId="0" applyFont="1" applyFill="1" applyBorder="1" applyAlignment="1">
      <alignment horizontal="center" vertical="center" textRotation="90" wrapText="1"/>
    </xf>
    <xf numFmtId="0" fontId="0" fillId="0" borderId="0" xfId="0" applyAlignment="1">
      <alignment horizontal="center" vertical="center" textRotation="90" wrapText="1"/>
    </xf>
    <xf numFmtId="0" fontId="5" fillId="6" borderId="8"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17" xfId="0" applyFont="1" applyFill="1" applyBorder="1" applyAlignment="1">
      <alignment horizontal="center" vertical="center"/>
    </xf>
    <xf numFmtId="0" fontId="5" fillId="7" borderId="18"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17" xfId="0" applyFont="1" applyFill="1" applyBorder="1" applyAlignment="1">
      <alignment horizontal="center" vertical="center"/>
    </xf>
    <xf numFmtId="0" fontId="5" fillId="8" borderId="18"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4" xfId="0" applyFont="1" applyFill="1" applyBorder="1" applyAlignment="1">
      <alignment horizontal="center" vertical="center" wrapText="1"/>
    </xf>
  </cellXfs>
  <cellStyles count="2">
    <cellStyle name="Hipervínculo" xfId="1" builtinId="8"/>
    <cellStyle name="Normal" xfId="0" builtinId="0"/>
  </cellStyles>
  <dxfs count="28">
    <dxf>
      <fill>
        <patternFill>
          <bgColor rgb="FFFFC000"/>
        </patternFill>
      </fill>
    </dxf>
    <dxf>
      <font>
        <color theme="0"/>
      </font>
      <fill>
        <patternFill>
          <bgColor rgb="FFFF0000"/>
        </patternFill>
      </fill>
    </dxf>
    <dxf>
      <fill>
        <patternFill patternType="solid">
          <bgColor theme="9" tint="0.79998168889431442"/>
        </patternFill>
      </fill>
    </dxf>
    <dxf>
      <fill>
        <patternFill>
          <bgColor rgb="FFFFFF00"/>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
      <fill>
        <patternFill>
          <bgColor rgb="FFFFC000"/>
        </patternFill>
      </fill>
    </dxf>
    <dxf>
      <font>
        <color theme="0"/>
      </font>
      <fill>
        <patternFill>
          <bgColor rgb="FFFF0000"/>
        </patternFill>
      </fill>
    </dxf>
    <dxf>
      <fill>
        <patternFill>
          <bgColor rgb="FFFFFF00"/>
        </patternFill>
      </fill>
    </dxf>
    <dxf>
      <fill>
        <patternFill patternType="solid">
          <bgColor theme="9" tint="0.79998168889431442"/>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35"/>
  <sheetViews>
    <sheetView tabSelected="1" topLeftCell="Q2" zoomScaleNormal="100" zoomScalePageLayoutView="50" workbookViewId="0">
      <selection activeCell="AE5" sqref="AE5"/>
    </sheetView>
  </sheetViews>
  <sheetFormatPr baseColWidth="10" defaultRowHeight="15" x14ac:dyDescent="0.25"/>
  <cols>
    <col min="1" max="1" width="12.5703125" style="3" customWidth="1"/>
    <col min="2" max="2" width="12.140625" style="3" customWidth="1"/>
    <col min="3" max="3" width="10.85546875" style="3" customWidth="1"/>
    <col min="4" max="4" width="17.5703125" style="3" customWidth="1"/>
    <col min="5" max="5" width="12.85546875" style="3" customWidth="1"/>
    <col min="6" max="6" width="36" style="3" customWidth="1"/>
    <col min="7" max="7" width="42.7109375" style="3" customWidth="1"/>
    <col min="8" max="8" width="38.140625" style="3" customWidth="1"/>
    <col min="9" max="9" width="40.28515625" style="3" customWidth="1"/>
    <col min="10" max="12" width="11.42578125" style="3" customWidth="1"/>
    <col min="13" max="13" width="12.85546875" style="3" customWidth="1"/>
    <col min="14" max="14" width="50.7109375" style="3" customWidth="1"/>
    <col min="15" max="17" width="11.42578125" style="3" customWidth="1"/>
    <col min="18" max="18" width="15.5703125" style="3" customWidth="1"/>
    <col min="19" max="19" width="46.5703125" style="3" customWidth="1"/>
    <col min="20" max="20" width="24" style="3" customWidth="1"/>
    <col min="21" max="21" width="15.42578125" style="3" customWidth="1"/>
    <col min="22" max="22" width="15.28515625" style="3" customWidth="1"/>
    <col min="23" max="24" width="11.42578125" style="3"/>
    <col min="25" max="25" width="14.140625" style="3" customWidth="1"/>
    <col min="26" max="27" width="11.42578125" style="3"/>
    <col min="28" max="28" width="12.5703125" style="3" customWidth="1"/>
    <col min="29" max="29" width="11.42578125" style="3"/>
    <col min="30" max="30" width="38.140625" style="3" customWidth="1"/>
    <col min="31" max="16384" width="11.42578125" style="3"/>
  </cols>
  <sheetData>
    <row r="1" spans="1:30" ht="53.25" customHeight="1" thickBot="1" x14ac:dyDescent="0.3">
      <c r="A1" s="39" t="s">
        <v>27</v>
      </c>
      <c r="B1" s="40"/>
      <c r="C1" s="40"/>
      <c r="D1" s="41"/>
      <c r="E1" s="42" t="s">
        <v>28</v>
      </c>
      <c r="F1" s="43"/>
      <c r="G1" s="43"/>
      <c r="H1" s="43"/>
      <c r="I1" s="44"/>
      <c r="J1" s="53" t="s">
        <v>29</v>
      </c>
      <c r="K1" s="54"/>
      <c r="L1" s="54"/>
      <c r="M1" s="54"/>
      <c r="N1" s="55"/>
      <c r="O1" s="56" t="s">
        <v>30</v>
      </c>
      <c r="P1" s="57"/>
      <c r="Q1" s="57"/>
      <c r="R1" s="58"/>
      <c r="S1" s="59" t="s">
        <v>31</v>
      </c>
      <c r="T1" s="60"/>
      <c r="U1" s="60"/>
      <c r="V1" s="60"/>
      <c r="W1" s="60"/>
      <c r="X1" s="60"/>
      <c r="Y1" s="60"/>
      <c r="Z1" s="61"/>
      <c r="AA1" s="29" t="s">
        <v>35</v>
      </c>
      <c r="AB1" s="30"/>
      <c r="AC1" s="30"/>
      <c r="AD1" s="30"/>
    </row>
    <row r="2" spans="1:30" ht="18" customHeight="1" thickBot="1" x14ac:dyDescent="0.3">
      <c r="A2" s="49" t="s">
        <v>185</v>
      </c>
      <c r="B2" s="31" t="s">
        <v>12</v>
      </c>
      <c r="C2" s="31" t="s">
        <v>13</v>
      </c>
      <c r="D2" s="51" t="s">
        <v>14</v>
      </c>
      <c r="E2" s="65" t="s">
        <v>15</v>
      </c>
      <c r="F2" s="67" t="s">
        <v>1</v>
      </c>
      <c r="G2" s="67" t="s">
        <v>2</v>
      </c>
      <c r="H2" s="67" t="s">
        <v>16</v>
      </c>
      <c r="I2" s="67" t="s">
        <v>3</v>
      </c>
      <c r="J2" s="62" t="s">
        <v>4</v>
      </c>
      <c r="K2" s="63"/>
      <c r="L2" s="63"/>
      <c r="M2" s="64"/>
      <c r="N2" s="35" t="s">
        <v>5</v>
      </c>
      <c r="O2" s="62" t="s">
        <v>6</v>
      </c>
      <c r="P2" s="63"/>
      <c r="Q2" s="63"/>
      <c r="R2" s="64"/>
      <c r="S2" s="35" t="s">
        <v>7</v>
      </c>
      <c r="T2" s="37" t="s">
        <v>0</v>
      </c>
      <c r="U2" s="33" t="s">
        <v>17</v>
      </c>
      <c r="V2" s="35" t="s">
        <v>18</v>
      </c>
      <c r="W2" s="35" t="s">
        <v>19</v>
      </c>
      <c r="X2" s="35" t="s">
        <v>20</v>
      </c>
      <c r="Y2" s="35" t="s">
        <v>21</v>
      </c>
      <c r="Z2" s="35" t="s">
        <v>22</v>
      </c>
      <c r="AA2" s="47" t="s">
        <v>34</v>
      </c>
      <c r="AB2" s="48"/>
      <c r="AC2" s="48"/>
      <c r="AD2" s="45" t="s">
        <v>26</v>
      </c>
    </row>
    <row r="3" spans="1:30" ht="107.25" customHeight="1" x14ac:dyDescent="0.25">
      <c r="A3" s="50"/>
      <c r="B3" s="32"/>
      <c r="C3" s="32"/>
      <c r="D3" s="52"/>
      <c r="E3" s="66"/>
      <c r="F3" s="68"/>
      <c r="G3" s="68"/>
      <c r="H3" s="68"/>
      <c r="I3" s="68"/>
      <c r="J3" s="19" t="s">
        <v>8</v>
      </c>
      <c r="K3" s="19" t="s">
        <v>9</v>
      </c>
      <c r="L3" s="19" t="s">
        <v>10</v>
      </c>
      <c r="M3" s="19" t="s">
        <v>11</v>
      </c>
      <c r="N3" s="36"/>
      <c r="O3" s="19" t="s">
        <v>8</v>
      </c>
      <c r="P3" s="19" t="s">
        <v>9</v>
      </c>
      <c r="Q3" s="19" t="s">
        <v>10</v>
      </c>
      <c r="R3" s="19" t="s">
        <v>11</v>
      </c>
      <c r="S3" s="36"/>
      <c r="T3" s="38"/>
      <c r="U3" s="34"/>
      <c r="V3" s="36"/>
      <c r="W3" s="36"/>
      <c r="X3" s="36"/>
      <c r="Y3" s="36"/>
      <c r="Z3" s="36"/>
      <c r="AA3" s="17" t="s">
        <v>23</v>
      </c>
      <c r="AB3" s="17" t="s">
        <v>24</v>
      </c>
      <c r="AC3" s="17" t="s">
        <v>25</v>
      </c>
      <c r="AD3" s="46"/>
    </row>
    <row r="4" spans="1:30" ht="178.5" customHeight="1" x14ac:dyDescent="0.25">
      <c r="A4" s="9" t="s">
        <v>36</v>
      </c>
      <c r="B4" s="20" t="s">
        <v>37</v>
      </c>
      <c r="C4" s="20" t="s">
        <v>45</v>
      </c>
      <c r="D4" s="7" t="s">
        <v>186</v>
      </c>
      <c r="E4" s="7" t="s">
        <v>39</v>
      </c>
      <c r="F4" s="7" t="s">
        <v>40</v>
      </c>
      <c r="G4" s="8" t="s">
        <v>41</v>
      </c>
      <c r="H4" s="5" t="s">
        <v>42</v>
      </c>
      <c r="I4" s="5" t="s">
        <v>187</v>
      </c>
      <c r="J4" s="10" t="s">
        <v>106</v>
      </c>
      <c r="K4" s="10" t="s">
        <v>107</v>
      </c>
      <c r="L4" s="16" t="str">
        <f t="shared" ref="L4:L33" si="0">IF(J4&lt;&gt;"",IF(K4&lt;&gt;"",
IF(AND(J4 = "Muy Baja",K4 = "Leve"), "Bajo",
IF(AND(J4 = "Muy Baja",K4 = "Menor"), "Bajo",
IF(AND(J4 = "Muy Baja",K4 = "Moderado"), "Moderado",
IF(AND(J4 = "Muy Baja",K4 = "Mayor"), "Alto",
IF(AND(J4 = "Muy Baja",K4 = "Catastrófico"), "Extremo",
IF(AND(J4 = "Baja",K4 = "Leve"), "Bajo",
IF(AND(J4 = "Baja",K4 = "Menor"), "Moderado",
IF(AND(J4 = "Baja",K4 = "Moderado"), "Moderado",
IF(AND(J4 = "Baja",K4 = "Mayor"), "Alto",
IF(AND(J4 = "Baja",K4 = "Catastrófico"), "Extremo",
IF(AND(J4 = "Media",K4 = "Leve"), "Moderado",
IF(AND(J4 = "Media",K4 = "Menor"), "Moderado",
IF(AND(J4 = "Media",K4 = "Moderado"), " Moderado",
IF(AND(J4 = "Media",K4 = "Mayor"), "Alto",
IF(AND(J4 = "Media",K4 = "Catastrófico"), "Extremo",
IF(AND(J4 = "Alta",K4 = "Leve"), "Moderado",
IF(AND(J4 = "Alta",K4 = "Menor"), "Moderado",
IF(AND(J4 = "Alta",K4 = "Moderado"), "Alto",
IF(AND(J4 = "Alta",K4 = "Mayor"), "Alto",
IF(AND(J4 = "Alta",K4 = "Catastrófico"), "Extremo",
IF(AND(J4 = "Muy Alta",K4 = "Leve"), "Alto",
IF(AND(J4 = "Muy Alta",K4 = "Menor"), "Alto",
IF(AND(J4 = "Muy Alta",K4 = "Moderado"), "Alto",
IF(AND(J4 = "Muy Alta",K4 = "Mayor"), "Alto",
IF(AND(J4 = "Muy Alta",K4 = "Catastrófico"), "Extremo",
))))))))))))))))))))))))),"N/A"),"N/A")</f>
        <v>Bajo</v>
      </c>
      <c r="M4" s="4" t="s">
        <v>48</v>
      </c>
      <c r="N4" s="4" t="s">
        <v>48</v>
      </c>
      <c r="O4" s="10" t="s">
        <v>106</v>
      </c>
      <c r="P4" s="10" t="s">
        <v>107</v>
      </c>
      <c r="Q4" s="16" t="str">
        <f t="shared" ref="Q4:Q33" si="1">IF(O4&lt;&gt;"",IF(P4&lt;&gt;"",
IF(AND(O4 = "Muy Baja",P4 = "Leve"), "Bajo",
IF(AND(O4 = "Muy Baja",P4 = "Menor"), "Bajo",
IF(AND(O4 = "Muy Baja",P4 = "Moderado"), "Moderado",
IF(AND(O4 = "Muy Baja",P4 = "Mayor"), "Alto",
IF(AND(O4 = "Muy Baja",P4 = "Catastrófico"), "Extremo",
IF(AND(O4 = "Baja",P4 = "Leve"), "Bajo",
IF(AND(O4 = "Baja",P4 = "Menor"), "Moderado",
IF(AND(O4 = "Baja",P4 = "Moderado"), "Moderado",
IF(AND(O4 = "Baja",P4 = "Mayor"), "Alto",
IF(AND(O4 = "Baja",P4 = "Catastrófico"), "Extremo",
IF(AND(O4 = "Media",P4 = "Leve"), "Moderado",
IF(AND(O4 = "Media",P4 = "Menor"), "Moderado",
IF(AND(O4 = "Media",P4 = "Moderado"), " Moderado",
IF(AND(O4 = "Media",P4 = "Mayor"), "Alto",
IF(AND(O4 = "Media",P4 = "Catastrófico"), "Extremo",
IF(AND(O4 = "Alta",P4 = "Leve"), "Moderado",
IF(AND(O4 = "Alta",P4 = "Menor"), "Moderado",
IF(AND(O4 = "Alta",P4 = "Moderado"), "Alto",
IF(AND(O4 = "Alta",P4 = "Mayor"), "Alto",
IF(AND(O4 = "Alta",P4 = "Catastrófico"), "Extremo",
IF(AND(O4 = "Muy Alta",P4 = "Leve"), "Alto",
IF(AND(O4 = "Muy Alta",P4 = "Menor"), "Alto",
IF(AND(O4 = "Muy Alta",P4 = "Moderado"), "Alto",
IF(AND(O4 = "Muy Alta",P4 = "Mayor"), "Alto",
IF(AND(O4 = "Muy Alta",P4 = "Catastrófico"), "Extremo",
))))))))))))))))))))))))),"N/A"),"N/A")</f>
        <v>Bajo</v>
      </c>
      <c r="R4" s="7" t="s">
        <v>130</v>
      </c>
      <c r="S4" s="12" t="s">
        <v>151</v>
      </c>
      <c r="T4" s="15" t="s">
        <v>152</v>
      </c>
      <c r="U4" s="21">
        <v>45974</v>
      </c>
      <c r="V4" s="18">
        <v>46142</v>
      </c>
      <c r="W4" s="4" t="s">
        <v>48</v>
      </c>
      <c r="X4" s="4" t="s">
        <v>48</v>
      </c>
      <c r="Y4" s="4" t="s">
        <v>48</v>
      </c>
      <c r="Z4" s="4" t="s">
        <v>48</v>
      </c>
      <c r="AA4" s="4" t="s">
        <v>48</v>
      </c>
      <c r="AB4" s="4" t="s">
        <v>48</v>
      </c>
      <c r="AC4" s="4" t="s">
        <v>48</v>
      </c>
      <c r="AD4" s="4" t="s">
        <v>48</v>
      </c>
    </row>
    <row r="5" spans="1:30" ht="96.75" customHeight="1" x14ac:dyDescent="0.25">
      <c r="A5" s="9" t="s">
        <v>43</v>
      </c>
      <c r="B5" s="20" t="s">
        <v>44</v>
      </c>
      <c r="C5" s="20" t="s">
        <v>45</v>
      </c>
      <c r="D5" s="7" t="s">
        <v>186</v>
      </c>
      <c r="E5" s="7" t="s">
        <v>39</v>
      </c>
      <c r="F5" s="7" t="s">
        <v>46</v>
      </c>
      <c r="G5" s="8" t="s">
        <v>41</v>
      </c>
      <c r="H5" s="5" t="s">
        <v>47</v>
      </c>
      <c r="I5" s="5" t="s">
        <v>187</v>
      </c>
      <c r="J5" s="10" t="s">
        <v>108</v>
      </c>
      <c r="K5" s="10" t="s">
        <v>109</v>
      </c>
      <c r="L5" s="16" t="str">
        <f t="shared" si="0"/>
        <v>Bajo</v>
      </c>
      <c r="M5" s="4" t="s">
        <v>130</v>
      </c>
      <c r="N5" s="5" t="s">
        <v>131</v>
      </c>
      <c r="O5" s="10" t="s">
        <v>108</v>
      </c>
      <c r="P5" s="10" t="s">
        <v>107</v>
      </c>
      <c r="Q5" s="16" t="str">
        <f t="shared" si="1"/>
        <v>Moderado</v>
      </c>
      <c r="R5" s="4" t="s">
        <v>48</v>
      </c>
      <c r="S5" s="4" t="s">
        <v>48</v>
      </c>
      <c r="T5" s="4" t="s">
        <v>48</v>
      </c>
      <c r="U5" s="21">
        <v>45974</v>
      </c>
      <c r="V5" s="4" t="s">
        <v>48</v>
      </c>
      <c r="W5" s="4" t="s">
        <v>48</v>
      </c>
      <c r="X5" s="4" t="s">
        <v>48</v>
      </c>
      <c r="Y5" s="4" t="s">
        <v>48</v>
      </c>
      <c r="Z5" s="4" t="s">
        <v>48</v>
      </c>
      <c r="AA5" s="4" t="s">
        <v>48</v>
      </c>
      <c r="AB5" s="4" t="s">
        <v>48</v>
      </c>
      <c r="AC5" s="4" t="s">
        <v>48</v>
      </c>
      <c r="AD5" s="4" t="s">
        <v>48</v>
      </c>
    </row>
    <row r="6" spans="1:30" ht="90" x14ac:dyDescent="0.25">
      <c r="A6" s="9" t="s">
        <v>43</v>
      </c>
      <c r="B6" s="20" t="s">
        <v>44</v>
      </c>
      <c r="C6" s="20" t="s">
        <v>45</v>
      </c>
      <c r="D6" s="7" t="s">
        <v>186</v>
      </c>
      <c r="E6" s="7" t="s">
        <v>77</v>
      </c>
      <c r="F6" s="7" t="s">
        <v>78</v>
      </c>
      <c r="G6" s="8" t="s">
        <v>79</v>
      </c>
      <c r="H6" s="5" t="s">
        <v>80</v>
      </c>
      <c r="I6" s="5" t="s">
        <v>187</v>
      </c>
      <c r="J6" s="10" t="s">
        <v>108</v>
      </c>
      <c r="K6" s="10" t="s">
        <v>109</v>
      </c>
      <c r="L6" s="16" t="str">
        <f t="shared" si="0"/>
        <v>Bajo</v>
      </c>
      <c r="M6" s="4" t="s">
        <v>48</v>
      </c>
      <c r="N6" s="4" t="s">
        <v>48</v>
      </c>
      <c r="O6" s="10" t="s">
        <v>108</v>
      </c>
      <c r="P6" s="10" t="s">
        <v>109</v>
      </c>
      <c r="Q6" s="16" t="str">
        <f t="shared" si="1"/>
        <v>Bajo</v>
      </c>
      <c r="R6" s="7" t="s">
        <v>130</v>
      </c>
      <c r="S6" s="12" t="s">
        <v>153</v>
      </c>
      <c r="T6" s="15" t="s">
        <v>154</v>
      </c>
      <c r="U6" s="21">
        <v>45974</v>
      </c>
      <c r="V6" s="18">
        <v>46022</v>
      </c>
      <c r="W6" s="4" t="s">
        <v>48</v>
      </c>
      <c r="X6" s="4" t="s">
        <v>48</v>
      </c>
      <c r="Y6" s="4" t="s">
        <v>48</v>
      </c>
      <c r="Z6" s="4" t="s">
        <v>48</v>
      </c>
      <c r="AA6" s="4" t="s">
        <v>48</v>
      </c>
      <c r="AB6" s="4" t="s">
        <v>48</v>
      </c>
      <c r="AC6" s="4" t="s">
        <v>48</v>
      </c>
      <c r="AD6" s="4" t="s">
        <v>48</v>
      </c>
    </row>
    <row r="7" spans="1:30" ht="105" x14ac:dyDescent="0.25">
      <c r="A7" s="9" t="s">
        <v>43</v>
      </c>
      <c r="B7" s="20" t="s">
        <v>44</v>
      </c>
      <c r="C7" s="20" t="s">
        <v>45</v>
      </c>
      <c r="D7" s="7" t="s">
        <v>186</v>
      </c>
      <c r="E7" s="7" t="s">
        <v>81</v>
      </c>
      <c r="F7" s="7" t="s">
        <v>82</v>
      </c>
      <c r="G7" s="8" t="s">
        <v>83</v>
      </c>
      <c r="H7" s="5" t="s">
        <v>84</v>
      </c>
      <c r="I7" s="5" t="s">
        <v>187</v>
      </c>
      <c r="J7" s="10" t="s">
        <v>108</v>
      </c>
      <c r="K7" s="10" t="s">
        <v>109</v>
      </c>
      <c r="L7" s="16" t="str">
        <f t="shared" si="0"/>
        <v>Bajo</v>
      </c>
      <c r="M7" s="4" t="s">
        <v>48</v>
      </c>
      <c r="N7" s="4" t="s">
        <v>48</v>
      </c>
      <c r="O7" s="10" t="s">
        <v>106</v>
      </c>
      <c r="P7" s="10" t="s">
        <v>109</v>
      </c>
      <c r="Q7" s="16" t="str">
        <f t="shared" si="1"/>
        <v>Bajo</v>
      </c>
      <c r="R7" s="7" t="s">
        <v>130</v>
      </c>
      <c r="S7" s="12" t="s">
        <v>155</v>
      </c>
      <c r="T7" s="15" t="s">
        <v>154</v>
      </c>
      <c r="U7" s="21">
        <v>45974</v>
      </c>
      <c r="V7" s="18">
        <v>46022</v>
      </c>
      <c r="W7" s="4" t="s">
        <v>48</v>
      </c>
      <c r="X7" s="4" t="s">
        <v>48</v>
      </c>
      <c r="Y7" s="4" t="s">
        <v>48</v>
      </c>
      <c r="Z7" s="4" t="s">
        <v>48</v>
      </c>
      <c r="AA7" s="4" t="s">
        <v>48</v>
      </c>
      <c r="AB7" s="4" t="s">
        <v>48</v>
      </c>
      <c r="AC7" s="4" t="s">
        <v>48</v>
      </c>
      <c r="AD7" s="4" t="s">
        <v>48</v>
      </c>
    </row>
    <row r="8" spans="1:30" ht="101.25" x14ac:dyDescent="0.25">
      <c r="A8" s="9" t="s">
        <v>85</v>
      </c>
      <c r="B8" s="20" t="s">
        <v>86</v>
      </c>
      <c r="C8" s="20" t="s">
        <v>45</v>
      </c>
      <c r="D8" s="7" t="s">
        <v>188</v>
      </c>
      <c r="E8" s="7" t="s">
        <v>81</v>
      </c>
      <c r="F8" s="7" t="s">
        <v>82</v>
      </c>
      <c r="G8" s="8" t="s">
        <v>83</v>
      </c>
      <c r="H8" s="5" t="s">
        <v>84</v>
      </c>
      <c r="I8" s="5" t="s">
        <v>87</v>
      </c>
      <c r="J8" s="10" t="s">
        <v>114</v>
      </c>
      <c r="K8" s="10" t="s">
        <v>109</v>
      </c>
      <c r="L8" s="16" t="str">
        <f t="shared" si="0"/>
        <v>Moderado</v>
      </c>
      <c r="M8" s="4" t="s">
        <v>130</v>
      </c>
      <c r="N8" s="5" t="s">
        <v>132</v>
      </c>
      <c r="O8" s="10" t="s">
        <v>114</v>
      </c>
      <c r="P8" s="10" t="s">
        <v>109</v>
      </c>
      <c r="Q8" s="16" t="str">
        <f t="shared" si="1"/>
        <v>Moderado</v>
      </c>
      <c r="R8" s="7" t="s">
        <v>130</v>
      </c>
      <c r="S8" s="12" t="s">
        <v>156</v>
      </c>
      <c r="T8" s="15" t="s">
        <v>157</v>
      </c>
      <c r="U8" s="21">
        <v>45974</v>
      </c>
      <c r="V8" s="4" t="s">
        <v>48</v>
      </c>
      <c r="W8" s="4" t="s">
        <v>48</v>
      </c>
      <c r="X8" s="4" t="s">
        <v>48</v>
      </c>
      <c r="Y8" s="4" t="s">
        <v>48</v>
      </c>
      <c r="Z8" s="4" t="s">
        <v>48</v>
      </c>
      <c r="AA8" s="4" t="s">
        <v>48</v>
      </c>
      <c r="AB8" s="4" t="s">
        <v>48</v>
      </c>
      <c r="AC8" s="4" t="s">
        <v>48</v>
      </c>
      <c r="AD8" s="4" t="s">
        <v>48</v>
      </c>
    </row>
    <row r="9" spans="1:30" ht="63.75" x14ac:dyDescent="0.25">
      <c r="A9" s="9" t="s">
        <v>49</v>
      </c>
      <c r="B9" s="20" t="s">
        <v>50</v>
      </c>
      <c r="C9" s="20" t="s">
        <v>51</v>
      </c>
      <c r="D9" s="7" t="s">
        <v>52</v>
      </c>
      <c r="E9" s="7" t="s">
        <v>39</v>
      </c>
      <c r="F9" s="7" t="s">
        <v>53</v>
      </c>
      <c r="G9" s="8" t="s">
        <v>41</v>
      </c>
      <c r="H9" s="5" t="s">
        <v>54</v>
      </c>
      <c r="I9" s="5" t="s">
        <v>55</v>
      </c>
      <c r="J9" s="10" t="s">
        <v>106</v>
      </c>
      <c r="K9" s="10" t="s">
        <v>110</v>
      </c>
      <c r="L9" s="16" t="str">
        <f t="shared" si="0"/>
        <v>Alto</v>
      </c>
      <c r="M9" s="4" t="s">
        <v>130</v>
      </c>
      <c r="N9" s="5" t="s">
        <v>133</v>
      </c>
      <c r="O9" s="10" t="s">
        <v>106</v>
      </c>
      <c r="P9" s="10" t="s">
        <v>110</v>
      </c>
      <c r="Q9" s="16" t="str">
        <f t="shared" si="1"/>
        <v>Alto</v>
      </c>
      <c r="R9" s="7" t="s">
        <v>130</v>
      </c>
      <c r="S9" s="12" t="s">
        <v>158</v>
      </c>
      <c r="T9" s="15" t="s">
        <v>159</v>
      </c>
      <c r="U9" s="21">
        <v>45974</v>
      </c>
      <c r="V9" s="4" t="s">
        <v>48</v>
      </c>
      <c r="W9" s="4" t="s">
        <v>48</v>
      </c>
      <c r="X9" s="4" t="s">
        <v>48</v>
      </c>
      <c r="Y9" s="4" t="s">
        <v>48</v>
      </c>
      <c r="Z9" s="4" t="s">
        <v>48</v>
      </c>
      <c r="AA9" s="4" t="s">
        <v>48</v>
      </c>
      <c r="AB9" s="4" t="s">
        <v>48</v>
      </c>
      <c r="AC9" s="4" t="s">
        <v>48</v>
      </c>
      <c r="AD9" s="4" t="s">
        <v>48</v>
      </c>
    </row>
    <row r="10" spans="1:30" ht="78.75" x14ac:dyDescent="0.25">
      <c r="A10" s="9" t="s">
        <v>49</v>
      </c>
      <c r="B10" s="20" t="s">
        <v>50</v>
      </c>
      <c r="C10" s="20" t="s">
        <v>51</v>
      </c>
      <c r="D10" s="7" t="s">
        <v>52</v>
      </c>
      <c r="E10" s="7" t="s">
        <v>39</v>
      </c>
      <c r="F10" s="7" t="s">
        <v>46</v>
      </c>
      <c r="G10" s="8" t="s">
        <v>41</v>
      </c>
      <c r="H10" s="5" t="s">
        <v>47</v>
      </c>
      <c r="I10" s="5" t="s">
        <v>55</v>
      </c>
      <c r="J10" s="10" t="s">
        <v>106</v>
      </c>
      <c r="K10" s="10" t="s">
        <v>111</v>
      </c>
      <c r="L10" s="16" t="str">
        <f t="shared" si="0"/>
        <v>Extremo</v>
      </c>
      <c r="M10" s="4" t="s">
        <v>130</v>
      </c>
      <c r="N10" s="5" t="s">
        <v>134</v>
      </c>
      <c r="O10" s="10" t="s">
        <v>106</v>
      </c>
      <c r="P10" s="10" t="s">
        <v>110</v>
      </c>
      <c r="Q10" s="16" t="str">
        <f t="shared" si="1"/>
        <v>Alto</v>
      </c>
      <c r="R10" s="4" t="s">
        <v>48</v>
      </c>
      <c r="S10" s="4" t="s">
        <v>48</v>
      </c>
      <c r="T10" s="4" t="s">
        <v>48</v>
      </c>
      <c r="U10" s="21">
        <v>45974</v>
      </c>
      <c r="V10" s="4" t="s">
        <v>48</v>
      </c>
      <c r="W10" s="4" t="s">
        <v>48</v>
      </c>
      <c r="X10" s="4" t="s">
        <v>48</v>
      </c>
      <c r="Y10" s="4" t="s">
        <v>48</v>
      </c>
      <c r="Z10" s="4" t="s">
        <v>48</v>
      </c>
      <c r="AA10" s="4" t="s">
        <v>48</v>
      </c>
      <c r="AB10" s="4" t="s">
        <v>48</v>
      </c>
      <c r="AC10" s="4" t="s">
        <v>48</v>
      </c>
      <c r="AD10" s="4" t="s">
        <v>48</v>
      </c>
    </row>
    <row r="11" spans="1:30" ht="105" customHeight="1" x14ac:dyDescent="0.25">
      <c r="A11" s="9" t="s">
        <v>49</v>
      </c>
      <c r="B11" s="20" t="s">
        <v>50</v>
      </c>
      <c r="C11" s="20" t="s">
        <v>51</v>
      </c>
      <c r="D11" s="7" t="s">
        <v>52</v>
      </c>
      <c r="E11" s="7" t="s">
        <v>81</v>
      </c>
      <c r="F11" s="7" t="s">
        <v>40</v>
      </c>
      <c r="G11" s="8" t="s">
        <v>83</v>
      </c>
      <c r="H11" s="5" t="s">
        <v>42</v>
      </c>
      <c r="I11" s="5" t="s">
        <v>55</v>
      </c>
      <c r="J11" s="10" t="s">
        <v>106</v>
      </c>
      <c r="K11" s="10" t="s">
        <v>110</v>
      </c>
      <c r="L11" s="16" t="str">
        <f t="shared" si="0"/>
        <v>Alto</v>
      </c>
      <c r="M11" s="4" t="s">
        <v>130</v>
      </c>
      <c r="N11" s="5" t="s">
        <v>135</v>
      </c>
      <c r="O11" s="10" t="s">
        <v>106</v>
      </c>
      <c r="P11" s="10" t="s">
        <v>110</v>
      </c>
      <c r="Q11" s="16" t="str">
        <f t="shared" si="1"/>
        <v>Alto</v>
      </c>
      <c r="R11" s="7" t="s">
        <v>130</v>
      </c>
      <c r="S11" s="12" t="s">
        <v>160</v>
      </c>
      <c r="T11" s="15" t="s">
        <v>159</v>
      </c>
      <c r="U11" s="21">
        <v>45974</v>
      </c>
      <c r="V11" s="4" t="s">
        <v>48</v>
      </c>
      <c r="W11" s="4" t="s">
        <v>48</v>
      </c>
      <c r="X11" s="4" t="s">
        <v>48</v>
      </c>
      <c r="Y11" s="4" t="s">
        <v>48</v>
      </c>
      <c r="Z11" s="4" t="s">
        <v>48</v>
      </c>
      <c r="AA11" s="4" t="s">
        <v>48</v>
      </c>
      <c r="AB11" s="4" t="s">
        <v>48</v>
      </c>
      <c r="AC11" s="4" t="s">
        <v>48</v>
      </c>
      <c r="AD11" s="4" t="s">
        <v>48</v>
      </c>
    </row>
    <row r="12" spans="1:30" ht="92.25" customHeight="1" x14ac:dyDescent="0.25">
      <c r="A12" s="9" t="s">
        <v>115</v>
      </c>
      <c r="B12" s="20" t="s">
        <v>116</v>
      </c>
      <c r="C12" s="20" t="s">
        <v>51</v>
      </c>
      <c r="D12" s="7" t="s">
        <v>117</v>
      </c>
      <c r="E12" s="7" t="s">
        <v>77</v>
      </c>
      <c r="F12" s="7" t="s">
        <v>118</v>
      </c>
      <c r="G12" s="8" t="s">
        <v>79</v>
      </c>
      <c r="H12" s="5" t="s">
        <v>119</v>
      </c>
      <c r="I12" s="5" t="s">
        <v>120</v>
      </c>
      <c r="J12" s="10" t="s">
        <v>112</v>
      </c>
      <c r="K12" s="10" t="s">
        <v>113</v>
      </c>
      <c r="L12" s="16" t="str">
        <f t="shared" si="0"/>
        <v xml:space="preserve"> Moderado</v>
      </c>
      <c r="M12" s="4" t="s">
        <v>130</v>
      </c>
      <c r="N12" s="5" t="s">
        <v>136</v>
      </c>
      <c r="O12" s="10" t="s">
        <v>108</v>
      </c>
      <c r="P12" s="10" t="s">
        <v>107</v>
      </c>
      <c r="Q12" s="16" t="str">
        <f t="shared" si="1"/>
        <v>Moderado</v>
      </c>
      <c r="R12" s="4" t="s">
        <v>48</v>
      </c>
      <c r="S12" s="4" t="s">
        <v>48</v>
      </c>
      <c r="T12" s="4" t="s">
        <v>48</v>
      </c>
      <c r="U12" s="21">
        <v>45974</v>
      </c>
      <c r="V12" s="4" t="s">
        <v>48</v>
      </c>
      <c r="W12" s="4" t="s">
        <v>48</v>
      </c>
      <c r="X12" s="4" t="s">
        <v>48</v>
      </c>
      <c r="Y12" s="4" t="s">
        <v>48</v>
      </c>
      <c r="Z12" s="4" t="s">
        <v>48</v>
      </c>
      <c r="AA12" s="4" t="s">
        <v>48</v>
      </c>
      <c r="AB12" s="4" t="s">
        <v>48</v>
      </c>
      <c r="AC12" s="4" t="s">
        <v>48</v>
      </c>
      <c r="AD12" s="4" t="s">
        <v>48</v>
      </c>
    </row>
    <row r="13" spans="1:30" ht="101.25" customHeight="1" x14ac:dyDescent="0.25">
      <c r="A13" s="9" t="s">
        <v>121</v>
      </c>
      <c r="B13" s="20" t="s">
        <v>116</v>
      </c>
      <c r="C13" s="20" t="s">
        <v>51</v>
      </c>
      <c r="D13" s="7" t="s">
        <v>117</v>
      </c>
      <c r="E13" s="7" t="s">
        <v>77</v>
      </c>
      <c r="F13" s="7" t="s">
        <v>122</v>
      </c>
      <c r="G13" s="8" t="s">
        <v>79</v>
      </c>
      <c r="H13" s="5" t="s">
        <v>123</v>
      </c>
      <c r="I13" s="5" t="s">
        <v>120</v>
      </c>
      <c r="J13" s="10" t="s">
        <v>108</v>
      </c>
      <c r="K13" s="10" t="s">
        <v>107</v>
      </c>
      <c r="L13" s="16" t="str">
        <f t="shared" si="0"/>
        <v>Moderado</v>
      </c>
      <c r="M13" s="4" t="s">
        <v>130</v>
      </c>
      <c r="N13" s="5" t="s">
        <v>137</v>
      </c>
      <c r="O13" s="10" t="s">
        <v>108</v>
      </c>
      <c r="P13" s="10" t="s">
        <v>107</v>
      </c>
      <c r="Q13" s="16" t="str">
        <f t="shared" si="1"/>
        <v>Moderado</v>
      </c>
      <c r="R13" s="4" t="s">
        <v>48</v>
      </c>
      <c r="S13" s="4" t="s">
        <v>48</v>
      </c>
      <c r="T13" s="4" t="s">
        <v>48</v>
      </c>
      <c r="U13" s="21">
        <v>45974</v>
      </c>
      <c r="V13" s="4" t="s">
        <v>48</v>
      </c>
      <c r="W13" s="4" t="s">
        <v>48</v>
      </c>
      <c r="X13" s="4" t="s">
        <v>48</v>
      </c>
      <c r="Y13" s="4" t="s">
        <v>48</v>
      </c>
      <c r="Z13" s="4" t="s">
        <v>48</v>
      </c>
      <c r="AA13" s="4" t="s">
        <v>48</v>
      </c>
      <c r="AB13" s="4" t="s">
        <v>48</v>
      </c>
      <c r="AC13" s="4" t="s">
        <v>48</v>
      </c>
      <c r="AD13" s="4" t="s">
        <v>48</v>
      </c>
    </row>
    <row r="14" spans="1:30" ht="91.5" customHeight="1" x14ac:dyDescent="0.25">
      <c r="A14" s="9" t="s">
        <v>115</v>
      </c>
      <c r="B14" s="20" t="s">
        <v>116</v>
      </c>
      <c r="C14" s="20" t="s">
        <v>51</v>
      </c>
      <c r="D14" s="7" t="s">
        <v>117</v>
      </c>
      <c r="E14" s="7" t="s">
        <v>39</v>
      </c>
      <c r="F14" s="7" t="s">
        <v>40</v>
      </c>
      <c r="G14" s="8" t="s">
        <v>41</v>
      </c>
      <c r="H14" s="5" t="s">
        <v>42</v>
      </c>
      <c r="I14" s="5" t="s">
        <v>120</v>
      </c>
      <c r="J14" s="10" t="s">
        <v>112</v>
      </c>
      <c r="K14" s="10" t="s">
        <v>113</v>
      </c>
      <c r="L14" s="16" t="str">
        <f t="shared" si="0"/>
        <v xml:space="preserve"> Moderado</v>
      </c>
      <c r="M14" s="4" t="s">
        <v>130</v>
      </c>
      <c r="N14" s="5" t="s">
        <v>138</v>
      </c>
      <c r="O14" s="10" t="s">
        <v>106</v>
      </c>
      <c r="P14" s="10" t="s">
        <v>107</v>
      </c>
      <c r="Q14" s="16" t="str">
        <f t="shared" si="1"/>
        <v>Bajo</v>
      </c>
      <c r="R14" s="7" t="s">
        <v>130</v>
      </c>
      <c r="S14" s="12" t="s">
        <v>161</v>
      </c>
      <c r="T14" s="15" t="s">
        <v>162</v>
      </c>
      <c r="U14" s="21">
        <v>45974</v>
      </c>
      <c r="V14" s="4" t="s">
        <v>48</v>
      </c>
      <c r="W14" s="4" t="s">
        <v>48</v>
      </c>
      <c r="X14" s="4" t="s">
        <v>48</v>
      </c>
      <c r="Y14" s="4" t="s">
        <v>48</v>
      </c>
      <c r="Z14" s="4" t="s">
        <v>48</v>
      </c>
      <c r="AA14" s="4" t="s">
        <v>48</v>
      </c>
      <c r="AB14" s="4" t="s">
        <v>48</v>
      </c>
      <c r="AC14" s="4" t="s">
        <v>48</v>
      </c>
      <c r="AD14" s="4" t="s">
        <v>48</v>
      </c>
    </row>
    <row r="15" spans="1:30" ht="90" x14ac:dyDescent="0.25">
      <c r="A15" s="9" t="s">
        <v>121</v>
      </c>
      <c r="B15" s="20" t="s">
        <v>116</v>
      </c>
      <c r="C15" s="20" t="s">
        <v>51</v>
      </c>
      <c r="D15" s="7" t="s">
        <v>117</v>
      </c>
      <c r="E15" s="7" t="s">
        <v>39</v>
      </c>
      <c r="F15" s="7" t="s">
        <v>40</v>
      </c>
      <c r="G15" s="8" t="s">
        <v>41</v>
      </c>
      <c r="H15" s="5" t="s">
        <v>42</v>
      </c>
      <c r="I15" s="5" t="s">
        <v>120</v>
      </c>
      <c r="J15" s="10" t="s">
        <v>108</v>
      </c>
      <c r="K15" s="10" t="s">
        <v>107</v>
      </c>
      <c r="L15" s="16" t="str">
        <f t="shared" si="0"/>
        <v>Moderado</v>
      </c>
      <c r="M15" s="4" t="s">
        <v>48</v>
      </c>
      <c r="N15" s="4" t="s">
        <v>48</v>
      </c>
      <c r="O15" s="10" t="s">
        <v>108</v>
      </c>
      <c r="P15" s="10" t="s">
        <v>107</v>
      </c>
      <c r="Q15" s="16" t="str">
        <f t="shared" si="1"/>
        <v>Moderado</v>
      </c>
      <c r="R15" s="7" t="s">
        <v>130</v>
      </c>
      <c r="S15" s="12" t="s">
        <v>163</v>
      </c>
      <c r="T15" s="15" t="s">
        <v>164</v>
      </c>
      <c r="U15" s="21">
        <v>45974</v>
      </c>
      <c r="V15" s="4" t="s">
        <v>48</v>
      </c>
      <c r="W15" s="4" t="s">
        <v>48</v>
      </c>
      <c r="X15" s="4" t="s">
        <v>48</v>
      </c>
      <c r="Y15" s="4" t="s">
        <v>48</v>
      </c>
      <c r="Z15" s="4" t="s">
        <v>48</v>
      </c>
      <c r="AA15" s="4" t="s">
        <v>48</v>
      </c>
      <c r="AB15" s="4" t="s">
        <v>48</v>
      </c>
      <c r="AC15" s="4" t="s">
        <v>48</v>
      </c>
      <c r="AD15" s="4" t="s">
        <v>48</v>
      </c>
    </row>
    <row r="16" spans="1:30" ht="90" x14ac:dyDescent="0.25">
      <c r="A16" s="9" t="s">
        <v>115</v>
      </c>
      <c r="B16" s="20" t="s">
        <v>116</v>
      </c>
      <c r="C16" s="20" t="s">
        <v>51</v>
      </c>
      <c r="D16" s="7" t="s">
        <v>117</v>
      </c>
      <c r="E16" s="7" t="s">
        <v>81</v>
      </c>
      <c r="F16" s="7" t="s">
        <v>88</v>
      </c>
      <c r="G16" s="8" t="s">
        <v>83</v>
      </c>
      <c r="H16" s="5" t="s">
        <v>89</v>
      </c>
      <c r="I16" s="5" t="s">
        <v>120</v>
      </c>
      <c r="J16" s="10" t="s">
        <v>112</v>
      </c>
      <c r="K16" s="10" t="s">
        <v>107</v>
      </c>
      <c r="L16" s="16" t="str">
        <f t="shared" si="0"/>
        <v>Moderado</v>
      </c>
      <c r="M16" s="4" t="s">
        <v>130</v>
      </c>
      <c r="N16" s="5" t="s">
        <v>139</v>
      </c>
      <c r="O16" s="10" t="s">
        <v>108</v>
      </c>
      <c r="P16" s="10" t="s">
        <v>109</v>
      </c>
      <c r="Q16" s="16" t="str">
        <f t="shared" si="1"/>
        <v>Bajo</v>
      </c>
      <c r="R16" s="7" t="s">
        <v>130</v>
      </c>
      <c r="S16" s="12" t="s">
        <v>165</v>
      </c>
      <c r="T16" s="15" t="s">
        <v>164</v>
      </c>
      <c r="U16" s="21">
        <v>45974</v>
      </c>
      <c r="V16" s="4" t="s">
        <v>48</v>
      </c>
      <c r="W16" s="4" t="s">
        <v>48</v>
      </c>
      <c r="X16" s="4" t="s">
        <v>48</v>
      </c>
      <c r="Y16" s="4" t="s">
        <v>48</v>
      </c>
      <c r="Z16" s="4" t="s">
        <v>48</v>
      </c>
      <c r="AA16" s="4" t="s">
        <v>48</v>
      </c>
      <c r="AB16" s="4" t="s">
        <v>48</v>
      </c>
      <c r="AC16" s="4" t="s">
        <v>48</v>
      </c>
      <c r="AD16" s="4" t="s">
        <v>48</v>
      </c>
    </row>
    <row r="17" spans="1:30" ht="103.5" customHeight="1" x14ac:dyDescent="0.25">
      <c r="A17" s="9" t="s">
        <v>121</v>
      </c>
      <c r="B17" s="20" t="s">
        <v>116</v>
      </c>
      <c r="C17" s="20" t="s">
        <v>51</v>
      </c>
      <c r="D17" s="7" t="s">
        <v>117</v>
      </c>
      <c r="E17" s="7" t="s">
        <v>81</v>
      </c>
      <c r="F17" s="7" t="s">
        <v>40</v>
      </c>
      <c r="G17" s="8" t="s">
        <v>83</v>
      </c>
      <c r="H17" s="5" t="s">
        <v>42</v>
      </c>
      <c r="I17" s="5" t="s">
        <v>120</v>
      </c>
      <c r="J17" s="10" t="s">
        <v>108</v>
      </c>
      <c r="K17" s="10" t="s">
        <v>109</v>
      </c>
      <c r="L17" s="16" t="str">
        <f t="shared" si="0"/>
        <v>Bajo</v>
      </c>
      <c r="M17" s="4" t="s">
        <v>48</v>
      </c>
      <c r="N17" s="4" t="s">
        <v>48</v>
      </c>
      <c r="O17" s="10" t="s">
        <v>108</v>
      </c>
      <c r="P17" s="10" t="s">
        <v>109</v>
      </c>
      <c r="Q17" s="16" t="str">
        <f t="shared" si="1"/>
        <v>Bajo</v>
      </c>
      <c r="R17" s="7" t="s">
        <v>130</v>
      </c>
      <c r="S17" s="12" t="s">
        <v>163</v>
      </c>
      <c r="T17" s="15" t="s">
        <v>164</v>
      </c>
      <c r="U17" s="21">
        <v>45974</v>
      </c>
      <c r="V17" s="4" t="s">
        <v>48</v>
      </c>
      <c r="W17" s="4" t="s">
        <v>48</v>
      </c>
      <c r="X17" s="4" t="s">
        <v>48</v>
      </c>
      <c r="Y17" s="4" t="s">
        <v>48</v>
      </c>
      <c r="Z17" s="4" t="s">
        <v>48</v>
      </c>
      <c r="AA17" s="4" t="s">
        <v>48</v>
      </c>
      <c r="AB17" s="4" t="s">
        <v>48</v>
      </c>
      <c r="AC17" s="4" t="s">
        <v>48</v>
      </c>
      <c r="AD17" s="4" t="s">
        <v>48</v>
      </c>
    </row>
    <row r="18" spans="1:30" ht="90" customHeight="1" x14ac:dyDescent="0.25">
      <c r="A18" s="9" t="s">
        <v>68</v>
      </c>
      <c r="B18" s="20" t="s">
        <v>69</v>
      </c>
      <c r="C18" s="20" t="s">
        <v>38</v>
      </c>
      <c r="D18" s="7" t="s">
        <v>70</v>
      </c>
      <c r="E18" s="7" t="s">
        <v>39</v>
      </c>
      <c r="F18" s="7" t="s">
        <v>46</v>
      </c>
      <c r="G18" s="8" t="s">
        <v>41</v>
      </c>
      <c r="H18" s="5" t="s">
        <v>47</v>
      </c>
      <c r="I18" s="5" t="s">
        <v>71</v>
      </c>
      <c r="J18" s="10" t="s">
        <v>106</v>
      </c>
      <c r="K18" s="10" t="s">
        <v>109</v>
      </c>
      <c r="L18" s="16" t="str">
        <f t="shared" si="0"/>
        <v>Bajo</v>
      </c>
      <c r="M18" s="4" t="s">
        <v>130</v>
      </c>
      <c r="N18" s="5" t="s">
        <v>140</v>
      </c>
      <c r="O18" s="10" t="s">
        <v>106</v>
      </c>
      <c r="P18" s="10" t="s">
        <v>109</v>
      </c>
      <c r="Q18" s="16" t="str">
        <f t="shared" si="1"/>
        <v>Bajo</v>
      </c>
      <c r="R18" s="4" t="s">
        <v>48</v>
      </c>
      <c r="S18" s="4" t="s">
        <v>48</v>
      </c>
      <c r="T18" s="4" t="s">
        <v>48</v>
      </c>
      <c r="U18" s="21">
        <v>45974</v>
      </c>
      <c r="V18" s="4" t="s">
        <v>48</v>
      </c>
      <c r="W18" s="4" t="s">
        <v>48</v>
      </c>
      <c r="X18" s="4" t="s">
        <v>48</v>
      </c>
      <c r="Y18" s="4" t="s">
        <v>48</v>
      </c>
      <c r="Z18" s="4" t="s">
        <v>48</v>
      </c>
      <c r="AA18" s="4" t="s">
        <v>48</v>
      </c>
      <c r="AB18" s="4" t="s">
        <v>48</v>
      </c>
      <c r="AC18" s="4" t="s">
        <v>48</v>
      </c>
      <c r="AD18" s="4" t="s">
        <v>48</v>
      </c>
    </row>
    <row r="19" spans="1:30" ht="158.25" customHeight="1" x14ac:dyDescent="0.25">
      <c r="A19" s="9" t="s">
        <v>68</v>
      </c>
      <c r="B19" s="20" t="s">
        <v>69</v>
      </c>
      <c r="C19" s="20" t="s">
        <v>38</v>
      </c>
      <c r="D19" s="7" t="s">
        <v>70</v>
      </c>
      <c r="E19" s="7" t="s">
        <v>77</v>
      </c>
      <c r="F19" s="7" t="s">
        <v>93</v>
      </c>
      <c r="G19" s="8" t="s">
        <v>79</v>
      </c>
      <c r="H19" s="5" t="s">
        <v>94</v>
      </c>
      <c r="I19" s="5" t="s">
        <v>71</v>
      </c>
      <c r="J19" s="10" t="s">
        <v>108</v>
      </c>
      <c r="K19" s="10" t="s">
        <v>107</v>
      </c>
      <c r="L19" s="16" t="str">
        <f t="shared" si="0"/>
        <v>Moderado</v>
      </c>
      <c r="M19" s="4" t="s">
        <v>141</v>
      </c>
      <c r="N19" s="5" t="s">
        <v>142</v>
      </c>
      <c r="O19" s="10" t="s">
        <v>106</v>
      </c>
      <c r="P19" s="10" t="s">
        <v>107</v>
      </c>
      <c r="Q19" s="16" t="str">
        <f t="shared" si="1"/>
        <v>Bajo</v>
      </c>
      <c r="R19" s="4" t="s">
        <v>48</v>
      </c>
      <c r="S19" s="4" t="s">
        <v>48</v>
      </c>
      <c r="T19" s="4" t="s">
        <v>48</v>
      </c>
      <c r="U19" s="21">
        <v>45974</v>
      </c>
      <c r="V19" s="4" t="s">
        <v>48</v>
      </c>
      <c r="W19" s="4" t="s">
        <v>48</v>
      </c>
      <c r="X19" s="4" t="s">
        <v>48</v>
      </c>
      <c r="Y19" s="4" t="s">
        <v>48</v>
      </c>
      <c r="Z19" s="4" t="s">
        <v>48</v>
      </c>
      <c r="AA19" s="4" t="s">
        <v>48</v>
      </c>
      <c r="AB19" s="4" t="s">
        <v>48</v>
      </c>
      <c r="AC19" s="4" t="s">
        <v>48</v>
      </c>
      <c r="AD19" s="4" t="s">
        <v>48</v>
      </c>
    </row>
    <row r="20" spans="1:30" ht="148.5" customHeight="1" x14ac:dyDescent="0.25">
      <c r="A20" s="9" t="s">
        <v>68</v>
      </c>
      <c r="B20" s="20" t="s">
        <v>69</v>
      </c>
      <c r="C20" s="20" t="s">
        <v>38</v>
      </c>
      <c r="D20" s="7" t="s">
        <v>70</v>
      </c>
      <c r="E20" s="7" t="s">
        <v>77</v>
      </c>
      <c r="F20" s="7" t="s">
        <v>95</v>
      </c>
      <c r="G20" s="8" t="s">
        <v>79</v>
      </c>
      <c r="H20" s="5" t="s">
        <v>96</v>
      </c>
      <c r="I20" s="5" t="s">
        <v>71</v>
      </c>
      <c r="J20" s="10" t="s">
        <v>106</v>
      </c>
      <c r="K20" s="10" t="s">
        <v>107</v>
      </c>
      <c r="L20" s="16" t="str">
        <f t="shared" si="0"/>
        <v>Bajo</v>
      </c>
      <c r="M20" s="4" t="s">
        <v>130</v>
      </c>
      <c r="N20" s="5" t="s">
        <v>183</v>
      </c>
      <c r="O20" s="10" t="s">
        <v>106</v>
      </c>
      <c r="P20" s="10" t="s">
        <v>107</v>
      </c>
      <c r="Q20" s="16" t="str">
        <f t="shared" si="1"/>
        <v>Bajo</v>
      </c>
      <c r="R20" s="4" t="s">
        <v>48</v>
      </c>
      <c r="S20" s="4" t="s">
        <v>48</v>
      </c>
      <c r="T20" s="4" t="s">
        <v>48</v>
      </c>
      <c r="U20" s="21">
        <v>45974</v>
      </c>
      <c r="V20" s="4" t="s">
        <v>48</v>
      </c>
      <c r="W20" s="4" t="s">
        <v>48</v>
      </c>
      <c r="X20" s="4" t="s">
        <v>48</v>
      </c>
      <c r="Y20" s="4" t="s">
        <v>48</v>
      </c>
      <c r="Z20" s="4" t="s">
        <v>48</v>
      </c>
      <c r="AA20" s="4" t="s">
        <v>48</v>
      </c>
      <c r="AB20" s="4" t="s">
        <v>48</v>
      </c>
      <c r="AC20" s="4" t="s">
        <v>48</v>
      </c>
      <c r="AD20" s="4" t="s">
        <v>48</v>
      </c>
    </row>
    <row r="21" spans="1:30" ht="112.5" x14ac:dyDescent="0.25">
      <c r="A21" s="9" t="s">
        <v>68</v>
      </c>
      <c r="B21" s="20" t="s">
        <v>69</v>
      </c>
      <c r="C21" s="20" t="s">
        <v>38</v>
      </c>
      <c r="D21" s="7" t="s">
        <v>70</v>
      </c>
      <c r="E21" s="7" t="s">
        <v>81</v>
      </c>
      <c r="F21" s="7" t="s">
        <v>88</v>
      </c>
      <c r="G21" s="8" t="s">
        <v>83</v>
      </c>
      <c r="H21" s="5" t="s">
        <v>89</v>
      </c>
      <c r="I21" s="5" t="s">
        <v>71</v>
      </c>
      <c r="J21" s="10" t="s">
        <v>108</v>
      </c>
      <c r="K21" s="10" t="s">
        <v>107</v>
      </c>
      <c r="L21" s="16" t="str">
        <f t="shared" si="0"/>
        <v>Moderado</v>
      </c>
      <c r="M21" s="4" t="s">
        <v>130</v>
      </c>
      <c r="N21" s="5" t="s">
        <v>143</v>
      </c>
      <c r="O21" s="10" t="s">
        <v>106</v>
      </c>
      <c r="P21" s="10" t="s">
        <v>107</v>
      </c>
      <c r="Q21" s="16" t="str">
        <f t="shared" si="1"/>
        <v>Bajo</v>
      </c>
      <c r="R21" s="4" t="s">
        <v>48</v>
      </c>
      <c r="S21" s="4" t="s">
        <v>48</v>
      </c>
      <c r="T21" s="4" t="s">
        <v>48</v>
      </c>
      <c r="U21" s="21">
        <v>45974</v>
      </c>
      <c r="V21" s="4" t="s">
        <v>48</v>
      </c>
      <c r="W21" s="4" t="s">
        <v>48</v>
      </c>
      <c r="X21" s="4" t="s">
        <v>48</v>
      </c>
      <c r="Y21" s="4" t="s">
        <v>48</v>
      </c>
      <c r="Z21" s="4" t="s">
        <v>48</v>
      </c>
      <c r="AA21" s="4" t="s">
        <v>48</v>
      </c>
      <c r="AB21" s="4" t="s">
        <v>48</v>
      </c>
      <c r="AC21" s="4" t="s">
        <v>48</v>
      </c>
      <c r="AD21" s="4" t="s">
        <v>48</v>
      </c>
    </row>
    <row r="22" spans="1:30" ht="195" x14ac:dyDescent="0.25">
      <c r="A22" s="9" t="s">
        <v>68</v>
      </c>
      <c r="B22" s="20" t="s">
        <v>69</v>
      </c>
      <c r="C22" s="22" t="s">
        <v>38</v>
      </c>
      <c r="D22" s="7" t="s">
        <v>70</v>
      </c>
      <c r="E22" s="7" t="s">
        <v>81</v>
      </c>
      <c r="F22" s="7" t="s">
        <v>90</v>
      </c>
      <c r="G22" s="8" t="s">
        <v>83</v>
      </c>
      <c r="H22" s="5" t="s">
        <v>91</v>
      </c>
      <c r="I22" s="5" t="s">
        <v>71</v>
      </c>
      <c r="J22" s="10" t="s">
        <v>108</v>
      </c>
      <c r="K22" s="10" t="s">
        <v>107</v>
      </c>
      <c r="L22" s="16" t="str">
        <f t="shared" si="0"/>
        <v>Moderado</v>
      </c>
      <c r="M22" s="4" t="s">
        <v>130</v>
      </c>
      <c r="N22" s="5"/>
      <c r="O22" s="10" t="s">
        <v>106</v>
      </c>
      <c r="P22" s="10" t="s">
        <v>107</v>
      </c>
      <c r="Q22" s="16" t="str">
        <f t="shared" si="1"/>
        <v>Bajo</v>
      </c>
      <c r="R22" s="7" t="s">
        <v>130</v>
      </c>
      <c r="S22" s="12" t="s">
        <v>166</v>
      </c>
      <c r="T22" s="23" t="s">
        <v>167</v>
      </c>
      <c r="U22" s="21">
        <v>45974</v>
      </c>
      <c r="V22" s="18" t="s">
        <v>168</v>
      </c>
      <c r="W22" s="4" t="s">
        <v>48</v>
      </c>
      <c r="X22" s="4" t="s">
        <v>48</v>
      </c>
      <c r="Y22" s="4" t="s">
        <v>48</v>
      </c>
      <c r="Z22" s="4" t="s">
        <v>48</v>
      </c>
      <c r="AA22" s="4" t="s">
        <v>48</v>
      </c>
      <c r="AB22" s="4" t="s">
        <v>48</v>
      </c>
      <c r="AC22" s="4" t="s">
        <v>48</v>
      </c>
      <c r="AD22" s="4" t="s">
        <v>48</v>
      </c>
    </row>
    <row r="23" spans="1:30" ht="120" customHeight="1" x14ac:dyDescent="0.25">
      <c r="A23" s="9" t="s">
        <v>56</v>
      </c>
      <c r="B23" s="20" t="s">
        <v>57</v>
      </c>
      <c r="C23" s="22" t="s">
        <v>38</v>
      </c>
      <c r="D23" s="7" t="s">
        <v>58</v>
      </c>
      <c r="E23" s="7" t="s">
        <v>39</v>
      </c>
      <c r="F23" s="7" t="s">
        <v>59</v>
      </c>
      <c r="G23" s="8" t="s">
        <v>41</v>
      </c>
      <c r="H23" s="5" t="s">
        <v>60</v>
      </c>
      <c r="I23" s="5" t="s">
        <v>61</v>
      </c>
      <c r="J23" s="10" t="s">
        <v>108</v>
      </c>
      <c r="K23" s="10" t="s">
        <v>107</v>
      </c>
      <c r="L23" s="16" t="str">
        <f t="shared" si="0"/>
        <v>Moderado</v>
      </c>
      <c r="M23" s="7" t="s">
        <v>130</v>
      </c>
      <c r="N23" s="7" t="s">
        <v>144</v>
      </c>
      <c r="O23" s="10" t="s">
        <v>106</v>
      </c>
      <c r="P23" s="10" t="s">
        <v>107</v>
      </c>
      <c r="Q23" s="16" t="str">
        <f t="shared" si="1"/>
        <v>Bajo</v>
      </c>
      <c r="R23" s="7" t="s">
        <v>130</v>
      </c>
      <c r="S23" s="12" t="s">
        <v>169</v>
      </c>
      <c r="T23" s="23" t="s">
        <v>170</v>
      </c>
      <c r="U23" s="21">
        <v>45974</v>
      </c>
      <c r="V23" s="18">
        <v>46022</v>
      </c>
      <c r="W23" s="4" t="s">
        <v>48</v>
      </c>
      <c r="X23" s="4" t="s">
        <v>48</v>
      </c>
      <c r="Y23" s="4" t="s">
        <v>48</v>
      </c>
      <c r="Z23" s="4" t="s">
        <v>48</v>
      </c>
      <c r="AA23" s="4" t="s">
        <v>48</v>
      </c>
      <c r="AB23" s="4" t="s">
        <v>48</v>
      </c>
      <c r="AC23" s="4" t="s">
        <v>48</v>
      </c>
      <c r="AD23" s="4" t="s">
        <v>48</v>
      </c>
    </row>
    <row r="24" spans="1:30" ht="100.5" customHeight="1" x14ac:dyDescent="0.25">
      <c r="A24" s="9" t="s">
        <v>62</v>
      </c>
      <c r="B24" s="20" t="s">
        <v>57</v>
      </c>
      <c r="C24" s="20" t="s">
        <v>38</v>
      </c>
      <c r="D24" s="7" t="s">
        <v>58</v>
      </c>
      <c r="E24" s="7" t="s">
        <v>39</v>
      </c>
      <c r="F24" s="7" t="s">
        <v>59</v>
      </c>
      <c r="G24" s="8" t="s">
        <v>41</v>
      </c>
      <c r="H24" s="5" t="s">
        <v>63</v>
      </c>
      <c r="I24" s="5" t="s">
        <v>61</v>
      </c>
      <c r="J24" s="10" t="s">
        <v>108</v>
      </c>
      <c r="K24" s="10" t="s">
        <v>110</v>
      </c>
      <c r="L24" s="16" t="str">
        <f t="shared" si="0"/>
        <v>Alto</v>
      </c>
      <c r="M24" s="7" t="s">
        <v>130</v>
      </c>
      <c r="N24" s="7" t="s">
        <v>144</v>
      </c>
      <c r="O24" s="10" t="s">
        <v>106</v>
      </c>
      <c r="P24" s="10" t="s">
        <v>110</v>
      </c>
      <c r="Q24" s="16" t="str">
        <f t="shared" si="1"/>
        <v>Alto</v>
      </c>
      <c r="R24" s="7" t="s">
        <v>130</v>
      </c>
      <c r="S24" s="12" t="s">
        <v>169</v>
      </c>
      <c r="T24" s="15" t="s">
        <v>170</v>
      </c>
      <c r="U24" s="21">
        <v>45974</v>
      </c>
      <c r="V24" s="18">
        <v>46022</v>
      </c>
      <c r="W24" s="4" t="s">
        <v>48</v>
      </c>
      <c r="X24" s="4" t="s">
        <v>48</v>
      </c>
      <c r="Y24" s="4" t="s">
        <v>48</v>
      </c>
      <c r="Z24" s="4" t="s">
        <v>48</v>
      </c>
      <c r="AA24" s="4" t="s">
        <v>48</v>
      </c>
      <c r="AB24" s="4" t="s">
        <v>48</v>
      </c>
      <c r="AC24" s="4" t="s">
        <v>48</v>
      </c>
      <c r="AD24" s="4" t="s">
        <v>48</v>
      </c>
    </row>
    <row r="25" spans="1:30" ht="105" x14ac:dyDescent="0.25">
      <c r="A25" s="9" t="s">
        <v>64</v>
      </c>
      <c r="B25" s="20" t="s">
        <v>57</v>
      </c>
      <c r="C25" s="20" t="s">
        <v>38</v>
      </c>
      <c r="D25" s="7" t="s">
        <v>58</v>
      </c>
      <c r="E25" s="7" t="s">
        <v>39</v>
      </c>
      <c r="F25" s="7" t="s">
        <v>65</v>
      </c>
      <c r="G25" s="8" t="s">
        <v>41</v>
      </c>
      <c r="H25" s="5" t="s">
        <v>66</v>
      </c>
      <c r="I25" s="5" t="s">
        <v>61</v>
      </c>
      <c r="J25" s="10" t="s">
        <v>108</v>
      </c>
      <c r="K25" s="10" t="s">
        <v>110</v>
      </c>
      <c r="L25" s="16" t="str">
        <f t="shared" si="0"/>
        <v>Alto</v>
      </c>
      <c r="M25" s="15" t="s">
        <v>130</v>
      </c>
      <c r="N25" s="15" t="s">
        <v>145</v>
      </c>
      <c r="O25" s="10" t="s">
        <v>106</v>
      </c>
      <c r="P25" s="10" t="s">
        <v>110</v>
      </c>
      <c r="Q25" s="16" t="str">
        <f t="shared" si="1"/>
        <v>Alto</v>
      </c>
      <c r="R25" s="4" t="s">
        <v>48</v>
      </c>
      <c r="S25" s="4" t="s">
        <v>48</v>
      </c>
      <c r="T25" s="4" t="s">
        <v>48</v>
      </c>
      <c r="U25" s="21">
        <v>45974</v>
      </c>
      <c r="V25" s="4" t="s">
        <v>48</v>
      </c>
      <c r="W25" s="4" t="s">
        <v>48</v>
      </c>
      <c r="X25" s="4" t="s">
        <v>48</v>
      </c>
      <c r="Y25" s="4" t="s">
        <v>48</v>
      </c>
      <c r="Z25" s="4" t="s">
        <v>48</v>
      </c>
      <c r="AA25" s="4" t="s">
        <v>48</v>
      </c>
      <c r="AB25" s="4" t="s">
        <v>48</v>
      </c>
      <c r="AC25" s="4" t="s">
        <v>48</v>
      </c>
      <c r="AD25" s="4" t="s">
        <v>48</v>
      </c>
    </row>
    <row r="26" spans="1:30" ht="90" x14ac:dyDescent="0.25">
      <c r="A26" s="9" t="s">
        <v>67</v>
      </c>
      <c r="B26" s="6" t="s">
        <v>57</v>
      </c>
      <c r="C26" s="6" t="s">
        <v>38</v>
      </c>
      <c r="D26" s="4" t="s">
        <v>58</v>
      </c>
      <c r="E26" s="4" t="s">
        <v>39</v>
      </c>
      <c r="F26" s="5" t="s">
        <v>53</v>
      </c>
      <c r="G26" s="11" t="s">
        <v>41</v>
      </c>
      <c r="H26" s="5" t="s">
        <v>54</v>
      </c>
      <c r="I26" s="5" t="s">
        <v>61</v>
      </c>
      <c r="J26" s="10" t="s">
        <v>108</v>
      </c>
      <c r="K26" s="10" t="s">
        <v>109</v>
      </c>
      <c r="L26" s="16" t="str">
        <f t="shared" si="0"/>
        <v>Bajo</v>
      </c>
      <c r="M26" s="15" t="s">
        <v>130</v>
      </c>
      <c r="N26" s="15" t="s">
        <v>146</v>
      </c>
      <c r="O26" s="10" t="s">
        <v>106</v>
      </c>
      <c r="P26" s="10" t="s">
        <v>110</v>
      </c>
      <c r="Q26" s="16" t="str">
        <f t="shared" si="1"/>
        <v>Alto</v>
      </c>
      <c r="R26" s="13" t="s">
        <v>130</v>
      </c>
      <c r="S26" s="13" t="s">
        <v>171</v>
      </c>
      <c r="T26" s="13" t="s">
        <v>170</v>
      </c>
      <c r="U26" s="21">
        <v>45974</v>
      </c>
      <c r="V26" s="14">
        <v>46022</v>
      </c>
      <c r="W26" s="4" t="s">
        <v>48</v>
      </c>
      <c r="X26" s="4" t="s">
        <v>48</v>
      </c>
      <c r="Y26" s="4" t="s">
        <v>48</v>
      </c>
      <c r="Z26" s="4" t="s">
        <v>48</v>
      </c>
      <c r="AA26" s="4" t="s">
        <v>48</v>
      </c>
      <c r="AB26" s="4" t="s">
        <v>48</v>
      </c>
      <c r="AC26" s="4" t="s">
        <v>48</v>
      </c>
      <c r="AD26" s="4" t="s">
        <v>48</v>
      </c>
    </row>
    <row r="27" spans="1:30" ht="135" x14ac:dyDescent="0.25">
      <c r="A27" s="9" t="s">
        <v>97</v>
      </c>
      <c r="B27" s="6" t="s">
        <v>98</v>
      </c>
      <c r="C27" s="6" t="s">
        <v>38</v>
      </c>
      <c r="D27" s="4" t="s">
        <v>99</v>
      </c>
      <c r="E27" s="4" t="s">
        <v>77</v>
      </c>
      <c r="F27" s="5" t="s">
        <v>100</v>
      </c>
      <c r="G27" s="11" t="s">
        <v>79</v>
      </c>
      <c r="H27" s="5" t="s">
        <v>101</v>
      </c>
      <c r="I27" s="5" t="s">
        <v>102</v>
      </c>
      <c r="J27" s="10" t="s">
        <v>106</v>
      </c>
      <c r="K27" s="10" t="s">
        <v>109</v>
      </c>
      <c r="L27" s="16" t="str">
        <f t="shared" si="0"/>
        <v>Bajo</v>
      </c>
      <c r="M27" s="15"/>
      <c r="N27" s="15"/>
      <c r="O27" s="10" t="s">
        <v>106</v>
      </c>
      <c r="P27" s="10" t="s">
        <v>109</v>
      </c>
      <c r="Q27" s="16" t="str">
        <f t="shared" si="1"/>
        <v>Bajo</v>
      </c>
      <c r="R27" s="13" t="s">
        <v>130</v>
      </c>
      <c r="S27" s="13" t="s">
        <v>172</v>
      </c>
      <c r="T27" s="13" t="s">
        <v>173</v>
      </c>
      <c r="U27" s="21">
        <v>45974</v>
      </c>
      <c r="V27" s="14">
        <v>46022</v>
      </c>
      <c r="W27" s="4" t="s">
        <v>48</v>
      </c>
      <c r="X27" s="4" t="s">
        <v>48</v>
      </c>
      <c r="Y27" s="4" t="s">
        <v>48</v>
      </c>
      <c r="Z27" s="4" t="s">
        <v>48</v>
      </c>
      <c r="AA27" s="4" t="s">
        <v>48</v>
      </c>
      <c r="AB27" s="4" t="s">
        <v>48</v>
      </c>
      <c r="AC27" s="4" t="s">
        <v>48</v>
      </c>
      <c r="AD27" s="4" t="s">
        <v>48</v>
      </c>
    </row>
    <row r="28" spans="1:30" ht="135" x14ac:dyDescent="0.25">
      <c r="A28" s="9" t="s">
        <v>97</v>
      </c>
      <c r="B28" s="6" t="s">
        <v>98</v>
      </c>
      <c r="C28" s="6" t="s">
        <v>38</v>
      </c>
      <c r="D28" s="4" t="s">
        <v>99</v>
      </c>
      <c r="E28" s="4" t="s">
        <v>77</v>
      </c>
      <c r="F28" s="5" t="s">
        <v>100</v>
      </c>
      <c r="G28" s="11" t="s">
        <v>79</v>
      </c>
      <c r="H28" s="5" t="s">
        <v>101</v>
      </c>
      <c r="I28" s="5" t="s">
        <v>102</v>
      </c>
      <c r="J28" s="10" t="s">
        <v>106</v>
      </c>
      <c r="K28" s="10" t="s">
        <v>109</v>
      </c>
      <c r="L28" s="16" t="str">
        <f t="shared" si="0"/>
        <v>Bajo</v>
      </c>
      <c r="M28" s="15"/>
      <c r="N28" s="15"/>
      <c r="O28" s="10" t="s">
        <v>106</v>
      </c>
      <c r="P28" s="10" t="s">
        <v>109</v>
      </c>
      <c r="Q28" s="16" t="str">
        <f t="shared" si="1"/>
        <v>Bajo</v>
      </c>
      <c r="R28" s="13" t="s">
        <v>130</v>
      </c>
      <c r="S28" s="13" t="s">
        <v>172</v>
      </c>
      <c r="T28" s="13" t="s">
        <v>173</v>
      </c>
      <c r="U28" s="21">
        <v>45974</v>
      </c>
      <c r="V28" s="14">
        <v>46022</v>
      </c>
      <c r="W28" s="4" t="s">
        <v>48</v>
      </c>
      <c r="X28" s="4" t="s">
        <v>48</v>
      </c>
      <c r="Y28" s="4" t="s">
        <v>48</v>
      </c>
      <c r="Z28" s="4" t="s">
        <v>48</v>
      </c>
      <c r="AA28" s="4" t="s">
        <v>48</v>
      </c>
      <c r="AB28" s="4" t="s">
        <v>48</v>
      </c>
      <c r="AC28" s="4" t="s">
        <v>48</v>
      </c>
      <c r="AD28" s="4" t="s">
        <v>48</v>
      </c>
    </row>
    <row r="29" spans="1:30" ht="239.25" customHeight="1" x14ac:dyDescent="0.25">
      <c r="A29" s="9" t="s">
        <v>72</v>
      </c>
      <c r="B29" s="6" t="s">
        <v>73</v>
      </c>
      <c r="C29" s="6" t="s">
        <v>74</v>
      </c>
      <c r="D29" s="4" t="s">
        <v>75</v>
      </c>
      <c r="E29" s="4" t="s">
        <v>39</v>
      </c>
      <c r="F29" s="5" t="s">
        <v>40</v>
      </c>
      <c r="G29" s="11" t="s">
        <v>41</v>
      </c>
      <c r="H29" s="5" t="s">
        <v>42</v>
      </c>
      <c r="I29" s="5" t="s">
        <v>76</v>
      </c>
      <c r="J29" s="10" t="s">
        <v>112</v>
      </c>
      <c r="K29" s="10" t="s">
        <v>113</v>
      </c>
      <c r="L29" s="16" t="str">
        <f t="shared" si="0"/>
        <v xml:space="preserve"> Moderado</v>
      </c>
      <c r="M29" s="15" t="s">
        <v>130</v>
      </c>
      <c r="N29" s="15" t="s">
        <v>140</v>
      </c>
      <c r="O29" s="10" t="s">
        <v>106</v>
      </c>
      <c r="P29" s="10" t="s">
        <v>113</v>
      </c>
      <c r="Q29" s="16" t="str">
        <f t="shared" si="1"/>
        <v>Moderado</v>
      </c>
      <c r="R29" s="13" t="s">
        <v>130</v>
      </c>
      <c r="S29" s="13" t="s">
        <v>174</v>
      </c>
      <c r="T29" s="13" t="s">
        <v>175</v>
      </c>
      <c r="U29" s="21">
        <v>45974</v>
      </c>
      <c r="V29" s="14">
        <v>46022</v>
      </c>
      <c r="W29" s="4" t="s">
        <v>48</v>
      </c>
      <c r="X29" s="4" t="s">
        <v>48</v>
      </c>
      <c r="Y29" s="4" t="s">
        <v>48</v>
      </c>
      <c r="Z29" s="4" t="s">
        <v>48</v>
      </c>
      <c r="AA29" s="4" t="s">
        <v>48</v>
      </c>
      <c r="AB29" s="4" t="s">
        <v>48</v>
      </c>
      <c r="AC29" s="4" t="s">
        <v>48</v>
      </c>
      <c r="AD29" s="4" t="s">
        <v>48</v>
      </c>
    </row>
    <row r="30" spans="1:30" ht="270.75" customHeight="1" x14ac:dyDescent="0.25">
      <c r="A30" s="9" t="s">
        <v>103</v>
      </c>
      <c r="B30" s="6" t="s">
        <v>73</v>
      </c>
      <c r="C30" s="6" t="s">
        <v>74</v>
      </c>
      <c r="D30" s="4" t="s">
        <v>75</v>
      </c>
      <c r="E30" s="4" t="s">
        <v>77</v>
      </c>
      <c r="F30" s="5" t="s">
        <v>104</v>
      </c>
      <c r="G30" s="11" t="s">
        <v>79</v>
      </c>
      <c r="H30" s="5" t="s">
        <v>105</v>
      </c>
      <c r="I30" s="5" t="s">
        <v>76</v>
      </c>
      <c r="J30" s="10" t="s">
        <v>112</v>
      </c>
      <c r="K30" s="10" t="s">
        <v>110</v>
      </c>
      <c r="L30" s="16" t="str">
        <f t="shared" si="0"/>
        <v>Alto</v>
      </c>
      <c r="M30" s="15" t="s">
        <v>130</v>
      </c>
      <c r="N30" s="15" t="s">
        <v>147</v>
      </c>
      <c r="O30" s="10" t="s">
        <v>106</v>
      </c>
      <c r="P30" s="10" t="s">
        <v>110</v>
      </c>
      <c r="Q30" s="16" t="str">
        <f t="shared" si="1"/>
        <v>Alto</v>
      </c>
      <c r="R30" s="13" t="s">
        <v>130</v>
      </c>
      <c r="S30" s="13" t="s">
        <v>176</v>
      </c>
      <c r="T30" s="13" t="s">
        <v>175</v>
      </c>
      <c r="U30" s="21">
        <v>45974</v>
      </c>
      <c r="V30" s="14">
        <v>46142</v>
      </c>
      <c r="W30" s="4" t="s">
        <v>48</v>
      </c>
      <c r="X30" s="4" t="s">
        <v>48</v>
      </c>
      <c r="Y30" s="4" t="s">
        <v>48</v>
      </c>
      <c r="Z30" s="4" t="s">
        <v>48</v>
      </c>
      <c r="AA30" s="4" t="s">
        <v>48</v>
      </c>
      <c r="AB30" s="4" t="s">
        <v>48</v>
      </c>
      <c r="AC30" s="4" t="s">
        <v>48</v>
      </c>
      <c r="AD30" s="4" t="s">
        <v>48</v>
      </c>
    </row>
    <row r="31" spans="1:30" ht="261.75" customHeight="1" x14ac:dyDescent="0.25">
      <c r="A31" s="9" t="s">
        <v>92</v>
      </c>
      <c r="B31" s="6" t="s">
        <v>73</v>
      </c>
      <c r="C31" s="6" t="s">
        <v>74</v>
      </c>
      <c r="D31" s="4" t="s">
        <v>75</v>
      </c>
      <c r="E31" s="4" t="s">
        <v>81</v>
      </c>
      <c r="F31" s="5" t="s">
        <v>88</v>
      </c>
      <c r="G31" s="11" t="s">
        <v>83</v>
      </c>
      <c r="H31" s="5" t="s">
        <v>89</v>
      </c>
      <c r="I31" s="5" t="s">
        <v>76</v>
      </c>
      <c r="J31" s="10" t="s">
        <v>112</v>
      </c>
      <c r="K31" s="10" t="s">
        <v>109</v>
      </c>
      <c r="L31" s="16" t="str">
        <f t="shared" si="0"/>
        <v>Moderado</v>
      </c>
      <c r="M31" s="15" t="s">
        <v>130</v>
      </c>
      <c r="N31" s="15" t="s">
        <v>148</v>
      </c>
      <c r="O31" s="10" t="s">
        <v>108</v>
      </c>
      <c r="P31" s="10" t="s">
        <v>109</v>
      </c>
      <c r="Q31" s="16" t="str">
        <f t="shared" si="1"/>
        <v>Bajo</v>
      </c>
      <c r="R31" s="13" t="s">
        <v>130</v>
      </c>
      <c r="S31" s="13" t="s">
        <v>177</v>
      </c>
      <c r="T31" s="13" t="s">
        <v>178</v>
      </c>
      <c r="U31" s="21">
        <v>45974</v>
      </c>
      <c r="V31" s="14">
        <v>46142</v>
      </c>
      <c r="W31" s="4" t="s">
        <v>48</v>
      </c>
      <c r="X31" s="4" t="s">
        <v>48</v>
      </c>
      <c r="Y31" s="4" t="s">
        <v>48</v>
      </c>
      <c r="Z31" s="4" t="s">
        <v>48</v>
      </c>
      <c r="AA31" s="4" t="s">
        <v>48</v>
      </c>
      <c r="AB31" s="4" t="s">
        <v>48</v>
      </c>
      <c r="AC31" s="4" t="s">
        <v>48</v>
      </c>
      <c r="AD31" s="4" t="s">
        <v>48</v>
      </c>
    </row>
    <row r="32" spans="1:30" ht="90" x14ac:dyDescent="0.25">
      <c r="A32" s="9" t="s">
        <v>124</v>
      </c>
      <c r="B32" s="6" t="s">
        <v>125</v>
      </c>
      <c r="C32" s="6" t="s">
        <v>74</v>
      </c>
      <c r="D32" s="4" t="s">
        <v>126</v>
      </c>
      <c r="E32" s="4" t="s">
        <v>81</v>
      </c>
      <c r="F32" s="5" t="s">
        <v>88</v>
      </c>
      <c r="G32" s="11" t="s">
        <v>83</v>
      </c>
      <c r="H32" s="5" t="s">
        <v>89</v>
      </c>
      <c r="I32" s="5" t="s">
        <v>127</v>
      </c>
      <c r="J32" s="10" t="s">
        <v>112</v>
      </c>
      <c r="K32" s="10" t="s">
        <v>111</v>
      </c>
      <c r="L32" s="16" t="str">
        <f t="shared" si="0"/>
        <v>Extremo</v>
      </c>
      <c r="M32" s="15" t="s">
        <v>130</v>
      </c>
      <c r="N32" s="15" t="s">
        <v>149</v>
      </c>
      <c r="O32" s="10" t="s">
        <v>106</v>
      </c>
      <c r="P32" s="10" t="s">
        <v>110</v>
      </c>
      <c r="Q32" s="16" t="str">
        <f t="shared" si="1"/>
        <v>Alto</v>
      </c>
      <c r="R32" s="13" t="s">
        <v>130</v>
      </c>
      <c r="S32" s="13" t="s">
        <v>179</v>
      </c>
      <c r="T32" s="13" t="s">
        <v>180</v>
      </c>
      <c r="U32" s="21">
        <v>45974</v>
      </c>
      <c r="V32" s="14">
        <v>46022</v>
      </c>
      <c r="W32" s="4" t="s">
        <v>48</v>
      </c>
      <c r="X32" s="4" t="s">
        <v>48</v>
      </c>
      <c r="Y32" s="4" t="s">
        <v>48</v>
      </c>
      <c r="Z32" s="4" t="s">
        <v>48</v>
      </c>
      <c r="AA32" s="4" t="s">
        <v>48</v>
      </c>
      <c r="AB32" s="4" t="s">
        <v>48</v>
      </c>
      <c r="AC32" s="4" t="s">
        <v>48</v>
      </c>
      <c r="AD32" s="4" t="s">
        <v>48</v>
      </c>
    </row>
    <row r="33" spans="1:30" ht="114.75" customHeight="1" x14ac:dyDescent="0.25">
      <c r="A33" s="9" t="s">
        <v>67</v>
      </c>
      <c r="B33" s="6" t="s">
        <v>125</v>
      </c>
      <c r="C33" s="6" t="s">
        <v>74</v>
      </c>
      <c r="D33" s="4" t="s">
        <v>126</v>
      </c>
      <c r="E33" s="4" t="s">
        <v>81</v>
      </c>
      <c r="F33" s="5" t="s">
        <v>128</v>
      </c>
      <c r="G33" s="11" t="s">
        <v>83</v>
      </c>
      <c r="H33" s="5" t="s">
        <v>129</v>
      </c>
      <c r="I33" s="5" t="s">
        <v>127</v>
      </c>
      <c r="J33" s="10" t="s">
        <v>106</v>
      </c>
      <c r="K33" s="10" t="s">
        <v>113</v>
      </c>
      <c r="L33" s="16" t="str">
        <f t="shared" si="0"/>
        <v>Moderado</v>
      </c>
      <c r="M33" s="15" t="s">
        <v>130</v>
      </c>
      <c r="N33" s="15" t="s">
        <v>150</v>
      </c>
      <c r="O33" s="10" t="s">
        <v>106</v>
      </c>
      <c r="P33" s="10" t="s">
        <v>113</v>
      </c>
      <c r="Q33" s="16" t="str">
        <f t="shared" si="1"/>
        <v>Moderado</v>
      </c>
      <c r="R33" s="13" t="s">
        <v>130</v>
      </c>
      <c r="S33" s="13" t="s">
        <v>181</v>
      </c>
      <c r="T33" s="13" t="s">
        <v>182</v>
      </c>
      <c r="U33" s="21">
        <v>45974</v>
      </c>
      <c r="V33" s="14">
        <v>46142</v>
      </c>
      <c r="W33" s="4" t="s">
        <v>48</v>
      </c>
      <c r="X33" s="4" t="s">
        <v>48</v>
      </c>
      <c r="Y33" s="4" t="s">
        <v>48</v>
      </c>
      <c r="Z33" s="4" t="s">
        <v>48</v>
      </c>
      <c r="AA33" s="4" t="s">
        <v>48</v>
      </c>
      <c r="AB33" s="4" t="s">
        <v>48</v>
      </c>
      <c r="AC33" s="4" t="s">
        <v>48</v>
      </c>
      <c r="AD33" s="4" t="s">
        <v>48</v>
      </c>
    </row>
    <row r="34" spans="1:30" ht="25.5" customHeight="1" x14ac:dyDescent="0.35">
      <c r="A34" s="25" t="s">
        <v>32</v>
      </c>
      <c r="B34" s="25"/>
      <c r="C34" s="25"/>
      <c r="D34" s="25"/>
      <c r="E34" s="27">
        <v>45971</v>
      </c>
      <c r="F34" s="27"/>
      <c r="G34" s="1"/>
      <c r="H34" s="1"/>
      <c r="I34" s="1"/>
      <c r="J34" s="24"/>
      <c r="K34" s="24"/>
      <c r="L34" s="24"/>
      <c r="M34" s="24"/>
      <c r="N34" s="1"/>
    </row>
    <row r="35" spans="1:30" ht="28.5" customHeight="1" x14ac:dyDescent="0.35">
      <c r="A35" s="26" t="s">
        <v>33</v>
      </c>
      <c r="B35" s="26"/>
      <c r="C35" s="26"/>
      <c r="D35" s="26"/>
      <c r="E35" s="28" t="s">
        <v>184</v>
      </c>
      <c r="F35" s="28"/>
      <c r="G35" s="2"/>
      <c r="H35" s="2"/>
      <c r="I35" s="2"/>
      <c r="J35" s="24"/>
      <c r="K35" s="24"/>
      <c r="L35" s="24"/>
      <c r="M35" s="24"/>
      <c r="N35" s="2"/>
    </row>
  </sheetData>
  <sheetProtection formatCells="0" formatColumns="0" formatRows="0" insertRows="0" insertHyperlinks="0" deleteRows="0" sort="0" autoFilter="0" pivotTables="0"/>
  <mergeCells count="34">
    <mergeCell ref="D2:D3"/>
    <mergeCell ref="J1:N1"/>
    <mergeCell ref="O1:R1"/>
    <mergeCell ref="S1:Z1"/>
    <mergeCell ref="O2:R2"/>
    <mergeCell ref="E2:E3"/>
    <mergeCell ref="G2:G3"/>
    <mergeCell ref="H2:H3"/>
    <mergeCell ref="I2:I3"/>
    <mergeCell ref="J2:M2"/>
    <mergeCell ref="N2:N3"/>
    <mergeCell ref="F2:F3"/>
    <mergeCell ref="AA1:AD1"/>
    <mergeCell ref="B2:B3"/>
    <mergeCell ref="C2:C3"/>
    <mergeCell ref="U2:U3"/>
    <mergeCell ref="V2:V3"/>
    <mergeCell ref="W2:W3"/>
    <mergeCell ref="X2:X3"/>
    <mergeCell ref="Y2:Y3"/>
    <mergeCell ref="Z2:Z3"/>
    <mergeCell ref="S2:S3"/>
    <mergeCell ref="T2:T3"/>
    <mergeCell ref="A1:D1"/>
    <mergeCell ref="E1:I1"/>
    <mergeCell ref="AD2:AD3"/>
    <mergeCell ref="AA2:AC2"/>
    <mergeCell ref="A2:A3"/>
    <mergeCell ref="J34:M34"/>
    <mergeCell ref="J35:M35"/>
    <mergeCell ref="A34:D34"/>
    <mergeCell ref="A35:D35"/>
    <mergeCell ref="E34:F34"/>
    <mergeCell ref="E35:F35"/>
  </mergeCells>
  <conditionalFormatting sqref="J4:J33">
    <cfRule type="cellIs" dxfId="27" priority="21" operator="equal">
      <formula>"Muy Alta"</formula>
    </cfRule>
    <cfRule type="cellIs" dxfId="26" priority="22" operator="equal">
      <formula>"Alta"</formula>
    </cfRule>
    <cfRule type="cellIs" dxfId="25" priority="23" operator="equal">
      <formula>"Media"</formula>
    </cfRule>
    <cfRule type="cellIs" dxfId="24" priority="24" operator="equal">
      <formula>"Muy Baja"</formula>
    </cfRule>
    <cfRule type="cellIs" dxfId="23" priority="25" operator="equal">
      <formula>"Baja"</formula>
    </cfRule>
  </conditionalFormatting>
  <conditionalFormatting sqref="K4:K33">
    <cfRule type="cellIs" dxfId="22" priority="16" operator="equal">
      <formula>"Catastrófico"</formula>
    </cfRule>
    <cfRule type="cellIs" dxfId="21" priority="17" operator="equal">
      <formula>"Mayor"</formula>
    </cfRule>
    <cfRule type="cellIs" dxfId="20" priority="18" operator="equal">
      <formula>"Moderado"</formula>
    </cfRule>
    <cfRule type="cellIs" dxfId="19" priority="19" operator="equal">
      <formula>"Leve"</formula>
    </cfRule>
    <cfRule type="cellIs" dxfId="18" priority="20" operator="equal">
      <formula>"Menor"</formula>
    </cfRule>
  </conditionalFormatting>
  <conditionalFormatting sqref="L4:L33">
    <cfRule type="containsText" dxfId="17" priority="15" stopIfTrue="1" operator="containsText" text="Bajo">
      <formula>NOT(ISERROR(SEARCH("Bajo",L4)))</formula>
    </cfRule>
    <cfRule type="containsText" dxfId="16" priority="26" stopIfTrue="1" operator="containsText" text="Moderado">
      <formula>NOT(ISERROR(SEARCH("Moderado",L4)))</formula>
    </cfRule>
    <cfRule type="containsText" dxfId="15" priority="27" stopIfTrue="1" operator="containsText" text="Extremo">
      <formula>NOT(ISERROR(SEARCH("Extremo",L4)))</formula>
    </cfRule>
    <cfRule type="containsText" dxfId="14" priority="28" stopIfTrue="1" operator="containsText" text="Alto">
      <formula>NOT(ISERROR(SEARCH("Alto",L4)))</formula>
    </cfRule>
  </conditionalFormatting>
  <conditionalFormatting sqref="O4:O33">
    <cfRule type="cellIs" dxfId="13" priority="7" operator="equal">
      <formula>"Muy Alta"</formula>
    </cfRule>
    <cfRule type="cellIs" dxfId="12" priority="8" operator="equal">
      <formula>"Alta"</formula>
    </cfRule>
    <cfRule type="cellIs" dxfId="11" priority="9" operator="equal">
      <formula>"Media"</formula>
    </cfRule>
    <cfRule type="cellIs" dxfId="10" priority="10" operator="equal">
      <formula>"Muy Baja"</formula>
    </cfRule>
    <cfRule type="cellIs" dxfId="9" priority="11" operator="equal">
      <formula>"Baja"</formula>
    </cfRule>
  </conditionalFormatting>
  <conditionalFormatting sqref="P4:P33">
    <cfRule type="cellIs" dxfId="8" priority="2" operator="equal">
      <formula>"Catastrófico"</formula>
    </cfRule>
    <cfRule type="cellIs" dxfId="7" priority="3" operator="equal">
      <formula>"Mayor"</formula>
    </cfRule>
    <cfRule type="cellIs" dxfId="6" priority="4" operator="equal">
      <formula>"Moderado"</formula>
    </cfRule>
    <cfRule type="cellIs" dxfId="5" priority="5" operator="equal">
      <formula>"Leve"</formula>
    </cfRule>
    <cfRule type="cellIs" dxfId="4" priority="6" operator="equal">
      <formula>"Menor"</formula>
    </cfRule>
  </conditionalFormatting>
  <conditionalFormatting sqref="Q4:Q33">
    <cfRule type="containsText" dxfId="3" priority="1" stopIfTrue="1" operator="containsText" text="Moderado">
      <formula>NOT(ISERROR(SEARCH("Moderado",Q4)))</formula>
    </cfRule>
    <cfRule type="containsText" dxfId="2" priority="12" stopIfTrue="1" operator="containsText" text="Bajo">
      <formula>NOT(ISERROR(SEARCH("Bajo",Q4)))</formula>
    </cfRule>
    <cfRule type="containsText" dxfId="1" priority="13" stopIfTrue="1" operator="containsText" text="Extremo">
      <formula>NOT(ISERROR(SEARCH("Extremo",Q4)))</formula>
    </cfRule>
    <cfRule type="containsText" dxfId="0" priority="14" stopIfTrue="1" operator="containsText" text="Alto">
      <formula>NOT(ISERROR(SEARCH("Alto",Q4)))</formula>
    </cfRule>
  </conditionalFormatting>
  <dataValidations count="2">
    <dataValidation type="list" allowBlank="1" showInputMessage="1" showErrorMessage="1" sqref="K4:K33 P4:P33" xr:uid="{5824AD8B-E2D7-4F0C-848A-1EC5D8CC94F7}">
      <formula1>"Leve,Menor,Moderado,Mayor,Catastrófico"</formula1>
    </dataValidation>
    <dataValidation type="list" allowBlank="1" showInputMessage="1" showErrorMessage="1" sqref="J4:J33 O4:O33" xr:uid="{07FC998E-3463-4325-A0E7-D3C5E617A7CD}">
      <formula1>"Muy Baja,Baja,Media,Alta,Muy Alta"</formula1>
    </dataValidation>
  </dataValidations>
  <pageMargins left="0.70866141732283472" right="1.0629921259842521" top="0.94488188976377963" bottom="0.74803149606299213" header="0.31496062992125984" footer="0.31496062992125984"/>
  <pageSetup paperSize="5" scale="26"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MATRIZ DE SEGUIMIENTO</vt:lpstr>
      <vt:lpstr>'MATRIZ DE SEGUIMIENTO'!Área_de_impresión</vt:lpstr>
      <vt:lpstr>'MATRIZ DE SEGUIMIENTO'!Títulos_a_imprimir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Henry Cortes Contreras</cp:lastModifiedBy>
  <cp:lastPrinted>2025-11-10T16:29:56Z</cp:lastPrinted>
  <dcterms:created xsi:type="dcterms:W3CDTF">2021-03-01T20:39:48Z</dcterms:created>
  <dcterms:modified xsi:type="dcterms:W3CDTF">2025-11-14T13:10:12Z</dcterms:modified>
</cp:coreProperties>
</file>