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25200" windowHeight="9780"/>
  </bookViews>
  <sheets>
    <sheet name="CUARTO TRIMESTRE 2020" sheetId="5" r:id="rId1"/>
  </sheets>
  <definedNames>
    <definedName name="JR_PAGE_ANCHOR_0_1">#REF!</definedName>
    <definedName name="JR_PAGE_ANCHOR_0_2">#REF!</definedName>
  </definedNames>
  <calcPr calcId="162913"/>
</workbook>
</file>

<file path=xl/calcChain.xml><?xml version="1.0" encoding="utf-8"?>
<calcChain xmlns="http://schemas.openxmlformats.org/spreadsheetml/2006/main">
  <c r="C69" i="5" l="1"/>
  <c r="D49" i="5"/>
  <c r="D40" i="5"/>
  <c r="D34" i="5"/>
  <c r="D26" i="5"/>
  <c r="D17" i="5"/>
  <c r="D14" i="5"/>
  <c r="D51" i="5" s="1"/>
  <c r="D11" i="5"/>
  <c r="E51" i="5"/>
  <c r="D46" i="5"/>
  <c r="D31" i="5"/>
  <c r="D23" i="5"/>
  <c r="D8" i="5"/>
</calcChain>
</file>

<file path=xl/sharedStrings.xml><?xml version="1.0" encoding="utf-8"?>
<sst xmlns="http://schemas.openxmlformats.org/spreadsheetml/2006/main" count="77" uniqueCount="35">
  <si>
    <t>BAJO</t>
  </si>
  <si>
    <t>SEGUNDA INSTANCIA</t>
  </si>
  <si>
    <t>MEDIO BAJO</t>
  </si>
  <si>
    <t>FALLO</t>
  </si>
  <si>
    <t>NULIDAD Y RESTABLECIMIENTO DEL DERECHO</t>
  </si>
  <si>
    <t>ORDINARIO LABORAL</t>
  </si>
  <si>
    <t>INICIO Y FIJACION DEL LITIGIO</t>
  </si>
  <si>
    <t>CONTROVERSIAS CONTRACTUALES</t>
  </si>
  <si>
    <t>PRUEBAS</t>
  </si>
  <si>
    <t>NULIDAD SIMPLE</t>
  </si>
  <si>
    <t>NULIDAD Y RESTABLECIMIENTO DEL DERECHO (LESIVIDAD)</t>
  </si>
  <si>
    <t>EJECUTIVO</t>
  </si>
  <si>
    <t>Total general</t>
  </si>
  <si>
    <t>MEDIO DE CONTROL</t>
  </si>
  <si>
    <t>TOTAL PRETENSIONES</t>
  </si>
  <si>
    <t>ESTADO PRCESAL</t>
  </si>
  <si>
    <t>CANTIDAD</t>
  </si>
  <si>
    <t>PRETENSIONES</t>
  </si>
  <si>
    <t>TOTAL</t>
  </si>
  <si>
    <t>TOTAL GENERAL</t>
  </si>
  <si>
    <t>N.A.</t>
  </si>
  <si>
    <t>ALTO Y MEDIO ALTO</t>
  </si>
  <si>
    <t>MEDIO</t>
  </si>
  <si>
    <t>ACCIÓN POPULAR</t>
  </si>
  <si>
    <t>AUDIENCIA DE PACTO DE CUMPLIMIENTO</t>
  </si>
  <si>
    <t>INFORME CUARTO TRIMESTRE 2020 - DEMANDAS EN CONTRA DE LA ENTIDAD</t>
  </si>
  <si>
    <t>ACCION DE REPETICIÓN</t>
  </si>
  <si>
    <t>RECURSO DE ANULACIÓN CONTRA LAUDO ARBITRAL</t>
  </si>
  <si>
    <t>REPARACIÓN DIRECTA</t>
  </si>
  <si>
    <t>ACCIÓN DE REPETICIÓN</t>
  </si>
  <si>
    <t>INICIO Y FIJACIÓN DEL LITIGIO</t>
  </si>
  <si>
    <t>DEMANDA EN FAVOR DE LA ENTIDAD</t>
  </si>
  <si>
    <t>ALTO</t>
  </si>
  <si>
    <t>RIESGO PÉRDIDA</t>
  </si>
  <si>
    <t>ORDINARIO CIVIL (VERBAL)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</si>
</sst>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&quot;$&quot;\ * #,##0.00_);_(&quot;$&quot;\ * \(#,##0.00\);_(&quot;$&quot;\ * &quot;-&quot;??_);_(@_)"/>
    <numFmt numFmtId="165" formatCode="_-&quot;$&quot;* #,##0.00_-;\-&quot;$&quot;* #,##0.00_-;_-&quot;$&quot;* &quot;-&quot;??_-;_-@_-"/>
    <numFmt numFmtId="166" formatCode="&quot;$&quot;#,##0.00"/>
    <numFmt numFmtId="167" formatCode="&quot;$&quot;\ #,##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sz val="11"/>
      <color theme="1"/>
      <name val="Calibri"/>
      <family val="2"/>
      <scheme val="minor"/>
    </font>
    <font>
      <b/>
      <sz val="8"/>
      <color theme="1"/>
      <name val="Tahoma"/>
      <family val="2"/>
    </font>
    <font>
      <sz val="8"/>
      <name val="Tahoma"/>
      <family val="2"/>
    </font>
    <font>
      <b/>
      <sz val="8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1"/>
  </cellStyleXfs>
  <cellXfs count="69">
    <xf numFmtId="0" fontId="0" fillId="0" borderId="0" xfId="0"/>
    <xf numFmtId="0" fontId="1" fillId="0" borderId="2" xfId="1" applyFont="1" applyBorder="1" applyAlignment="1">
      <alignment vertical="center" wrapText="1"/>
    </xf>
    <xf numFmtId="164" fontId="4" fillId="0" borderId="3" xfId="1" applyNumberFormat="1" applyFont="1" applyFill="1" applyBorder="1" applyAlignment="1">
      <alignment vertical="center" wrapText="1"/>
    </xf>
    <xf numFmtId="167" fontId="4" fillId="4" borderId="2" xfId="1" applyNumberFormat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right" vertical="center" wrapText="1"/>
    </xf>
    <xf numFmtId="164" fontId="4" fillId="0" borderId="1" xfId="1" applyNumberFormat="1" applyFont="1" applyBorder="1" applyAlignment="1">
      <alignment vertical="center" wrapText="1"/>
    </xf>
    <xf numFmtId="167" fontId="4" fillId="4" borderId="1" xfId="1" applyNumberFormat="1" applyFont="1" applyFill="1" applyBorder="1" applyAlignment="1">
      <alignment vertical="center" wrapText="1"/>
    </xf>
    <xf numFmtId="0" fontId="1" fillId="0" borderId="5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left" vertical="center" wrapText="1"/>
    </xf>
    <xf numFmtId="0" fontId="1" fillId="4" borderId="0" xfId="0" applyFont="1" applyFill="1" applyAlignment="1">
      <alignment horizontal="center" vertical="center"/>
    </xf>
    <xf numFmtId="165" fontId="1" fillId="4" borderId="0" xfId="0" applyNumberFormat="1" applyFont="1" applyFill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 wrapText="1"/>
    </xf>
    <xf numFmtId="165" fontId="1" fillId="0" borderId="2" xfId="0" applyNumberFormat="1" applyFont="1" applyBorder="1" applyAlignment="1">
      <alignment vertical="center" wrapText="1"/>
    </xf>
    <xf numFmtId="0" fontId="1" fillId="4" borderId="1" xfId="0" applyFont="1" applyFill="1" applyBorder="1" applyAlignment="1">
      <alignment horizontal="left" vertical="center" wrapText="1"/>
    </xf>
    <xf numFmtId="165" fontId="1" fillId="0" borderId="1" xfId="0" applyNumberFormat="1" applyFont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65" fontId="1" fillId="4" borderId="2" xfId="0" applyNumberFormat="1" applyFont="1" applyFill="1" applyBorder="1" applyAlignment="1">
      <alignment vertical="center" wrapText="1"/>
    </xf>
    <xf numFmtId="165" fontId="1" fillId="4" borderId="1" xfId="0" applyNumberFormat="1" applyFont="1" applyFill="1" applyBorder="1" applyAlignment="1">
      <alignment vertical="center" wrapText="1"/>
    </xf>
    <xf numFmtId="165" fontId="1" fillId="4" borderId="1" xfId="0" applyNumberFormat="1" applyFont="1" applyFill="1" applyBorder="1" applyAlignment="1">
      <alignment horizontal="center" vertical="center" wrapText="1"/>
    </xf>
    <xf numFmtId="166" fontId="1" fillId="0" borderId="2" xfId="0" applyNumberFormat="1" applyFont="1" applyBorder="1" applyAlignment="1">
      <alignment vertical="center"/>
    </xf>
    <xf numFmtId="166" fontId="1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4" borderId="0" xfId="0" applyFont="1" applyFill="1" applyAlignment="1">
      <alignment vertical="center" wrapText="1"/>
    </xf>
    <xf numFmtId="165" fontId="3" fillId="4" borderId="2" xfId="0" applyNumberFormat="1" applyFont="1" applyFill="1" applyBorder="1" applyAlignment="1">
      <alignment vertical="center" wrapText="1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vertical="center"/>
    </xf>
    <xf numFmtId="166" fontId="3" fillId="5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166" fontId="1" fillId="0" borderId="2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165" fontId="1" fillId="4" borderId="5" xfId="0" applyNumberFormat="1" applyFont="1" applyFill="1" applyBorder="1" applyAlignment="1">
      <alignment horizontal="center" vertical="center" wrapText="1"/>
    </xf>
    <xf numFmtId="165" fontId="1" fillId="4" borderId="6" xfId="0" applyNumberFormat="1" applyFont="1" applyFill="1" applyBorder="1" applyAlignment="1">
      <alignment horizontal="center" vertical="center" wrapText="1"/>
    </xf>
    <xf numFmtId="165" fontId="1" fillId="4" borderId="7" xfId="0" applyNumberFormat="1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left" vertical="center" wrapText="1"/>
    </xf>
    <xf numFmtId="0" fontId="1" fillId="0" borderId="7" xfId="1" applyFont="1" applyFill="1" applyBorder="1" applyAlignment="1">
      <alignment horizontal="left" vertical="center" wrapText="1"/>
    </xf>
    <xf numFmtId="165" fontId="1" fillId="4" borderId="2" xfId="0" applyNumberFormat="1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97"/>
  <sheetViews>
    <sheetView tabSelected="1" zoomScale="110" zoomScaleNormal="110" workbookViewId="0">
      <selection activeCell="E4" sqref="E4:E7"/>
    </sheetView>
  </sheetViews>
  <sheetFormatPr baseColWidth="10" defaultColWidth="29.140625" defaultRowHeight="10.5" x14ac:dyDescent="0.25"/>
  <cols>
    <col min="1" max="1" width="1.5703125" style="9" customWidth="1"/>
    <col min="2" max="2" width="50" style="43" customWidth="1"/>
    <col min="3" max="3" width="23.5703125" style="35" bestFit="1" customWidth="1"/>
    <col min="4" max="4" width="10" style="42" bestFit="1" customWidth="1"/>
    <col min="5" max="5" width="19" style="12" bestFit="1" customWidth="1"/>
    <col min="6" max="6" width="40.28515625" style="9" bestFit="1" customWidth="1"/>
    <col min="7" max="7" width="3.7109375" style="9" customWidth="1"/>
    <col min="8" max="11" width="6.7109375" style="9" customWidth="1"/>
    <col min="12" max="12" width="12.5703125" style="9" customWidth="1"/>
    <col min="13" max="14" width="9.7109375" style="9" customWidth="1"/>
    <col min="15" max="17" width="12.28515625" style="9" customWidth="1"/>
    <col min="18" max="16384" width="29.140625" style="35"/>
  </cols>
  <sheetData>
    <row r="1" spans="2:6" s="9" customFormat="1" x14ac:dyDescent="0.25">
      <c r="B1" s="10"/>
      <c r="D1" s="11"/>
      <c r="E1" s="12"/>
    </row>
    <row r="2" spans="2:6" s="9" customFormat="1" ht="12.75" customHeight="1" x14ac:dyDescent="0.25">
      <c r="B2" s="61" t="s">
        <v>25</v>
      </c>
      <c r="C2" s="61"/>
      <c r="D2" s="61"/>
      <c r="E2" s="61"/>
      <c r="F2" s="61"/>
    </row>
    <row r="3" spans="2:6" s="9" customFormat="1" x14ac:dyDescent="0.25">
      <c r="B3" s="13" t="s">
        <v>13</v>
      </c>
      <c r="C3" s="14" t="s">
        <v>15</v>
      </c>
      <c r="D3" s="14" t="s">
        <v>16</v>
      </c>
      <c r="E3" s="15" t="s">
        <v>17</v>
      </c>
      <c r="F3" s="14" t="s">
        <v>33</v>
      </c>
    </row>
    <row r="4" spans="2:6" s="9" customFormat="1" x14ac:dyDescent="0.25">
      <c r="B4" s="62" t="s">
        <v>26</v>
      </c>
      <c r="C4" s="16" t="s">
        <v>3</v>
      </c>
      <c r="D4" s="17">
        <v>1</v>
      </c>
      <c r="E4" s="57">
        <v>3480442615</v>
      </c>
      <c r="F4" s="58" t="s">
        <v>31</v>
      </c>
    </row>
    <row r="5" spans="2:6" s="9" customFormat="1" x14ac:dyDescent="0.25">
      <c r="B5" s="62"/>
      <c r="C5" s="16" t="s">
        <v>30</v>
      </c>
      <c r="D5" s="17">
        <v>6</v>
      </c>
      <c r="E5" s="57"/>
      <c r="F5" s="59"/>
    </row>
    <row r="6" spans="2:6" s="9" customFormat="1" x14ac:dyDescent="0.25">
      <c r="B6" s="62"/>
      <c r="C6" s="16" t="s">
        <v>8</v>
      </c>
      <c r="D6" s="17">
        <v>1</v>
      </c>
      <c r="E6" s="57"/>
      <c r="F6" s="59"/>
    </row>
    <row r="7" spans="2:6" s="9" customFormat="1" x14ac:dyDescent="0.25">
      <c r="B7" s="62"/>
      <c r="C7" s="16" t="s">
        <v>1</v>
      </c>
      <c r="D7" s="17">
        <v>2</v>
      </c>
      <c r="E7" s="57"/>
      <c r="F7" s="60"/>
    </row>
    <row r="8" spans="2:6" s="9" customFormat="1" x14ac:dyDescent="0.25">
      <c r="B8" s="10"/>
      <c r="C8" s="18" t="s">
        <v>18</v>
      </c>
      <c r="D8" s="19">
        <f>SUM(D4:D7)</f>
        <v>10</v>
      </c>
      <c r="E8" s="12"/>
    </row>
    <row r="9" spans="2:6" s="9" customFormat="1" ht="5.25" customHeight="1" x14ac:dyDescent="0.25"/>
    <row r="10" spans="2:6" s="9" customFormat="1" x14ac:dyDescent="0.25">
      <c r="B10" s="20" t="s">
        <v>7</v>
      </c>
      <c r="C10" s="16" t="s">
        <v>6</v>
      </c>
      <c r="D10" s="17">
        <v>2</v>
      </c>
      <c r="E10" s="21">
        <v>1954617515</v>
      </c>
      <c r="F10" s="17" t="s">
        <v>32</v>
      </c>
    </row>
    <row r="11" spans="2:6" s="9" customFormat="1" x14ac:dyDescent="0.25">
      <c r="B11" s="22"/>
      <c r="C11" s="18" t="s">
        <v>18</v>
      </c>
      <c r="D11" s="19">
        <f>D10</f>
        <v>2</v>
      </c>
      <c r="E11" s="23"/>
      <c r="F11" s="24"/>
    </row>
    <row r="12" spans="2:6" s="9" customFormat="1" ht="4.5" customHeight="1" x14ac:dyDescent="0.25">
      <c r="B12" s="10"/>
      <c r="D12" s="11"/>
      <c r="E12" s="12"/>
    </row>
    <row r="13" spans="2:6" s="9" customFormat="1" x14ac:dyDescent="0.25">
      <c r="B13" s="20" t="s">
        <v>11</v>
      </c>
      <c r="C13" s="16" t="s">
        <v>6</v>
      </c>
      <c r="D13" s="17">
        <v>3</v>
      </c>
      <c r="E13" s="21">
        <v>1011193875.26</v>
      </c>
      <c r="F13" s="17" t="s">
        <v>32</v>
      </c>
    </row>
    <row r="14" spans="2:6" s="9" customFormat="1" x14ac:dyDescent="0.25">
      <c r="B14" s="22"/>
      <c r="C14" s="25" t="s">
        <v>18</v>
      </c>
      <c r="D14" s="26">
        <f>D13</f>
        <v>3</v>
      </c>
      <c r="E14" s="23"/>
      <c r="F14" s="27"/>
    </row>
    <row r="15" spans="2:6" s="9" customFormat="1" ht="3.75" customHeight="1" x14ac:dyDescent="0.25">
      <c r="B15" s="10"/>
      <c r="D15" s="11"/>
      <c r="E15" s="12"/>
      <c r="F15" s="11"/>
    </row>
    <row r="16" spans="2:6" s="9" customFormat="1" x14ac:dyDescent="0.25">
      <c r="B16" s="20" t="s">
        <v>9</v>
      </c>
      <c r="C16" s="16" t="s">
        <v>30</v>
      </c>
      <c r="D16" s="17">
        <v>2</v>
      </c>
      <c r="E16" s="28">
        <v>0</v>
      </c>
      <c r="F16" s="17" t="s">
        <v>20</v>
      </c>
    </row>
    <row r="17" spans="2:6" s="9" customFormat="1" x14ac:dyDescent="0.25">
      <c r="B17" s="22"/>
      <c r="C17" s="18" t="s">
        <v>18</v>
      </c>
      <c r="D17" s="19">
        <f>D16</f>
        <v>2</v>
      </c>
      <c r="E17" s="29"/>
      <c r="F17" s="27"/>
    </row>
    <row r="18" spans="2:6" s="9" customFormat="1" ht="3.75" customHeight="1" x14ac:dyDescent="0.25">
      <c r="B18" s="10"/>
      <c r="D18" s="11"/>
      <c r="E18" s="12"/>
      <c r="F18" s="11"/>
    </row>
    <row r="19" spans="2:6" s="9" customFormat="1" x14ac:dyDescent="0.25">
      <c r="B19" s="66" t="s">
        <v>4</v>
      </c>
      <c r="C19" s="16" t="s">
        <v>3</v>
      </c>
      <c r="D19" s="17">
        <v>16</v>
      </c>
      <c r="E19" s="49">
        <v>17297603929</v>
      </c>
      <c r="F19" s="58" t="s">
        <v>21</v>
      </c>
    </row>
    <row r="20" spans="2:6" s="9" customFormat="1" x14ac:dyDescent="0.25">
      <c r="B20" s="67"/>
      <c r="C20" s="16" t="s">
        <v>30</v>
      </c>
      <c r="D20" s="17">
        <v>40</v>
      </c>
      <c r="E20" s="50"/>
      <c r="F20" s="59"/>
    </row>
    <row r="21" spans="2:6" s="9" customFormat="1" x14ac:dyDescent="0.25">
      <c r="B21" s="67"/>
      <c r="C21" s="16" t="s">
        <v>8</v>
      </c>
      <c r="D21" s="17">
        <v>4</v>
      </c>
      <c r="E21" s="50"/>
      <c r="F21" s="59"/>
    </row>
    <row r="22" spans="2:6" s="9" customFormat="1" x14ac:dyDescent="0.25">
      <c r="B22" s="68"/>
      <c r="C22" s="16" t="s">
        <v>1</v>
      </c>
      <c r="D22" s="17">
        <v>34</v>
      </c>
      <c r="E22" s="51"/>
      <c r="F22" s="60"/>
    </row>
    <row r="23" spans="2:6" s="9" customFormat="1" x14ac:dyDescent="0.25">
      <c r="B23" s="22"/>
      <c r="C23" s="18" t="s">
        <v>18</v>
      </c>
      <c r="D23" s="19">
        <f>SUM(D19:D22)</f>
        <v>94</v>
      </c>
      <c r="E23" s="30"/>
      <c r="F23" s="27"/>
    </row>
    <row r="24" spans="2:6" s="9" customFormat="1" ht="3.75" customHeight="1" x14ac:dyDescent="0.25">
      <c r="B24" s="10"/>
      <c r="D24" s="11"/>
      <c r="E24" s="12"/>
      <c r="F24" s="11"/>
    </row>
    <row r="25" spans="2:6" s="9" customFormat="1" x14ac:dyDescent="0.25">
      <c r="B25" s="20" t="s">
        <v>10</v>
      </c>
      <c r="C25" s="16" t="s">
        <v>3</v>
      </c>
      <c r="D25" s="17">
        <v>1</v>
      </c>
      <c r="E25" s="21">
        <v>34184307</v>
      </c>
      <c r="F25" s="17" t="s">
        <v>0</v>
      </c>
    </row>
    <row r="26" spans="2:6" s="9" customFormat="1" x14ac:dyDescent="0.25">
      <c r="B26" s="22"/>
      <c r="C26" s="18" t="s">
        <v>18</v>
      </c>
      <c r="D26" s="19">
        <f>D25</f>
        <v>1</v>
      </c>
      <c r="E26" s="23"/>
      <c r="F26" s="27"/>
    </row>
    <row r="27" spans="2:6" s="9" customFormat="1" ht="4.5" customHeight="1" x14ac:dyDescent="0.25">
      <c r="B27" s="10"/>
      <c r="D27" s="11"/>
      <c r="E27" s="12"/>
      <c r="F27" s="11"/>
    </row>
    <row r="28" spans="2:6" s="9" customFormat="1" x14ac:dyDescent="0.25">
      <c r="B28" s="66" t="s">
        <v>5</v>
      </c>
      <c r="C28" s="16" t="s">
        <v>3</v>
      </c>
      <c r="D28" s="17">
        <v>1</v>
      </c>
      <c r="E28" s="49">
        <v>36620079</v>
      </c>
      <c r="F28" s="52" t="s">
        <v>0</v>
      </c>
    </row>
    <row r="29" spans="2:6" s="9" customFormat="1" x14ac:dyDescent="0.25">
      <c r="B29" s="67"/>
      <c r="C29" s="16" t="s">
        <v>30</v>
      </c>
      <c r="D29" s="17">
        <v>2</v>
      </c>
      <c r="E29" s="50"/>
      <c r="F29" s="53"/>
    </row>
    <row r="30" spans="2:6" s="9" customFormat="1" x14ac:dyDescent="0.25">
      <c r="B30" s="68"/>
      <c r="C30" s="16" t="s">
        <v>1</v>
      </c>
      <c r="D30" s="17">
        <v>1</v>
      </c>
      <c r="E30" s="51"/>
      <c r="F30" s="54"/>
    </row>
    <row r="31" spans="2:6" s="9" customFormat="1" x14ac:dyDescent="0.25">
      <c r="B31" s="22"/>
      <c r="C31" s="18" t="s">
        <v>18</v>
      </c>
      <c r="D31" s="19">
        <f>SUM(D28:D30)</f>
        <v>4</v>
      </c>
      <c r="E31" s="30"/>
      <c r="F31" s="27"/>
    </row>
    <row r="32" spans="2:6" s="9" customFormat="1" ht="3.75" customHeight="1" x14ac:dyDescent="0.25">
      <c r="B32" s="10"/>
      <c r="D32" s="11"/>
      <c r="E32" s="12"/>
      <c r="F32" s="11"/>
    </row>
    <row r="33" spans="2:6" s="9" customFormat="1" x14ac:dyDescent="0.25">
      <c r="B33" s="44" t="s">
        <v>27</v>
      </c>
      <c r="C33" s="16" t="s">
        <v>3</v>
      </c>
      <c r="D33" s="17">
        <v>1</v>
      </c>
      <c r="E33" s="31">
        <v>271837917.13999999</v>
      </c>
      <c r="F33" s="17" t="s">
        <v>2</v>
      </c>
    </row>
    <row r="34" spans="2:6" s="9" customFormat="1" x14ac:dyDescent="0.25">
      <c r="B34" s="22"/>
      <c r="C34" s="18" t="s">
        <v>18</v>
      </c>
      <c r="D34" s="19">
        <f>D33</f>
        <v>1</v>
      </c>
      <c r="E34" s="32"/>
      <c r="F34" s="27"/>
    </row>
    <row r="35" spans="2:6" s="9" customFormat="1" x14ac:dyDescent="0.25">
      <c r="B35" s="22"/>
      <c r="C35" s="47"/>
      <c r="D35" s="48"/>
      <c r="E35" s="32"/>
      <c r="F35" s="27"/>
    </row>
    <row r="36" spans="2:6" s="9" customFormat="1" ht="16.5" customHeight="1" x14ac:dyDescent="0.25">
      <c r="B36" s="63" t="s">
        <v>34</v>
      </c>
      <c r="C36" s="33" t="s">
        <v>3</v>
      </c>
      <c r="D36" s="34"/>
      <c r="E36" s="49">
        <v>10188170500</v>
      </c>
      <c r="F36" s="52" t="s">
        <v>22</v>
      </c>
    </row>
    <row r="37" spans="2:6" s="9" customFormat="1" ht="21" customHeight="1" x14ac:dyDescent="0.25">
      <c r="B37" s="64"/>
      <c r="C37" s="33" t="s">
        <v>6</v>
      </c>
      <c r="D37" s="34">
        <v>1</v>
      </c>
      <c r="E37" s="50"/>
      <c r="F37" s="53"/>
    </row>
    <row r="38" spans="2:6" s="9" customFormat="1" ht="10.5" customHeight="1" x14ac:dyDescent="0.25">
      <c r="B38" s="64"/>
      <c r="C38" s="33" t="s">
        <v>8</v>
      </c>
      <c r="D38" s="34"/>
      <c r="E38" s="50"/>
      <c r="F38" s="53"/>
    </row>
    <row r="39" spans="2:6" s="9" customFormat="1" ht="18.75" customHeight="1" x14ac:dyDescent="0.25">
      <c r="B39" s="65"/>
      <c r="C39" s="33" t="s">
        <v>1</v>
      </c>
      <c r="D39" s="34"/>
      <c r="E39" s="51"/>
      <c r="F39" s="54"/>
    </row>
    <row r="40" spans="2:6" s="9" customFormat="1" ht="13.5" customHeight="1" x14ac:dyDescent="0.25">
      <c r="B40" s="10"/>
      <c r="C40" s="18" t="s">
        <v>18</v>
      </c>
      <c r="D40" s="19">
        <f>SUM(D36:D39)</f>
        <v>1</v>
      </c>
      <c r="E40" s="12"/>
    </row>
    <row r="41" spans="2:6" s="9" customFormat="1" ht="17.25" customHeight="1" x14ac:dyDescent="0.25">
      <c r="B41" s="10"/>
      <c r="D41" s="11"/>
      <c r="E41" s="12"/>
      <c r="F41" s="11"/>
    </row>
    <row r="42" spans="2:6" s="9" customFormat="1" x14ac:dyDescent="0.25">
      <c r="B42" s="63" t="s">
        <v>28</v>
      </c>
      <c r="C42" s="33" t="s">
        <v>3</v>
      </c>
      <c r="D42" s="34">
        <v>9</v>
      </c>
      <c r="E42" s="49">
        <v>52149457935</v>
      </c>
      <c r="F42" s="52" t="s">
        <v>22</v>
      </c>
    </row>
    <row r="43" spans="2:6" x14ac:dyDescent="0.25">
      <c r="B43" s="64"/>
      <c r="C43" s="33" t="s">
        <v>6</v>
      </c>
      <c r="D43" s="34">
        <v>26</v>
      </c>
      <c r="E43" s="50"/>
      <c r="F43" s="53"/>
    </row>
    <row r="44" spans="2:6" x14ac:dyDescent="0.25">
      <c r="B44" s="64"/>
      <c r="C44" s="33" t="s">
        <v>8</v>
      </c>
      <c r="D44" s="34">
        <v>6</v>
      </c>
      <c r="E44" s="50"/>
      <c r="F44" s="53"/>
    </row>
    <row r="45" spans="2:6" s="9" customFormat="1" x14ac:dyDescent="0.25">
      <c r="B45" s="65"/>
      <c r="C45" s="33" t="s">
        <v>1</v>
      </c>
      <c r="D45" s="34">
        <v>22</v>
      </c>
      <c r="E45" s="51"/>
      <c r="F45" s="54"/>
    </row>
    <row r="46" spans="2:6" s="9" customFormat="1" x14ac:dyDescent="0.25">
      <c r="B46" s="10"/>
      <c r="C46" s="18" t="s">
        <v>18</v>
      </c>
      <c r="D46" s="19">
        <f>SUM(D42:D45)</f>
        <v>63</v>
      </c>
      <c r="E46" s="12"/>
    </row>
    <row r="47" spans="2:6" s="9" customFormat="1" x14ac:dyDescent="0.25">
      <c r="B47" s="10"/>
      <c r="E47" s="12"/>
    </row>
    <row r="48" spans="2:6" s="36" customFormat="1" ht="21" x14ac:dyDescent="0.25">
      <c r="B48" s="55" t="s">
        <v>23</v>
      </c>
      <c r="C48" s="1" t="s">
        <v>24</v>
      </c>
      <c r="D48" s="7">
        <v>1</v>
      </c>
      <c r="E48" s="2">
        <v>0</v>
      </c>
      <c r="F48" s="3" t="s">
        <v>20</v>
      </c>
    </row>
    <row r="49" spans="2:6" s="36" customFormat="1" x14ac:dyDescent="0.25">
      <c r="B49" s="56"/>
      <c r="C49" s="4" t="s">
        <v>18</v>
      </c>
      <c r="D49" s="8">
        <f>D48</f>
        <v>1</v>
      </c>
      <c r="E49" s="5"/>
      <c r="F49" s="6"/>
    </row>
    <row r="50" spans="2:6" s="9" customFormat="1" ht="5.25" customHeight="1" x14ac:dyDescent="0.25">
      <c r="B50" s="10"/>
      <c r="E50" s="12"/>
    </row>
    <row r="51" spans="2:6" s="9" customFormat="1" x14ac:dyDescent="0.25">
      <c r="B51" s="10"/>
      <c r="C51" s="18" t="s">
        <v>19</v>
      </c>
      <c r="D51" s="19">
        <f>SUM(D8,D11,D14,D17,D23,D26,D31,D34,D40,D46,D49)</f>
        <v>182</v>
      </c>
      <c r="E51" s="37">
        <f>SUM(E4,E10,E13,E16,E19,E25,E28,E33,E36,E42,E48)</f>
        <v>86424128672.399994</v>
      </c>
    </row>
    <row r="52" spans="2:6" s="9" customFormat="1" x14ac:dyDescent="0.25">
      <c r="B52" s="10"/>
      <c r="E52" s="12"/>
    </row>
    <row r="53" spans="2:6" s="9" customFormat="1" x14ac:dyDescent="0.25">
      <c r="B53" s="10"/>
      <c r="D53" s="11"/>
      <c r="E53" s="12"/>
    </row>
    <row r="54" spans="2:6" s="9" customFormat="1" x14ac:dyDescent="0.25">
      <c r="B54" s="10"/>
      <c r="C54" s="38"/>
      <c r="D54" s="38"/>
      <c r="E54" s="12"/>
    </row>
    <row r="55" spans="2:6" s="9" customFormat="1" x14ac:dyDescent="0.25">
      <c r="B55" s="10"/>
      <c r="D55" s="11"/>
      <c r="E55" s="12"/>
    </row>
    <row r="56" spans="2:6" s="9" customFormat="1" x14ac:dyDescent="0.25">
      <c r="B56" s="10"/>
      <c r="D56" s="11"/>
      <c r="E56" s="12"/>
    </row>
    <row r="57" spans="2:6" s="9" customFormat="1" x14ac:dyDescent="0.25">
      <c r="B57" s="10"/>
      <c r="D57" s="11"/>
      <c r="E57" s="12"/>
    </row>
    <row r="58" spans="2:6" s="9" customFormat="1" x14ac:dyDescent="0.25">
      <c r="B58" s="10"/>
      <c r="D58" s="11"/>
      <c r="E58" s="12"/>
    </row>
    <row r="59" spans="2:6" s="9" customFormat="1" x14ac:dyDescent="0.25">
      <c r="B59" s="39" t="s">
        <v>13</v>
      </c>
      <c r="C59" s="40" t="s">
        <v>14</v>
      </c>
      <c r="D59" s="11"/>
      <c r="E59" s="12"/>
    </row>
    <row r="60" spans="2:6" s="9" customFormat="1" ht="14.25" customHeight="1" x14ac:dyDescent="0.25">
      <c r="B60" s="45" t="s">
        <v>29</v>
      </c>
      <c r="C60" s="46">
        <v>3480442615</v>
      </c>
      <c r="D60" s="11"/>
      <c r="E60" s="12"/>
    </row>
    <row r="61" spans="2:6" s="9" customFormat="1" ht="14.25" customHeight="1" x14ac:dyDescent="0.25">
      <c r="B61" s="45" t="s">
        <v>7</v>
      </c>
      <c r="C61" s="46">
        <v>1954617515</v>
      </c>
      <c r="D61" s="11"/>
      <c r="E61" s="12"/>
    </row>
    <row r="62" spans="2:6" s="9" customFormat="1" ht="14.25" customHeight="1" x14ac:dyDescent="0.25">
      <c r="B62" s="45" t="s">
        <v>11</v>
      </c>
      <c r="C62" s="46">
        <v>1011193875.26</v>
      </c>
      <c r="D62" s="11"/>
      <c r="E62" s="12"/>
    </row>
    <row r="63" spans="2:6" s="9" customFormat="1" ht="14.25" customHeight="1" x14ac:dyDescent="0.25">
      <c r="B63" s="45" t="s">
        <v>9</v>
      </c>
      <c r="C63" s="46">
        <v>17297603929</v>
      </c>
      <c r="D63" s="11"/>
      <c r="E63" s="12"/>
    </row>
    <row r="64" spans="2:6" s="9" customFormat="1" ht="23.25" customHeight="1" x14ac:dyDescent="0.25">
      <c r="B64" s="45" t="s">
        <v>4</v>
      </c>
      <c r="C64" s="46">
        <v>34184307</v>
      </c>
      <c r="D64" s="11"/>
      <c r="E64" s="12"/>
    </row>
    <row r="65" spans="2:5" s="9" customFormat="1" ht="20.25" customHeight="1" x14ac:dyDescent="0.25">
      <c r="B65" s="45" t="s">
        <v>10</v>
      </c>
      <c r="C65" s="46">
        <v>36620079</v>
      </c>
      <c r="D65" s="11"/>
      <c r="E65" s="12"/>
    </row>
    <row r="66" spans="2:5" s="9" customFormat="1" ht="17.25" customHeight="1" x14ac:dyDescent="0.25">
      <c r="B66" s="45" t="s">
        <v>5</v>
      </c>
      <c r="C66" s="46">
        <v>271837917.13999999</v>
      </c>
      <c r="D66" s="11"/>
      <c r="E66" s="12"/>
    </row>
    <row r="67" spans="2:5" s="9" customFormat="1" ht="20.25" customHeight="1" x14ac:dyDescent="0.25">
      <c r="B67" s="45" t="s">
        <v>27</v>
      </c>
      <c r="C67" s="46">
        <v>10188170500</v>
      </c>
      <c r="D67" s="11"/>
      <c r="E67" s="12"/>
    </row>
    <row r="68" spans="2:5" s="9" customFormat="1" ht="14.25" customHeight="1" x14ac:dyDescent="0.25">
      <c r="B68" s="45" t="s">
        <v>28</v>
      </c>
      <c r="C68" s="46">
        <v>52149457935</v>
      </c>
      <c r="D68" s="11"/>
      <c r="E68" s="12"/>
    </row>
    <row r="69" spans="2:5" x14ac:dyDescent="0.25">
      <c r="B69" s="39" t="s">
        <v>12</v>
      </c>
      <c r="C69" s="41">
        <f>(E4+E10+E13+E16+E19+E25+E28+E33+E36+E42+E48)</f>
        <v>86424128672.399994</v>
      </c>
    </row>
    <row r="70" spans="2:5" s="9" customFormat="1" x14ac:dyDescent="0.25">
      <c r="B70" s="10"/>
      <c r="D70" s="11"/>
      <c r="E70" s="12"/>
    </row>
    <row r="71" spans="2:5" s="9" customFormat="1" x14ac:dyDescent="0.25">
      <c r="B71" s="10"/>
      <c r="D71" s="11"/>
      <c r="E71" s="12"/>
    </row>
    <row r="72" spans="2:5" s="9" customFormat="1" x14ac:dyDescent="0.25">
      <c r="B72" s="10"/>
      <c r="D72" s="11"/>
      <c r="E72" s="12"/>
    </row>
    <row r="73" spans="2:5" s="9" customFormat="1" x14ac:dyDescent="0.25">
      <c r="B73" s="10"/>
      <c r="D73" s="11"/>
      <c r="E73" s="12"/>
    </row>
    <row r="74" spans="2:5" s="9" customFormat="1" x14ac:dyDescent="0.25">
      <c r="B74" s="10"/>
      <c r="D74" s="11"/>
      <c r="E74" s="12"/>
    </row>
    <row r="75" spans="2:5" s="9" customFormat="1" x14ac:dyDescent="0.25">
      <c r="B75" s="10"/>
      <c r="D75" s="11"/>
      <c r="E75" s="12"/>
    </row>
    <row r="76" spans="2:5" s="9" customFormat="1" x14ac:dyDescent="0.25">
      <c r="B76" s="10"/>
      <c r="D76" s="11"/>
      <c r="E76" s="12"/>
    </row>
    <row r="77" spans="2:5" s="9" customFormat="1" x14ac:dyDescent="0.25">
      <c r="B77" s="10"/>
      <c r="D77" s="11"/>
      <c r="E77" s="12"/>
    </row>
    <row r="78" spans="2:5" s="9" customFormat="1" x14ac:dyDescent="0.25">
      <c r="B78" s="10"/>
      <c r="D78" s="11"/>
      <c r="E78" s="12"/>
    </row>
    <row r="79" spans="2:5" s="9" customFormat="1" x14ac:dyDescent="0.25">
      <c r="B79" s="10"/>
      <c r="D79" s="11"/>
      <c r="E79" s="12"/>
    </row>
    <row r="80" spans="2:5" s="9" customFormat="1" x14ac:dyDescent="0.25">
      <c r="B80" s="10"/>
      <c r="D80" s="11"/>
      <c r="E80" s="12"/>
    </row>
    <row r="81" spans="2:5" s="9" customFormat="1" x14ac:dyDescent="0.25">
      <c r="B81" s="10"/>
      <c r="D81" s="11"/>
      <c r="E81" s="12"/>
    </row>
    <row r="82" spans="2:5" s="9" customFormat="1" x14ac:dyDescent="0.25">
      <c r="B82" s="10"/>
      <c r="D82" s="11"/>
      <c r="E82" s="12"/>
    </row>
    <row r="83" spans="2:5" s="9" customFormat="1" x14ac:dyDescent="0.25">
      <c r="B83" s="10"/>
      <c r="D83" s="11"/>
      <c r="E83" s="12"/>
    </row>
    <row r="84" spans="2:5" s="9" customFormat="1" x14ac:dyDescent="0.25">
      <c r="B84" s="10"/>
      <c r="D84" s="11"/>
      <c r="E84" s="12"/>
    </row>
    <row r="85" spans="2:5" s="9" customFormat="1" x14ac:dyDescent="0.25">
      <c r="B85" s="10"/>
      <c r="D85" s="11"/>
      <c r="E85" s="12"/>
    </row>
    <row r="86" spans="2:5" s="9" customFormat="1" x14ac:dyDescent="0.25">
      <c r="B86" s="10"/>
      <c r="D86" s="11"/>
      <c r="E86" s="12"/>
    </row>
    <row r="87" spans="2:5" s="9" customFormat="1" x14ac:dyDescent="0.25">
      <c r="B87" s="10"/>
      <c r="D87" s="11"/>
      <c r="E87" s="12"/>
    </row>
    <row r="88" spans="2:5" s="9" customFormat="1" x14ac:dyDescent="0.25">
      <c r="B88" s="10"/>
      <c r="D88" s="11"/>
      <c r="E88" s="12"/>
    </row>
    <row r="89" spans="2:5" s="9" customFormat="1" x14ac:dyDescent="0.25">
      <c r="B89" s="10"/>
      <c r="D89" s="11"/>
      <c r="E89" s="12"/>
    </row>
    <row r="90" spans="2:5" s="9" customFormat="1" x14ac:dyDescent="0.25">
      <c r="B90" s="10"/>
      <c r="D90" s="11"/>
      <c r="E90" s="12"/>
    </row>
    <row r="91" spans="2:5" s="9" customFormat="1" x14ac:dyDescent="0.25">
      <c r="B91" s="10"/>
      <c r="D91" s="11"/>
      <c r="E91" s="12"/>
    </row>
    <row r="92" spans="2:5" s="9" customFormat="1" x14ac:dyDescent="0.25">
      <c r="B92" s="10"/>
      <c r="D92" s="11"/>
      <c r="E92" s="12"/>
    </row>
    <row r="93" spans="2:5" s="9" customFormat="1" x14ac:dyDescent="0.25">
      <c r="B93" s="10"/>
      <c r="D93" s="11"/>
      <c r="E93" s="12"/>
    </row>
    <row r="94" spans="2:5" s="9" customFormat="1" x14ac:dyDescent="0.25">
      <c r="B94" s="10"/>
      <c r="D94" s="11"/>
      <c r="E94" s="12"/>
    </row>
    <row r="95" spans="2:5" s="9" customFormat="1" x14ac:dyDescent="0.25">
      <c r="B95" s="10"/>
      <c r="D95" s="11"/>
      <c r="E95" s="12"/>
    </row>
    <row r="96" spans="2:5" s="9" customFormat="1" x14ac:dyDescent="0.25">
      <c r="B96" s="10"/>
      <c r="D96" s="11"/>
      <c r="E96" s="12"/>
    </row>
    <row r="97" spans="2:5" s="9" customFormat="1" x14ac:dyDescent="0.25">
      <c r="B97" s="10"/>
      <c r="D97" s="11"/>
      <c r="E97" s="12"/>
    </row>
  </sheetData>
  <mergeCells count="17">
    <mergeCell ref="B2:F2"/>
    <mergeCell ref="B4:B7"/>
    <mergeCell ref="F42:F45"/>
    <mergeCell ref="E42:E45"/>
    <mergeCell ref="B42:B45"/>
    <mergeCell ref="B28:B30"/>
    <mergeCell ref="B19:B22"/>
    <mergeCell ref="E19:E22"/>
    <mergeCell ref="F19:F22"/>
    <mergeCell ref="E28:E30"/>
    <mergeCell ref="F28:F30"/>
    <mergeCell ref="B36:B39"/>
    <mergeCell ref="E36:E39"/>
    <mergeCell ref="F36:F39"/>
    <mergeCell ref="B48:B49"/>
    <mergeCell ref="E4:E7"/>
    <mergeCell ref="F4:F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CUARTO TRIMESTRE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2020-10-05T16:38:01Z</dcterms:created>
  <dcterms:modified xsi:type="dcterms:W3CDTF">2021-04-25T22:24:09Z</dcterms:modified>
</cp:coreProperties>
</file>