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Boletines mensuales\Junio 2024\"/>
    </mc:Choice>
  </mc:AlternateContent>
  <xr:revisionPtr revIDLastSave="0" documentId="13_ncr:1_{24848291-A11C-4EF7-94C8-923C808269C0}" xr6:coauthVersionLast="36" xr6:coauthVersionMax="47" xr10:uidLastSave="{00000000-0000-0000-0000-000000000000}"/>
  <bookViews>
    <workbookView xWindow="0" yWindow="0" windowWidth="15090" windowHeight="11595" activeTab="1" xr2:uid="{00000000-000D-0000-FFFF-FFFF00000000}"/>
  </bookViews>
  <sheets>
    <sheet name="Patologia" sheetId="1" r:id="rId1"/>
    <sheet name="Clinic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2" l="1"/>
  <c r="E55" i="2" s="1"/>
  <c r="D54" i="2"/>
  <c r="E54" i="2" s="1"/>
  <c r="D49" i="2"/>
  <c r="E49" i="2" s="1"/>
  <c r="D52" i="2"/>
  <c r="E52" i="2" s="1"/>
  <c r="D53" i="2"/>
  <c r="E53" i="2" s="1"/>
  <c r="D51" i="2"/>
  <c r="E51" i="2" s="1"/>
  <c r="D50" i="2"/>
  <c r="E50" i="2" s="1"/>
  <c r="D51" i="1"/>
  <c r="E51" i="1" s="1"/>
  <c r="D50" i="1"/>
  <c r="E50" i="1" s="1"/>
  <c r="D49" i="1"/>
  <c r="E49" i="1" s="1"/>
  <c r="D48" i="1"/>
  <c r="E48" i="1" s="1"/>
  <c r="D47" i="1"/>
  <c r="E47" i="1" s="1"/>
</calcChain>
</file>

<file path=xl/sharedStrings.xml><?xml version="1.0" encoding="utf-8"?>
<sst xmlns="http://schemas.openxmlformats.org/spreadsheetml/2006/main" count="277" uniqueCount="85">
  <si>
    <t>Hombre</t>
  </si>
  <si>
    <t>Mujer</t>
  </si>
  <si>
    <t>(00 a 04)</t>
  </si>
  <si>
    <t>(05 a 09)</t>
  </si>
  <si>
    <t>(10 a 14)</t>
  </si>
  <si>
    <t>(15 a 17)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</si>
  <si>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</si>
  <si>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</si>
  <si>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</si>
  <si>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</si>
  <si>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</si>
  <si>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</si>
  <si>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</si>
  <si>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</si>
  <si>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</si>
  <si>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</si>
  <si>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</si>
  <si>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</si>
  <si>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</si>
  <si>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</si>
  <si>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</si>
  <si>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</si>
  <si>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</si>
  <si>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</si>
  <si>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</si>
  <si>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</si>
  <si>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</si>
  <si>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</si>
  <si>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</si>
  <si>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</si>
  <si>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</si>
  <si>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</si>
  <si>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</si>
  <si>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</si>
  <si>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</si>
  <si>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</si>
  <si>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</si>
  <si>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</si>
  <si>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</si>
  <si>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</si>
  <si>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</si>
  <si>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</si>
  <si>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</si>
  <si>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</si>
  <si>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</si>
  <si>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</si>
  <si>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</si>
  <si>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</si>
  <si>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</si>
  <si>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</si>
  <si>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</si>
  <si>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</si>
  <si>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</si>
  <si>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</si>
  <si>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</si>
  <si>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</si>
  <si>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*Información preliminar sujeta a cambios por actualización</t>
  </si>
  <si>
    <t>Lesiones en eventos de transporte</t>
  </si>
  <si>
    <t>Violencia de pareja</t>
  </si>
  <si>
    <t>Presunto delito sexual</t>
  </si>
  <si>
    <t xml:space="preserve">Base: Sistema de Información de Clínica y Odontología Forense - SICLICO  </t>
  </si>
  <si>
    <t>-</t>
  </si>
  <si>
    <t>Indeter.</t>
  </si>
  <si>
    <t>Año 2023*</t>
  </si>
  <si>
    <t>2023*</t>
  </si>
  <si>
    <t>Mitú</t>
  </si>
  <si>
    <t>Mocoa</t>
  </si>
  <si>
    <t>Muertes violentas en niños niñas y adolescentes según sexo. Colombia, comparativo años 2023* y 2024* (enero-junio)</t>
  </si>
  <si>
    <t>Año 2024*</t>
  </si>
  <si>
    <t xml:space="preserve">Porcentaje muertes violentas en niños, niñas y adolescentes según manera. Colombia, año 2024* (enero-junio) </t>
  </si>
  <si>
    <t>Muertes violentas en niños, niñas y adolescentes según grupo de edad y manera de muerte. Colombia, año 2024* (enero-junio)</t>
  </si>
  <si>
    <t>Muertes violentas en niños, niñas y adolescentes según ciclo vital y manera de muerte. Colombia, año 2024* (enero-junio)</t>
  </si>
  <si>
    <t>Muertes violentas en niños, niñas y adolescentes según variación absoluta y porcentual. Colombia, comparativo años 2023* y 2024* (enero-junio)</t>
  </si>
  <si>
    <t>2024*</t>
  </si>
  <si>
    <t xml:space="preserve">Variación porcentual de muertes violentas en niños, niñas y adolescentes con respecto al año 2023*, según manera. Colombia, año 2024* (enero-junio) </t>
  </si>
  <si>
    <t>Muertes violentas en niños, niñas y adolescentes según manera. Colombia, ciudades capitales, enero-junio de 2024*</t>
  </si>
  <si>
    <t>Fuente: Instituto Nacional de Medicina Legal y Ciencias Forenses—INMLCF/ Grupo Centro de Referencia Nacional sobre Violencia—GCERN</t>
  </si>
  <si>
    <t>Lesiones No fatales en niños, niñas y adolescentes según contexto y sexo. Colombia, comparativo años 2023* y 2024* (enero-junio)</t>
  </si>
  <si>
    <t xml:space="preserve">Porcentaje lesiones no fatales en niños, niñas y adolescentes según contexto. Colombia, año 2024* (enero-junio) </t>
  </si>
  <si>
    <t>Lesiones No fatales en niños, niñas y adolescentes según ciclo vital y contexto. Colombia, año 2024* (enero-junio)</t>
  </si>
  <si>
    <t>Lesiones No fatales en niños, niñas y adolescentes según grupo de edad y contexto. Colombia, año 2024* (enero-junio)</t>
  </si>
  <si>
    <t xml:space="preserve">Lesiones No fatales en niños, niñas y adolescentes según variación absoluta y porcentual. Colombia, comparativo enero-junio,  años 2023* y 2024* </t>
  </si>
  <si>
    <t xml:space="preserve">Variación porcentual de lesiones No fatales en niños, niñas y adolescentes con respecto al año 2023*, según contexto. Colombia, año 2024* (enero-junio) </t>
  </si>
  <si>
    <t>Lesiones No fatales en niños, niñas y adolescentes según contexto. Colombia, ciudades capitales, enero-junio de 2024*</t>
  </si>
  <si>
    <t>Fuente: Instituto Nacional de Medicina Legal y Ciencias Forenses - INMLCF/ Grupo Centro de Referencia Nacional sobre Violencia - GCERN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</si>
</sst>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3" fontId="0" fillId="0" borderId="4" xfId="0" applyNumberFormat="1" applyFont="1" applyBorder="1" applyAlignment="1">
      <alignment horizontal="right" indent="1"/>
    </xf>
    <xf numFmtId="2" fontId="0" fillId="0" borderId="0" xfId="0" applyNumberFormat="1" applyFont="1" applyFill="1"/>
    <xf numFmtId="0" fontId="1" fillId="0" borderId="1" xfId="0" applyFont="1" applyFill="1" applyBorder="1" applyAlignment="1">
      <alignment horizontal="center" vertical="center" wrapText="1"/>
    </xf>
    <xf numFmtId="1" fontId="0" fillId="0" borderId="0" xfId="0" applyNumberFormat="1" applyFont="1" applyFill="1" applyBorder="1"/>
    <xf numFmtId="1" fontId="0" fillId="0" borderId="0" xfId="0" applyNumberFormat="1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0" fillId="0" borderId="5" xfId="0" applyNumberFormat="1" applyFont="1" applyFill="1" applyBorder="1" applyAlignment="1">
      <alignment horizontal="right" vertical="center" indent="1"/>
    </xf>
    <xf numFmtId="3" fontId="1" fillId="0" borderId="5" xfId="0" applyNumberFormat="1" applyFont="1" applyFill="1" applyBorder="1" applyAlignment="1">
      <alignment horizontal="right" vertical="center" indent="1"/>
    </xf>
    <xf numFmtId="0" fontId="0" fillId="0" borderId="5" xfId="0" applyFont="1" applyFill="1" applyBorder="1" applyAlignment="1">
      <alignment horizontal="right" vertical="center" indent="1"/>
    </xf>
    <xf numFmtId="3" fontId="0" fillId="0" borderId="6" xfId="0" applyNumberFormat="1" applyFont="1" applyFill="1" applyBorder="1" applyAlignment="1">
      <alignment horizontal="right" vertical="center" indent="1"/>
    </xf>
    <xf numFmtId="3" fontId="1" fillId="0" borderId="6" xfId="0" applyNumberFormat="1" applyFont="1" applyFill="1" applyBorder="1" applyAlignment="1">
      <alignment horizontal="right" vertical="center" indent="1"/>
    </xf>
    <xf numFmtId="3" fontId="0" fillId="0" borderId="7" xfId="0" applyNumberFormat="1" applyFont="1" applyFill="1" applyBorder="1" applyAlignment="1">
      <alignment horizontal="right" vertical="center" indent="1"/>
    </xf>
    <xf numFmtId="3" fontId="1" fillId="0" borderId="7" xfId="0" applyNumberFormat="1" applyFont="1" applyFill="1" applyBorder="1" applyAlignment="1">
      <alignment horizontal="right" vertical="center" indent="1"/>
    </xf>
    <xf numFmtId="3" fontId="3" fillId="0" borderId="5" xfId="0" applyNumberFormat="1" applyFont="1" applyFill="1" applyBorder="1" applyAlignment="1">
      <alignment horizontal="right" vertical="center" indent="1"/>
    </xf>
    <xf numFmtId="3" fontId="4" fillId="0" borderId="5" xfId="0" applyNumberFormat="1" applyFont="1" applyFill="1" applyBorder="1" applyAlignment="1">
      <alignment horizontal="right" vertical="center" indent="1"/>
    </xf>
    <xf numFmtId="3" fontId="3" fillId="0" borderId="6" xfId="0" applyNumberFormat="1" applyFont="1" applyFill="1" applyBorder="1" applyAlignment="1">
      <alignment horizontal="right" vertical="center" indent="1"/>
    </xf>
    <xf numFmtId="3" fontId="4" fillId="0" borderId="6" xfId="0" applyNumberFormat="1" applyFont="1" applyFill="1" applyBorder="1" applyAlignment="1">
      <alignment horizontal="right" vertical="center" indent="1"/>
    </xf>
    <xf numFmtId="3" fontId="3" fillId="0" borderId="7" xfId="0" applyNumberFormat="1" applyFont="1" applyFill="1" applyBorder="1" applyAlignment="1">
      <alignment horizontal="right" vertical="center" indent="1"/>
    </xf>
    <xf numFmtId="3" fontId="4" fillId="0" borderId="7" xfId="0" applyNumberFormat="1" applyFont="1" applyFill="1" applyBorder="1" applyAlignment="1">
      <alignment horizontal="right" vertical="center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5423898525139871"/>
          <c:y val="0.12822076131905419"/>
          <c:w val="0.37190947217007125"/>
          <c:h val="0.6943960008705891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30.952380952380953</c:v>
                </c:pt>
                <c:pt idx="1">
                  <c:v>26.30952380952381</c:v>
                </c:pt>
                <c:pt idx="2">
                  <c:v>25.476190476190474</c:v>
                </c:pt>
                <c:pt idx="3">
                  <c:v>17.261904761904763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465091205292128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7.7768710729340648E-2"/>
          <c:y val="9.9315864205498899E-2"/>
          <c:w val="0.90596819233212289"/>
          <c:h val="0.7714249370705794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Patologia!$B$57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1"/>
              <c:layout>
                <c:manualLayout>
                  <c:x val="1.0303942452592987E-2"/>
                  <c:y val="2.287950968350102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5245124884891707E-2"/>
                      <c:h val="0.1389764675320021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B450-4AD4-97F2-C9038C795A6E}"/>
                </c:ext>
              </c:extLst>
            </c:dLbl>
            <c:dLbl>
              <c:idx val="2"/>
              <c:layout>
                <c:manualLayout>
                  <c:x val="0"/>
                  <c:y val="1.973374639645454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39B-4EDD-B9D6-A50C8B2E3D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Patologia!$A$58:$A$61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Patologia!$B$58:$B$61</c:f>
              <c:numCache>
                <c:formatCode>#,##0.00</c:formatCode>
                <c:ptCount val="4"/>
                <c:pt idx="0">
                  <c:v>-10.95890410958904</c:v>
                </c:pt>
                <c:pt idx="1">
                  <c:v>-17.228464419475657</c:v>
                </c:pt>
                <c:pt idx="2">
                  <c:v>1.9047619047619047</c:v>
                </c:pt>
                <c:pt idx="3">
                  <c:v>1.3986013986013985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3480455210274289"/>
          <c:y val="0.17670638209697473"/>
          <c:w val="0.41831279677826533"/>
          <c:h val="0.72103916286779945"/>
        </c:manualLayout>
      </c:layout>
      <c:doughnutChart>
        <c:varyColors val="1"/>
        <c:ser>
          <c:idx val="0"/>
          <c:order val="0"/>
          <c:tx>
            <c:strRef>
              <c:f>Clinica!$B$14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2.4436897677866651E-2"/>
                  <c:y val="-0.135964912280701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48.714442013129108</c:v>
                </c:pt>
                <c:pt idx="1">
                  <c:v>21.094091903719914</c:v>
                </c:pt>
                <c:pt idx="2">
                  <c:v>21.433260393873084</c:v>
                </c:pt>
                <c:pt idx="3">
                  <c:v>5.4485776805251644</c:v>
                </c:pt>
                <c:pt idx="4">
                  <c:v>2.237417943107221</c:v>
                </c:pt>
                <c:pt idx="5">
                  <c:v>1.0722100656455142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0.17144953058510773"/>
          <c:w val="0.34166666666666667"/>
          <c:h val="0.6745417942919923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9717-4326-9C59-0E5BC86B8572}"/>
              </c:ext>
            </c:extLst>
          </c:dPt>
          <c:dPt>
            <c:idx val="1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F795-4F18-A113-6329A2A0DF34}"/>
              </c:ext>
            </c:extLst>
          </c:dPt>
          <c:dPt>
            <c:idx val="4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Pt>
            <c:idx val="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0"/>
                  <c:y val="-1.542129815929645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717-4326-9C59-0E5BC86B8572}"/>
                </c:ext>
              </c:extLst>
            </c:dLbl>
            <c:dLbl>
              <c:idx val="1"/>
              <c:layout>
                <c:manualLayout>
                  <c:x val="-3.2078952839105492E-17"/>
                  <c:y val="-2.000063142481008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721-4434-A781-2BF9E1039768}"/>
                </c:ext>
              </c:extLst>
            </c:dLbl>
            <c:dLbl>
              <c:idx val="2"/>
              <c:layout>
                <c:manualLayout>
                  <c:x val="1.6792611251049538E-3"/>
                  <c:y val="-1.904976129818675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-1.3124380466404889E-16"/>
                  <c:y val="-3.082645019435730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795-4F18-A113-6329A2A0DF34}"/>
                </c:ext>
              </c:extLst>
            </c:dLbl>
            <c:dLbl>
              <c:idx val="4"/>
              <c:layout>
                <c:manualLayout>
                  <c:x val="0"/>
                  <c:y val="0.1013394956065274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72A-4FBB-A683-DE6B28321A54}"/>
                </c:ext>
              </c:extLst>
            </c:dLbl>
            <c:dLbl>
              <c:idx val="5"/>
              <c:layout>
                <c:manualLayout>
                  <c:x val="0"/>
                  <c:y val="-1.683580946148953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56A-4273-80A5-52D7D096A7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Clinica!$A$62:$A$67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Clinica!$B$62:$B$67</c:f>
              <c:numCache>
                <c:formatCode>#,##0.00</c:formatCode>
                <c:ptCount val="6"/>
                <c:pt idx="0">
                  <c:v>-5.8070657922572453</c:v>
                </c:pt>
                <c:pt idx="1">
                  <c:v>-8.1904761904761898</c:v>
                </c:pt>
                <c:pt idx="2">
                  <c:v>32.678631899762955</c:v>
                </c:pt>
                <c:pt idx="3">
                  <c:v>-6.2146892655367232</c:v>
                </c:pt>
                <c:pt idx="4">
                  <c:v>10.54054054054054</c:v>
                </c:pt>
                <c:pt idx="5">
                  <c:v>-6.2200956937799043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9524</xdr:rowOff>
    </xdr:from>
    <xdr:to>
      <xdr:col>5</xdr:col>
      <xdr:colOff>600075</xdr:colOff>
      <xdr:row>27</xdr:row>
      <xdr:rowOff>190499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54</xdr:row>
      <xdr:rowOff>9526</xdr:rowOff>
    </xdr:from>
    <xdr:to>
      <xdr:col>6</xdr:col>
      <xdr:colOff>533400</xdr:colOff>
      <xdr:row>68</xdr:row>
      <xdr:rowOff>161925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19049</xdr:rowOff>
    </xdr:from>
    <xdr:to>
      <xdr:col>5</xdr:col>
      <xdr:colOff>152400</xdr:colOff>
      <xdr:row>29</xdr:row>
      <xdr:rowOff>152400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58</xdr:row>
      <xdr:rowOff>1</xdr:rowOff>
    </xdr:from>
    <xdr:to>
      <xdr:col>7</xdr:col>
      <xdr:colOff>9525</xdr:colOff>
      <xdr:row>78</xdr:row>
      <xdr:rowOff>180975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04"/>
  <sheetViews>
    <sheetView workbookViewId="0">
      <selection activeCell="M94" sqref="M94"/>
    </sheetView>
  </sheetViews>
  <sheetFormatPr baseColWidth="10" defaultColWidth="11.42578125" defaultRowHeight="15" x14ac:dyDescent="0.25"/>
  <cols>
    <col min="1" max="1" width="28.28515625" style="2" customWidth="1"/>
    <col min="2" max="3" width="11.140625" style="2" customWidth="1"/>
    <col min="4" max="4" width="10.140625" style="2" customWidth="1"/>
    <col min="5" max="6" width="11.140625" style="2" customWidth="1"/>
    <col min="7" max="7" width="10.28515625" style="2" customWidth="1"/>
    <col min="8" max="9" width="10.5703125" style="2" customWidth="1"/>
    <col min="10" max="13" width="11.42578125" style="2"/>
    <col min="14" max="14" width="16.7109375" style="2" customWidth="1"/>
    <col min="15" max="16384" width="11.42578125" style="2"/>
  </cols>
  <sheetData>
    <row r="2" spans="1:11" x14ac:dyDescent="0.25">
      <c r="A2" s="27" t="s">
        <v>67</v>
      </c>
    </row>
    <row r="3" spans="1:11" x14ac:dyDescent="0.25">
      <c r="A3" s="53" t="s">
        <v>31</v>
      </c>
      <c r="B3" s="52" t="s">
        <v>63</v>
      </c>
      <c r="C3" s="52"/>
      <c r="D3" s="52"/>
      <c r="E3" s="52"/>
      <c r="F3" s="52" t="s">
        <v>68</v>
      </c>
      <c r="G3" s="52"/>
      <c r="H3" s="52"/>
      <c r="I3" s="52"/>
    </row>
    <row r="4" spans="1:11" x14ac:dyDescent="0.25">
      <c r="A4" s="54"/>
      <c r="B4" s="37" t="s">
        <v>0</v>
      </c>
      <c r="C4" s="37" t="s">
        <v>1</v>
      </c>
      <c r="D4" s="50" t="s">
        <v>62</v>
      </c>
      <c r="E4" s="37" t="s">
        <v>32</v>
      </c>
      <c r="F4" s="6" t="s">
        <v>0</v>
      </c>
      <c r="G4" s="6" t="s">
        <v>1</v>
      </c>
      <c r="H4" s="47" t="s">
        <v>62</v>
      </c>
      <c r="I4" s="35" t="s">
        <v>32</v>
      </c>
    </row>
    <row r="5" spans="1:11" x14ac:dyDescent="0.25">
      <c r="A5" s="25" t="s">
        <v>33</v>
      </c>
      <c r="B5" s="23">
        <v>243</v>
      </c>
      <c r="C5" s="23">
        <v>47</v>
      </c>
      <c r="D5" s="23">
        <v>2</v>
      </c>
      <c r="E5" s="36">
        <v>292</v>
      </c>
      <c r="F5" s="20">
        <v>221</v>
      </c>
      <c r="G5" s="20">
        <v>38</v>
      </c>
      <c r="H5" s="20">
        <v>1</v>
      </c>
      <c r="I5" s="38">
        <v>260</v>
      </c>
      <c r="J5" s="4"/>
    </row>
    <row r="6" spans="1:11" x14ac:dyDescent="0.25">
      <c r="A6" s="25" t="s">
        <v>52</v>
      </c>
      <c r="B6" s="23">
        <v>199</v>
      </c>
      <c r="C6" s="23">
        <v>68</v>
      </c>
      <c r="D6" s="23" t="s">
        <v>61</v>
      </c>
      <c r="E6" s="36">
        <v>267</v>
      </c>
      <c r="F6" s="20">
        <v>159</v>
      </c>
      <c r="G6" s="20">
        <v>62</v>
      </c>
      <c r="H6" s="20" t="s">
        <v>61</v>
      </c>
      <c r="I6" s="38">
        <v>221</v>
      </c>
      <c r="J6" s="4"/>
    </row>
    <row r="7" spans="1:11" x14ac:dyDescent="0.25">
      <c r="A7" s="25" t="s">
        <v>34</v>
      </c>
      <c r="B7" s="23">
        <v>167</v>
      </c>
      <c r="C7" s="23">
        <v>43</v>
      </c>
      <c r="D7" s="23" t="s">
        <v>61</v>
      </c>
      <c r="E7" s="36">
        <v>210</v>
      </c>
      <c r="F7" s="20">
        <v>142</v>
      </c>
      <c r="G7" s="20">
        <v>71</v>
      </c>
      <c r="H7" s="20">
        <v>1</v>
      </c>
      <c r="I7" s="38">
        <v>214</v>
      </c>
      <c r="J7" s="4"/>
      <c r="K7" s="5"/>
    </row>
    <row r="8" spans="1:11" x14ac:dyDescent="0.25">
      <c r="A8" s="25" t="s">
        <v>35</v>
      </c>
      <c r="B8" s="23">
        <v>77</v>
      </c>
      <c r="C8" s="23">
        <v>66</v>
      </c>
      <c r="D8" s="23" t="s">
        <v>61</v>
      </c>
      <c r="E8" s="36">
        <v>143</v>
      </c>
      <c r="F8" s="20">
        <v>75</v>
      </c>
      <c r="G8" s="20">
        <v>70</v>
      </c>
      <c r="H8" s="20" t="s">
        <v>61</v>
      </c>
      <c r="I8" s="38">
        <v>145</v>
      </c>
      <c r="J8" s="4"/>
      <c r="K8" s="48"/>
    </row>
    <row r="9" spans="1:11" x14ac:dyDescent="0.25">
      <c r="A9" s="26" t="s">
        <v>32</v>
      </c>
      <c r="B9" s="24">
        <v>686</v>
      </c>
      <c r="C9" s="24">
        <v>224</v>
      </c>
      <c r="D9" s="24">
        <v>2</v>
      </c>
      <c r="E9" s="24">
        <v>912</v>
      </c>
      <c r="F9" s="21">
        <v>597</v>
      </c>
      <c r="G9" s="21">
        <v>241</v>
      </c>
      <c r="H9" s="21">
        <v>2</v>
      </c>
      <c r="I9" s="21">
        <v>840</v>
      </c>
      <c r="J9" s="4"/>
    </row>
    <row r="10" spans="1:11" x14ac:dyDescent="0.25">
      <c r="D10" s="38"/>
      <c r="G10" s="10"/>
      <c r="H10" s="38"/>
    </row>
    <row r="12" spans="1:11" x14ac:dyDescent="0.25">
      <c r="A12" s="27" t="s">
        <v>69</v>
      </c>
    </row>
    <row r="14" spans="1:11" x14ac:dyDescent="0.25">
      <c r="A14" s="3" t="s">
        <v>33</v>
      </c>
      <c r="B14" s="4">
        <v>30.952380952380953</v>
      </c>
    </row>
    <row r="15" spans="1:11" x14ac:dyDescent="0.25">
      <c r="A15" s="3" t="s">
        <v>52</v>
      </c>
      <c r="B15" s="4">
        <v>26.30952380952381</v>
      </c>
    </row>
    <row r="16" spans="1:11" x14ac:dyDescent="0.25">
      <c r="A16" s="3" t="s">
        <v>34</v>
      </c>
      <c r="B16" s="4">
        <v>25.476190476190474</v>
      </c>
    </row>
    <row r="17" spans="1:12" x14ac:dyDescent="0.25">
      <c r="A17" s="3" t="s">
        <v>35</v>
      </c>
      <c r="B17" s="4">
        <v>17.261904761904763</v>
      </c>
    </row>
    <row r="19" spans="1:12" x14ac:dyDescent="0.25">
      <c r="A19" s="4"/>
      <c r="B19" s="4"/>
    </row>
    <row r="20" spans="1:12" x14ac:dyDescent="0.25">
      <c r="A20" s="4"/>
      <c r="B20" s="4"/>
    </row>
    <row r="21" spans="1:12" x14ac:dyDescent="0.25">
      <c r="A21" s="4"/>
      <c r="B21" s="4"/>
    </row>
    <row r="22" spans="1:12" x14ac:dyDescent="0.25">
      <c r="A22" s="4"/>
      <c r="B22" s="4"/>
    </row>
    <row r="29" spans="1:12" x14ac:dyDescent="0.25">
      <c r="A29" s="27" t="s">
        <v>70</v>
      </c>
    </row>
    <row r="30" spans="1:12" ht="30" x14ac:dyDescent="0.25">
      <c r="A30" s="7" t="s">
        <v>37</v>
      </c>
      <c r="B30" s="7" t="s">
        <v>33</v>
      </c>
      <c r="C30" s="7" t="s">
        <v>52</v>
      </c>
      <c r="D30" s="7" t="s">
        <v>34</v>
      </c>
      <c r="E30" s="7" t="s">
        <v>35</v>
      </c>
      <c r="F30" s="7" t="s">
        <v>36</v>
      </c>
      <c r="G30" s="15"/>
      <c r="H30" s="15"/>
      <c r="I30" s="15"/>
      <c r="J30" s="15"/>
      <c r="K30" s="15"/>
      <c r="L30" s="15"/>
    </row>
    <row r="31" spans="1:12" x14ac:dyDescent="0.25">
      <c r="A31" s="25" t="s">
        <v>2</v>
      </c>
      <c r="B31" s="20">
        <v>17</v>
      </c>
      <c r="C31" s="20">
        <v>26</v>
      </c>
      <c r="D31" s="20">
        <v>106</v>
      </c>
      <c r="E31" s="20" t="s">
        <v>61</v>
      </c>
      <c r="F31" s="38">
        <v>149</v>
      </c>
      <c r="G31" s="15"/>
      <c r="H31" s="15"/>
      <c r="I31" s="15"/>
      <c r="J31" s="15"/>
      <c r="K31" s="15"/>
      <c r="L31" s="15"/>
    </row>
    <row r="32" spans="1:12" x14ac:dyDescent="0.25">
      <c r="A32" s="25" t="s">
        <v>3</v>
      </c>
      <c r="B32" s="20">
        <v>9</v>
      </c>
      <c r="C32" s="20">
        <v>24</v>
      </c>
      <c r="D32" s="20">
        <v>32</v>
      </c>
      <c r="E32" s="20">
        <v>2</v>
      </c>
      <c r="F32" s="38">
        <v>67</v>
      </c>
      <c r="G32" s="15"/>
      <c r="H32" s="15"/>
      <c r="I32" s="15"/>
      <c r="J32" s="15"/>
      <c r="K32" s="15"/>
      <c r="L32" s="15"/>
    </row>
    <row r="33" spans="1:12" x14ac:dyDescent="0.25">
      <c r="A33" s="25" t="s">
        <v>4</v>
      </c>
      <c r="B33" s="20">
        <v>26</v>
      </c>
      <c r="C33" s="20">
        <v>45</v>
      </c>
      <c r="D33" s="20">
        <v>41</v>
      </c>
      <c r="E33" s="20">
        <v>52</v>
      </c>
      <c r="F33" s="38">
        <v>164</v>
      </c>
      <c r="G33" s="15"/>
      <c r="H33" s="15"/>
      <c r="I33" s="15"/>
      <c r="J33" s="15"/>
      <c r="K33" s="15"/>
      <c r="L33" s="15"/>
    </row>
    <row r="34" spans="1:12" x14ac:dyDescent="0.25">
      <c r="A34" s="25" t="s">
        <v>5</v>
      </c>
      <c r="B34" s="20">
        <v>208</v>
      </c>
      <c r="C34" s="20">
        <v>126</v>
      </c>
      <c r="D34" s="20">
        <v>35</v>
      </c>
      <c r="E34" s="20">
        <v>91</v>
      </c>
      <c r="F34" s="38">
        <v>460</v>
      </c>
      <c r="G34" s="15"/>
      <c r="H34" s="15"/>
      <c r="I34" s="15"/>
      <c r="J34" s="15"/>
      <c r="K34" s="15"/>
      <c r="L34" s="15"/>
    </row>
    <row r="35" spans="1:12" x14ac:dyDescent="0.25">
      <c r="A35" s="26" t="s">
        <v>32</v>
      </c>
      <c r="B35" s="21">
        <v>260</v>
      </c>
      <c r="C35" s="21">
        <v>221</v>
      </c>
      <c r="D35" s="21">
        <v>214</v>
      </c>
      <c r="E35" s="21">
        <v>145</v>
      </c>
      <c r="F35" s="21">
        <v>840</v>
      </c>
      <c r="G35" s="15"/>
      <c r="H35" s="15"/>
      <c r="I35" s="15"/>
      <c r="J35" s="15"/>
      <c r="K35" s="15"/>
      <c r="L35" s="15"/>
    </row>
    <row r="36" spans="1:12" x14ac:dyDescent="0.25">
      <c r="A36" s="9"/>
      <c r="B36" s="10"/>
      <c r="C36" s="10"/>
      <c r="D36" s="10"/>
      <c r="E36" s="10"/>
      <c r="F36" s="10"/>
    </row>
    <row r="37" spans="1:12" x14ac:dyDescent="0.25">
      <c r="A37" s="27" t="s">
        <v>71</v>
      </c>
      <c r="B37" s="8"/>
      <c r="C37" s="8"/>
      <c r="D37" s="8"/>
      <c r="E37" s="8"/>
      <c r="F37" s="8"/>
    </row>
    <row r="38" spans="1:12" ht="30" x14ac:dyDescent="0.25">
      <c r="A38" s="22" t="s">
        <v>51</v>
      </c>
      <c r="B38" s="22" t="s">
        <v>33</v>
      </c>
      <c r="C38" s="22" t="s">
        <v>52</v>
      </c>
      <c r="D38" s="22" t="s">
        <v>34</v>
      </c>
      <c r="E38" s="22" t="s">
        <v>35</v>
      </c>
      <c r="F38" s="22" t="s">
        <v>36</v>
      </c>
    </row>
    <row r="39" spans="1:12" x14ac:dyDescent="0.25">
      <c r="A39" s="25" t="s">
        <v>53</v>
      </c>
      <c r="B39" s="20">
        <v>17</v>
      </c>
      <c r="C39" s="20">
        <v>30</v>
      </c>
      <c r="D39" s="20">
        <v>114</v>
      </c>
      <c r="E39" s="45" t="s">
        <v>61</v>
      </c>
      <c r="F39" s="45">
        <v>161</v>
      </c>
    </row>
    <row r="40" spans="1:12" x14ac:dyDescent="0.25">
      <c r="A40" s="25" t="s">
        <v>54</v>
      </c>
      <c r="B40" s="20">
        <v>13</v>
      </c>
      <c r="C40" s="20">
        <v>28</v>
      </c>
      <c r="D40" s="20">
        <v>35</v>
      </c>
      <c r="E40" s="45">
        <v>5</v>
      </c>
      <c r="F40" s="45">
        <v>81</v>
      </c>
    </row>
    <row r="41" spans="1:12" x14ac:dyDescent="0.25">
      <c r="A41" s="25" t="s">
        <v>55</v>
      </c>
      <c r="B41" s="20">
        <v>230</v>
      </c>
      <c r="C41" s="20">
        <v>163</v>
      </c>
      <c r="D41" s="20">
        <v>65</v>
      </c>
      <c r="E41" s="45">
        <v>140</v>
      </c>
      <c r="F41" s="45">
        <v>598</v>
      </c>
    </row>
    <row r="42" spans="1:12" x14ac:dyDescent="0.25">
      <c r="A42" s="26" t="s">
        <v>32</v>
      </c>
      <c r="B42" s="21">
        <v>260</v>
      </c>
      <c r="C42" s="21">
        <v>221</v>
      </c>
      <c r="D42" s="21">
        <v>214</v>
      </c>
      <c r="E42" s="21">
        <v>145</v>
      </c>
      <c r="F42" s="21">
        <v>840</v>
      </c>
    </row>
    <row r="43" spans="1:12" x14ac:dyDescent="0.25">
      <c r="A43" s="9"/>
      <c r="B43" s="10"/>
      <c r="C43" s="10"/>
      <c r="D43" s="10"/>
      <c r="E43" s="10"/>
      <c r="F43" s="10"/>
    </row>
    <row r="45" spans="1:12" ht="18.75" customHeight="1" x14ac:dyDescent="0.25">
      <c r="A45" s="27" t="s">
        <v>72</v>
      </c>
      <c r="G45" s="5"/>
    </row>
    <row r="46" spans="1:12" ht="30" x14ac:dyDescent="0.25">
      <c r="A46" s="7" t="s">
        <v>31</v>
      </c>
      <c r="B46" s="14" t="s">
        <v>64</v>
      </c>
      <c r="C46" s="7" t="s">
        <v>73</v>
      </c>
      <c r="D46" s="7" t="s">
        <v>45</v>
      </c>
      <c r="E46" s="7" t="s">
        <v>46</v>
      </c>
    </row>
    <row r="47" spans="1:12" x14ac:dyDescent="0.25">
      <c r="A47" s="25" t="s">
        <v>33</v>
      </c>
      <c r="B47" s="20">
        <v>292</v>
      </c>
      <c r="C47" s="20">
        <v>260</v>
      </c>
      <c r="D47" s="28">
        <f>+C47-B47</f>
        <v>-32</v>
      </c>
      <c r="E47" s="29">
        <f>(D47*100)/B47</f>
        <v>-10.95890410958904</v>
      </c>
      <c r="F47" s="11"/>
    </row>
    <row r="48" spans="1:12" x14ac:dyDescent="0.25">
      <c r="A48" s="25" t="s">
        <v>52</v>
      </c>
      <c r="B48" s="20">
        <v>267</v>
      </c>
      <c r="C48" s="20">
        <v>221</v>
      </c>
      <c r="D48" s="28">
        <f>+C48-B48</f>
        <v>-46</v>
      </c>
      <c r="E48" s="29">
        <f>(D48*100)/B48</f>
        <v>-17.228464419475657</v>
      </c>
      <c r="F48" s="11"/>
    </row>
    <row r="49" spans="1:6" x14ac:dyDescent="0.25">
      <c r="A49" s="25" t="s">
        <v>34</v>
      </c>
      <c r="B49" s="20">
        <v>210</v>
      </c>
      <c r="C49" s="20">
        <v>214</v>
      </c>
      <c r="D49" s="28">
        <f>+C49-B49</f>
        <v>4</v>
      </c>
      <c r="E49" s="29">
        <f>(D49*100)/B49</f>
        <v>1.9047619047619047</v>
      </c>
      <c r="F49" s="11"/>
    </row>
    <row r="50" spans="1:6" x14ac:dyDescent="0.25">
      <c r="A50" s="25" t="s">
        <v>35</v>
      </c>
      <c r="B50" s="20">
        <v>143</v>
      </c>
      <c r="C50" s="20">
        <v>145</v>
      </c>
      <c r="D50" s="28">
        <f>+C50-B50</f>
        <v>2</v>
      </c>
      <c r="E50" s="29">
        <f>(D50*100)/B50</f>
        <v>1.3986013986013985</v>
      </c>
      <c r="F50" s="11"/>
    </row>
    <row r="51" spans="1:6" x14ac:dyDescent="0.25">
      <c r="A51" s="26" t="s">
        <v>32</v>
      </c>
      <c r="B51" s="21">
        <v>912</v>
      </c>
      <c r="C51" s="21">
        <v>840</v>
      </c>
      <c r="D51" s="31">
        <f>+C51-B51</f>
        <v>-72</v>
      </c>
      <c r="E51" s="32">
        <f>(D51*100)/B51</f>
        <v>-7.8947368421052628</v>
      </c>
      <c r="F51" s="11"/>
    </row>
    <row r="54" spans="1:6" x14ac:dyDescent="0.25">
      <c r="A54" s="27" t="s">
        <v>74</v>
      </c>
    </row>
    <row r="58" spans="1:6" x14ac:dyDescent="0.25">
      <c r="A58" s="3" t="s">
        <v>33</v>
      </c>
      <c r="B58" s="29">
        <v>-10.95890410958904</v>
      </c>
    </row>
    <row r="59" spans="1:6" x14ac:dyDescent="0.25">
      <c r="A59" s="3" t="s">
        <v>52</v>
      </c>
      <c r="B59" s="29">
        <v>-17.228464419475657</v>
      </c>
    </row>
    <row r="60" spans="1:6" x14ac:dyDescent="0.25">
      <c r="A60" s="3" t="s">
        <v>34</v>
      </c>
      <c r="B60" s="29">
        <v>1.9047619047619047</v>
      </c>
    </row>
    <row r="61" spans="1:6" x14ac:dyDescent="0.25">
      <c r="A61" s="3" t="s">
        <v>35</v>
      </c>
      <c r="B61" s="29">
        <v>1.3986013986013985</v>
      </c>
    </row>
    <row r="70" spans="1:7" x14ac:dyDescent="0.25">
      <c r="A70" s="27" t="s">
        <v>75</v>
      </c>
    </row>
    <row r="71" spans="1:7" ht="30" x14ac:dyDescent="0.25">
      <c r="A71" s="51" t="s">
        <v>38</v>
      </c>
      <c r="B71" s="51" t="s">
        <v>33</v>
      </c>
      <c r="C71" s="51" t="s">
        <v>52</v>
      </c>
      <c r="D71" s="51" t="s">
        <v>34</v>
      </c>
      <c r="E71" s="51" t="s">
        <v>35</v>
      </c>
      <c r="F71" s="51" t="s">
        <v>36</v>
      </c>
    </row>
    <row r="72" spans="1:7" x14ac:dyDescent="0.25">
      <c r="A72" s="25" t="s">
        <v>6</v>
      </c>
      <c r="B72" s="64" t="s">
        <v>61</v>
      </c>
      <c r="C72" s="64" t="s">
        <v>61</v>
      </c>
      <c r="D72" s="64">
        <v>1</v>
      </c>
      <c r="E72" s="64" t="s">
        <v>61</v>
      </c>
      <c r="F72" s="65">
        <v>1</v>
      </c>
    </row>
    <row r="73" spans="1:7" x14ac:dyDescent="0.25">
      <c r="A73" s="25" t="s">
        <v>7</v>
      </c>
      <c r="B73" s="62">
        <v>4</v>
      </c>
      <c r="C73" s="62" t="s">
        <v>61</v>
      </c>
      <c r="D73" s="62">
        <v>1</v>
      </c>
      <c r="E73" s="62">
        <v>1</v>
      </c>
      <c r="F73" s="63">
        <v>6</v>
      </c>
    </row>
    <row r="74" spans="1:7" x14ac:dyDescent="0.25">
      <c r="A74" s="25" t="s">
        <v>8</v>
      </c>
      <c r="B74" s="62">
        <v>13</v>
      </c>
      <c r="C74" s="62">
        <v>3</v>
      </c>
      <c r="D74" s="62">
        <v>3</v>
      </c>
      <c r="E74" s="62">
        <v>1</v>
      </c>
      <c r="F74" s="63">
        <v>20</v>
      </c>
    </row>
    <row r="75" spans="1:7" x14ac:dyDescent="0.25">
      <c r="A75" s="25" t="s">
        <v>49</v>
      </c>
      <c r="B75" s="62">
        <v>16</v>
      </c>
      <c r="C75" s="62">
        <v>3</v>
      </c>
      <c r="D75" s="62">
        <v>8</v>
      </c>
      <c r="E75" s="62">
        <v>20</v>
      </c>
      <c r="F75" s="63">
        <v>47</v>
      </c>
      <c r="G75" s="42"/>
    </row>
    <row r="76" spans="1:7" x14ac:dyDescent="0.25">
      <c r="A76" s="25" t="s">
        <v>9</v>
      </c>
      <c r="B76" s="62">
        <v>2</v>
      </c>
      <c r="C76" s="62" t="s">
        <v>61</v>
      </c>
      <c r="D76" s="62">
        <v>1</v>
      </c>
      <c r="E76" s="62" t="s">
        <v>61</v>
      </c>
      <c r="F76" s="63">
        <v>3</v>
      </c>
    </row>
    <row r="77" spans="1:7" x14ac:dyDescent="0.25">
      <c r="A77" s="25" t="s">
        <v>50</v>
      </c>
      <c r="B77" s="62">
        <v>7</v>
      </c>
      <c r="C77" s="62">
        <v>1</v>
      </c>
      <c r="D77" s="62">
        <v>3</v>
      </c>
      <c r="E77" s="62">
        <v>2</v>
      </c>
      <c r="F77" s="63">
        <v>13</v>
      </c>
    </row>
    <row r="78" spans="1:7" x14ac:dyDescent="0.25">
      <c r="A78" s="25" t="s">
        <v>10</v>
      </c>
      <c r="B78" s="62">
        <v>5</v>
      </c>
      <c r="C78" s="62">
        <v>3</v>
      </c>
      <c r="D78" s="62">
        <v>3</v>
      </c>
      <c r="E78" s="62">
        <v>1</v>
      </c>
      <c r="F78" s="63">
        <v>12</v>
      </c>
    </row>
    <row r="79" spans="1:7" x14ac:dyDescent="0.25">
      <c r="A79" s="25" t="s">
        <v>11</v>
      </c>
      <c r="B79" s="62">
        <v>2</v>
      </c>
      <c r="C79" s="62">
        <v>1</v>
      </c>
      <c r="D79" s="62">
        <v>2</v>
      </c>
      <c r="E79" s="62">
        <v>3</v>
      </c>
      <c r="F79" s="63">
        <v>8</v>
      </c>
    </row>
    <row r="80" spans="1:7" x14ac:dyDescent="0.25">
      <c r="A80" s="25" t="s">
        <v>12</v>
      </c>
      <c r="B80" s="62">
        <v>2</v>
      </c>
      <c r="C80" s="62" t="s">
        <v>61</v>
      </c>
      <c r="D80" s="62">
        <v>1</v>
      </c>
      <c r="E80" s="62">
        <v>2</v>
      </c>
      <c r="F80" s="63">
        <v>5</v>
      </c>
    </row>
    <row r="81" spans="1:9" x14ac:dyDescent="0.25">
      <c r="A81" s="25" t="s">
        <v>13</v>
      </c>
      <c r="B81" s="62" t="s">
        <v>61</v>
      </c>
      <c r="C81" s="62">
        <v>1</v>
      </c>
      <c r="D81" s="62" t="s">
        <v>61</v>
      </c>
      <c r="E81" s="62">
        <v>2</v>
      </c>
      <c r="F81" s="63">
        <v>3</v>
      </c>
    </row>
    <row r="82" spans="1:9" x14ac:dyDescent="0.25">
      <c r="A82" s="25" t="s">
        <v>14</v>
      </c>
      <c r="B82" s="62" t="s">
        <v>61</v>
      </c>
      <c r="C82" s="62">
        <v>1</v>
      </c>
      <c r="D82" s="62" t="s">
        <v>61</v>
      </c>
      <c r="E82" s="62">
        <v>1</v>
      </c>
      <c r="F82" s="63">
        <v>2</v>
      </c>
    </row>
    <row r="83" spans="1:9" x14ac:dyDescent="0.25">
      <c r="A83" s="25" t="s">
        <v>15</v>
      </c>
      <c r="B83" s="62">
        <v>1</v>
      </c>
      <c r="C83" s="62">
        <v>4</v>
      </c>
      <c r="D83" s="62">
        <v>2</v>
      </c>
      <c r="E83" s="62">
        <v>6</v>
      </c>
      <c r="F83" s="63">
        <v>13</v>
      </c>
    </row>
    <row r="84" spans="1:9" x14ac:dyDescent="0.25">
      <c r="A84" s="25" t="s">
        <v>65</v>
      </c>
      <c r="B84" s="62" t="s">
        <v>61</v>
      </c>
      <c r="C84" s="62" t="s">
        <v>61</v>
      </c>
      <c r="D84" s="62" t="s">
        <v>61</v>
      </c>
      <c r="E84" s="62">
        <v>2</v>
      </c>
      <c r="F84" s="63">
        <v>2</v>
      </c>
    </row>
    <row r="85" spans="1:9" x14ac:dyDescent="0.25">
      <c r="A85" s="25" t="s">
        <v>16</v>
      </c>
      <c r="B85" s="62" t="s">
        <v>61</v>
      </c>
      <c r="C85" s="62" t="s">
        <v>61</v>
      </c>
      <c r="D85" s="62">
        <v>1</v>
      </c>
      <c r="E85" s="62">
        <v>1</v>
      </c>
      <c r="F85" s="63">
        <v>2</v>
      </c>
    </row>
    <row r="86" spans="1:9" x14ac:dyDescent="0.25">
      <c r="A86" s="25" t="s">
        <v>17</v>
      </c>
      <c r="B86" s="62">
        <v>3</v>
      </c>
      <c r="C86" s="62">
        <v>2</v>
      </c>
      <c r="D86" s="62" t="s">
        <v>61</v>
      </c>
      <c r="E86" s="62">
        <v>1</v>
      </c>
      <c r="F86" s="63">
        <v>6</v>
      </c>
    </row>
    <row r="87" spans="1:9" x14ac:dyDescent="0.25">
      <c r="A87" s="25" t="s">
        <v>18</v>
      </c>
      <c r="B87" s="62">
        <v>1</v>
      </c>
      <c r="C87" s="62">
        <v>2</v>
      </c>
      <c r="D87" s="62" t="s">
        <v>61</v>
      </c>
      <c r="E87" s="62">
        <v>5</v>
      </c>
      <c r="F87" s="63">
        <v>8</v>
      </c>
    </row>
    <row r="88" spans="1:9" x14ac:dyDescent="0.25">
      <c r="A88" s="25" t="s">
        <v>19</v>
      </c>
      <c r="B88" s="62">
        <v>3</v>
      </c>
      <c r="C88" s="62" t="s">
        <v>61</v>
      </c>
      <c r="D88" s="62">
        <v>2</v>
      </c>
      <c r="E88" s="62">
        <v>3</v>
      </c>
      <c r="F88" s="63">
        <v>8</v>
      </c>
    </row>
    <row r="89" spans="1:9" x14ac:dyDescent="0.25">
      <c r="A89" s="25" t="s">
        <v>20</v>
      </c>
      <c r="B89" s="62">
        <v>1</v>
      </c>
      <c r="C89" s="62">
        <v>3</v>
      </c>
      <c r="D89" s="62">
        <v>2</v>
      </c>
      <c r="E89" s="62">
        <v>2</v>
      </c>
      <c r="F89" s="63">
        <v>8</v>
      </c>
    </row>
    <row r="90" spans="1:9" x14ac:dyDescent="0.25">
      <c r="A90" s="25" t="s">
        <v>41</v>
      </c>
      <c r="B90" s="62" t="s">
        <v>61</v>
      </c>
      <c r="C90" s="62" t="s">
        <v>61</v>
      </c>
      <c r="D90" s="62">
        <v>2</v>
      </c>
      <c r="E90" s="62" t="s">
        <v>61</v>
      </c>
      <c r="F90" s="63">
        <v>2</v>
      </c>
    </row>
    <row r="91" spans="1:9" x14ac:dyDescent="0.25">
      <c r="A91" s="25" t="s">
        <v>21</v>
      </c>
      <c r="B91" s="62">
        <v>9</v>
      </c>
      <c r="C91" s="62" t="s">
        <v>61</v>
      </c>
      <c r="D91" s="62">
        <v>2</v>
      </c>
      <c r="E91" s="62">
        <v>1</v>
      </c>
      <c r="F91" s="63">
        <v>12</v>
      </c>
    </row>
    <row r="92" spans="1:9" x14ac:dyDescent="0.25">
      <c r="A92" s="25" t="s">
        <v>22</v>
      </c>
      <c r="B92" s="62">
        <v>1</v>
      </c>
      <c r="C92" s="62" t="s">
        <v>61</v>
      </c>
      <c r="D92" s="62">
        <v>2</v>
      </c>
      <c r="E92" s="62" t="s">
        <v>61</v>
      </c>
      <c r="F92" s="63">
        <v>3</v>
      </c>
    </row>
    <row r="93" spans="1:9" x14ac:dyDescent="0.25">
      <c r="A93" s="25" t="s">
        <v>23</v>
      </c>
      <c r="B93" s="62">
        <v>1</v>
      </c>
      <c r="C93" s="62">
        <v>1</v>
      </c>
      <c r="D93" s="62">
        <v>1</v>
      </c>
      <c r="E93" s="62" t="s">
        <v>61</v>
      </c>
      <c r="F93" s="63">
        <v>3</v>
      </c>
    </row>
    <row r="94" spans="1:9" x14ac:dyDescent="0.25">
      <c r="A94" s="25" t="s">
        <v>24</v>
      </c>
      <c r="B94" s="62">
        <v>2</v>
      </c>
      <c r="C94" s="62">
        <v>4</v>
      </c>
      <c r="D94" s="62">
        <v>2</v>
      </c>
      <c r="E94" s="62" t="s">
        <v>61</v>
      </c>
      <c r="F94" s="63">
        <v>8</v>
      </c>
    </row>
    <row r="95" spans="1:9" x14ac:dyDescent="0.25">
      <c r="A95" s="25" t="s">
        <v>25</v>
      </c>
      <c r="B95" s="62">
        <v>22</v>
      </c>
      <c r="C95" s="62">
        <v>8</v>
      </c>
      <c r="D95" s="62">
        <v>4</v>
      </c>
      <c r="E95" s="62">
        <v>4</v>
      </c>
      <c r="F95" s="63">
        <v>38</v>
      </c>
      <c r="I95" s="42"/>
    </row>
    <row r="96" spans="1:9" x14ac:dyDescent="0.25">
      <c r="A96" s="25" t="s">
        <v>26</v>
      </c>
      <c r="B96" s="62" t="s">
        <v>61</v>
      </c>
      <c r="C96" s="62">
        <v>5</v>
      </c>
      <c r="D96" s="62">
        <v>1</v>
      </c>
      <c r="E96" s="62" t="s">
        <v>61</v>
      </c>
      <c r="F96" s="63">
        <v>6</v>
      </c>
    </row>
    <row r="97" spans="1:6" x14ac:dyDescent="0.25">
      <c r="A97" s="25" t="s">
        <v>27</v>
      </c>
      <c r="B97" s="62" t="s">
        <v>61</v>
      </c>
      <c r="C97" s="62">
        <v>2</v>
      </c>
      <c r="D97" s="62">
        <v>2</v>
      </c>
      <c r="E97" s="62">
        <v>1</v>
      </c>
      <c r="F97" s="63">
        <v>5</v>
      </c>
    </row>
    <row r="98" spans="1:6" x14ac:dyDescent="0.25">
      <c r="A98" s="25" t="s">
        <v>28</v>
      </c>
      <c r="B98" s="62" t="s">
        <v>61</v>
      </c>
      <c r="C98" s="62">
        <v>5</v>
      </c>
      <c r="D98" s="62">
        <v>7</v>
      </c>
      <c r="E98" s="62">
        <v>1</v>
      </c>
      <c r="F98" s="63">
        <v>13</v>
      </c>
    </row>
    <row r="99" spans="1:6" x14ac:dyDescent="0.25">
      <c r="A99" s="25" t="s">
        <v>29</v>
      </c>
      <c r="B99" s="62">
        <v>7</v>
      </c>
      <c r="C99" s="62">
        <v>3</v>
      </c>
      <c r="D99" s="62">
        <v>2</v>
      </c>
      <c r="E99" s="62">
        <v>1</v>
      </c>
      <c r="F99" s="63">
        <v>13</v>
      </c>
    </row>
    <row r="100" spans="1:6" x14ac:dyDescent="0.25">
      <c r="A100" s="25" t="s">
        <v>30</v>
      </c>
      <c r="B100" s="66" t="s">
        <v>61</v>
      </c>
      <c r="C100" s="66">
        <v>1</v>
      </c>
      <c r="D100" s="66" t="s">
        <v>61</v>
      </c>
      <c r="E100" s="66" t="s">
        <v>61</v>
      </c>
      <c r="F100" s="67">
        <v>1</v>
      </c>
    </row>
    <row r="101" spans="1:6" x14ac:dyDescent="0.25">
      <c r="A101" s="26" t="s">
        <v>32</v>
      </c>
      <c r="B101" s="43">
        <v>102</v>
      </c>
      <c r="C101" s="43">
        <v>53</v>
      </c>
      <c r="D101" s="43">
        <v>55</v>
      </c>
      <c r="E101" s="43">
        <v>61</v>
      </c>
      <c r="F101" s="43">
        <v>271</v>
      </c>
    </row>
    <row r="102" spans="1:6" x14ac:dyDescent="0.25">
      <c r="A102" s="1" t="s">
        <v>56</v>
      </c>
    </row>
    <row r="103" spans="1:6" x14ac:dyDescent="0.25">
      <c r="A103" s="1" t="s">
        <v>76</v>
      </c>
    </row>
    <row r="104" spans="1:6" x14ac:dyDescent="0.25">
      <c r="A104" s="1" t="s">
        <v>48</v>
      </c>
    </row>
  </sheetData>
  <mergeCells count="3">
    <mergeCell ref="F3:I3"/>
    <mergeCell ref="A3:A4"/>
    <mergeCell ref="B3:E3"/>
  </mergeCells>
  <conditionalFormatting sqref="D47:D51">
    <cfRule type="iconSet" priority="29">
      <iconSet iconSet="3Arrows">
        <cfvo type="percent" val="0"/>
        <cfvo type="num" val="0"/>
        <cfvo type="num" val="0"/>
      </iconSet>
    </cfRule>
  </conditionalFormatting>
  <conditionalFormatting sqref="B72:B80 B83:B100">
    <cfRule type="colorScale" priority="296">
      <colorScale>
        <cfvo type="min"/>
        <cfvo type="max"/>
        <color rgb="FFFCFCFF"/>
        <color rgb="FFF8696B"/>
      </colorScale>
    </cfRule>
  </conditionalFormatting>
  <conditionalFormatting sqref="F72:F100">
    <cfRule type="colorScale" priority="298">
      <colorScale>
        <cfvo type="min"/>
        <cfvo type="max"/>
        <color rgb="FFFCFCFF"/>
        <color rgb="FFF8696B"/>
      </colorScale>
    </cfRule>
  </conditionalFormatting>
  <conditionalFormatting sqref="C74:C89 C93:C100">
    <cfRule type="colorScale" priority="300">
      <colorScale>
        <cfvo type="min"/>
        <cfvo type="max"/>
        <color rgb="FFFCFCFF"/>
        <color rgb="FFF8696B"/>
      </colorScale>
    </cfRule>
  </conditionalFormatting>
  <conditionalFormatting sqref="D72:D80 D83:D100">
    <cfRule type="colorScale" priority="302">
      <colorScale>
        <cfvo type="min"/>
        <cfvo type="max"/>
        <color rgb="FFFCFCFF"/>
        <color rgb="FFF8696B"/>
      </colorScale>
    </cfRule>
  </conditionalFormatting>
  <conditionalFormatting sqref="E94:E100 E91 E72:E89">
    <cfRule type="colorScale" priority="304">
      <colorScale>
        <cfvo type="min"/>
        <cfvo type="max"/>
        <color rgb="FFFCFCFF"/>
        <color rgb="FFF8696B"/>
      </colorScale>
    </cfRule>
  </conditionalFormatting>
  <conditionalFormatting sqref="B81">
    <cfRule type="colorScale" priority="16">
      <colorScale>
        <cfvo type="min"/>
        <cfvo type="max"/>
        <color rgb="FFFCFCFF"/>
        <color rgb="FFF8696B"/>
      </colorScale>
    </cfRule>
  </conditionalFormatting>
  <conditionalFormatting sqref="B82">
    <cfRule type="colorScale" priority="15">
      <colorScale>
        <cfvo type="min"/>
        <cfvo type="max"/>
        <color rgb="FFFCFCFF"/>
        <color rgb="FFF8696B"/>
      </colorScale>
    </cfRule>
  </conditionalFormatting>
  <conditionalFormatting sqref="D81">
    <cfRule type="colorScale" priority="14">
      <colorScale>
        <cfvo type="min"/>
        <cfvo type="max"/>
        <color rgb="FFFCFCFF"/>
        <color rgb="FFF8696B"/>
      </colorScale>
    </cfRule>
  </conditionalFormatting>
  <conditionalFormatting sqref="D82">
    <cfRule type="colorScale" priority="13">
      <colorScale>
        <cfvo type="min"/>
        <cfvo type="max"/>
        <color rgb="FFFCFCFF"/>
        <color rgb="FFF8696B"/>
      </colorScale>
    </cfRule>
  </conditionalFormatting>
  <conditionalFormatting sqref="E92">
    <cfRule type="colorScale" priority="11">
      <colorScale>
        <cfvo type="min"/>
        <cfvo type="max"/>
        <color rgb="FFFCFCFF"/>
        <color rgb="FFF8696B"/>
      </colorScale>
    </cfRule>
  </conditionalFormatting>
  <conditionalFormatting sqref="E90">
    <cfRule type="colorScale" priority="10">
      <colorScale>
        <cfvo type="min"/>
        <cfvo type="max"/>
        <color rgb="FFFCFCFF"/>
        <color rgb="FFF8696B"/>
      </colorScale>
    </cfRule>
  </conditionalFormatting>
  <conditionalFormatting sqref="C92">
    <cfRule type="colorScale" priority="9">
      <colorScale>
        <cfvo type="min"/>
        <cfvo type="max"/>
        <color rgb="FFFCFCFF"/>
        <color rgb="FFF8696B"/>
      </colorScale>
    </cfRule>
  </conditionalFormatting>
  <conditionalFormatting sqref="C91">
    <cfRule type="colorScale" priority="8">
      <colorScale>
        <cfvo type="min"/>
        <cfvo type="max"/>
        <color rgb="FFFCFCFF"/>
        <color rgb="FFF8696B"/>
      </colorScale>
    </cfRule>
  </conditionalFormatting>
  <conditionalFormatting sqref="C90">
    <cfRule type="colorScale" priority="7">
      <colorScale>
        <cfvo type="min"/>
        <cfvo type="max"/>
        <color rgb="FFFCFCFF"/>
        <color rgb="FFF8696B"/>
      </colorScale>
    </cfRule>
  </conditionalFormatting>
  <conditionalFormatting sqref="C73">
    <cfRule type="colorScale" priority="6">
      <colorScale>
        <cfvo type="min"/>
        <cfvo type="max"/>
        <color rgb="FFFCFCFF"/>
        <color rgb="FFF8696B"/>
      </colorScale>
    </cfRule>
  </conditionalFormatting>
  <conditionalFormatting sqref="E93">
    <cfRule type="colorScale" priority="4">
      <colorScale>
        <cfvo type="min"/>
        <cfvo type="max"/>
        <color rgb="FFFCFCFF"/>
        <color rgb="FFF8696B"/>
      </colorScale>
    </cfRule>
  </conditionalFormatting>
  <conditionalFormatting sqref="I95">
    <cfRule type="colorScale" priority="3">
      <colorScale>
        <cfvo type="min"/>
        <cfvo type="max"/>
        <color rgb="FFFCFCFF"/>
        <color rgb="FFF8696B"/>
      </colorScale>
    </cfRule>
  </conditionalFormatting>
  <conditionalFormatting sqref="C72">
    <cfRule type="colorScale" priority="2">
      <colorScale>
        <cfvo type="min"/>
        <cfvo type="max"/>
        <color rgb="FFFCFCFF"/>
        <color rgb="FFF8696B"/>
      </colorScale>
    </cfRule>
  </conditionalFormatting>
  <conditionalFormatting sqref="G75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O119"/>
  <sheetViews>
    <sheetView tabSelected="1" topLeftCell="A91" workbookViewId="0">
      <selection activeCell="N128" sqref="N128"/>
    </sheetView>
  </sheetViews>
  <sheetFormatPr baseColWidth="10" defaultColWidth="11.42578125" defaultRowHeight="15" x14ac:dyDescent="0.25"/>
  <cols>
    <col min="1" max="1" width="39.140625" style="15" customWidth="1"/>
    <col min="2" max="6" width="11.7109375" style="15" customWidth="1"/>
    <col min="7" max="7" width="11" style="15" customWidth="1"/>
    <col min="8" max="8" width="13.42578125" style="15" customWidth="1"/>
    <col min="9" max="9" width="22.5703125" style="15" customWidth="1"/>
    <col min="10" max="16384" width="11.42578125" style="15"/>
  </cols>
  <sheetData>
    <row r="2" spans="1:10" x14ac:dyDescent="0.25">
      <c r="A2" s="30" t="s">
        <v>77</v>
      </c>
    </row>
    <row r="3" spans="1:10" x14ac:dyDescent="0.25">
      <c r="A3" s="53" t="s">
        <v>47</v>
      </c>
      <c r="B3" s="52" t="s">
        <v>63</v>
      </c>
      <c r="C3" s="52"/>
      <c r="D3" s="52"/>
      <c r="E3" s="52" t="s">
        <v>68</v>
      </c>
      <c r="F3" s="52"/>
      <c r="G3" s="52"/>
    </row>
    <row r="4" spans="1:10" x14ac:dyDescent="0.25">
      <c r="A4" s="54"/>
      <c r="B4" s="13" t="s">
        <v>0</v>
      </c>
      <c r="C4" s="13" t="s">
        <v>1</v>
      </c>
      <c r="D4" s="13" t="s">
        <v>32</v>
      </c>
      <c r="E4" s="13" t="s">
        <v>0</v>
      </c>
      <c r="F4" s="13" t="s">
        <v>1</v>
      </c>
      <c r="G4" s="44" t="s">
        <v>32</v>
      </c>
    </row>
    <row r="5" spans="1:10" x14ac:dyDescent="0.25">
      <c r="A5" s="25" t="s">
        <v>59</v>
      </c>
      <c r="B5" s="23">
        <v>1223</v>
      </c>
      <c r="C5" s="23">
        <v>8231</v>
      </c>
      <c r="D5" s="36">
        <v>9454</v>
      </c>
      <c r="E5" s="39">
        <v>1207</v>
      </c>
      <c r="F5" s="39">
        <v>7698</v>
      </c>
      <c r="G5" s="40">
        <v>8905</v>
      </c>
      <c r="H5" s="46"/>
      <c r="I5" s="49"/>
    </row>
    <row r="6" spans="1:10" x14ac:dyDescent="0.25">
      <c r="A6" s="25" t="s">
        <v>43</v>
      </c>
      <c r="B6" s="23">
        <v>2506</v>
      </c>
      <c r="C6" s="23">
        <v>1694</v>
      </c>
      <c r="D6" s="36">
        <v>4200</v>
      </c>
      <c r="E6" s="39">
        <v>2304</v>
      </c>
      <c r="F6" s="39">
        <v>1552</v>
      </c>
      <c r="G6" s="40">
        <v>3856</v>
      </c>
      <c r="H6" s="46"/>
    </row>
    <row r="7" spans="1:10" x14ac:dyDescent="0.25">
      <c r="A7" s="25" t="s">
        <v>44</v>
      </c>
      <c r="B7" s="23">
        <v>1448</v>
      </c>
      <c r="C7" s="23">
        <v>1505</v>
      </c>
      <c r="D7" s="36">
        <v>2953</v>
      </c>
      <c r="E7" s="39">
        <v>1937</v>
      </c>
      <c r="F7" s="39">
        <v>1981</v>
      </c>
      <c r="G7" s="40">
        <v>3918</v>
      </c>
      <c r="H7" s="46"/>
    </row>
    <row r="8" spans="1:10" x14ac:dyDescent="0.25">
      <c r="A8" s="25" t="s">
        <v>57</v>
      </c>
      <c r="B8" s="23">
        <v>614</v>
      </c>
      <c r="C8" s="23">
        <v>448</v>
      </c>
      <c r="D8" s="36">
        <v>1062</v>
      </c>
      <c r="E8" s="39">
        <v>555</v>
      </c>
      <c r="F8" s="39">
        <v>441</v>
      </c>
      <c r="G8" s="40">
        <v>996</v>
      </c>
      <c r="H8" s="46"/>
    </row>
    <row r="9" spans="1:10" x14ac:dyDescent="0.25">
      <c r="A9" s="25" t="s">
        <v>58</v>
      </c>
      <c r="B9" s="23">
        <v>13</v>
      </c>
      <c r="C9" s="23">
        <v>357</v>
      </c>
      <c r="D9" s="36">
        <v>370</v>
      </c>
      <c r="E9" s="39">
        <v>9</v>
      </c>
      <c r="F9" s="39">
        <v>400</v>
      </c>
      <c r="G9" s="40">
        <v>409</v>
      </c>
      <c r="H9" s="46"/>
    </row>
    <row r="10" spans="1:10" x14ac:dyDescent="0.25">
      <c r="A10" s="25" t="s">
        <v>42</v>
      </c>
      <c r="B10" s="23">
        <v>128</v>
      </c>
      <c r="C10" s="23">
        <v>81</v>
      </c>
      <c r="D10" s="36">
        <v>209</v>
      </c>
      <c r="E10" s="39">
        <v>107</v>
      </c>
      <c r="F10" s="39">
        <v>89</v>
      </c>
      <c r="G10" s="40">
        <v>196</v>
      </c>
      <c r="H10" s="46"/>
    </row>
    <row r="11" spans="1:10" x14ac:dyDescent="0.25">
      <c r="A11" s="26" t="s">
        <v>32</v>
      </c>
      <c r="B11" s="24">
        <v>5932</v>
      </c>
      <c r="C11" s="24">
        <v>12316</v>
      </c>
      <c r="D11" s="24">
        <v>18248</v>
      </c>
      <c r="E11" s="21">
        <v>6119</v>
      </c>
      <c r="F11" s="21">
        <v>12161</v>
      </c>
      <c r="G11" s="21">
        <v>18280</v>
      </c>
      <c r="H11" s="46"/>
    </row>
    <row r="12" spans="1:10" x14ac:dyDescent="0.25">
      <c r="D12" s="38"/>
      <c r="G12" s="38"/>
      <c r="I12" s="46"/>
      <c r="J12" s="46"/>
    </row>
    <row r="14" spans="1:10" x14ac:dyDescent="0.25">
      <c r="A14" s="17" t="s">
        <v>78</v>
      </c>
      <c r="B14" s="1"/>
      <c r="E14" s="16"/>
    </row>
    <row r="15" spans="1:10" x14ac:dyDescent="0.25">
      <c r="J15" s="16"/>
    </row>
    <row r="16" spans="1:10" x14ac:dyDescent="0.25">
      <c r="A16" s="25" t="s">
        <v>59</v>
      </c>
      <c r="B16" s="46">
        <v>48.714442013129108</v>
      </c>
      <c r="C16" s="46"/>
    </row>
    <row r="17" spans="1:8" x14ac:dyDescent="0.25">
      <c r="A17" s="25" t="s">
        <v>43</v>
      </c>
      <c r="B17" s="46">
        <v>21.094091903719914</v>
      </c>
      <c r="C17" s="46"/>
    </row>
    <row r="18" spans="1:8" x14ac:dyDescent="0.25">
      <c r="A18" s="25" t="s">
        <v>44</v>
      </c>
      <c r="B18" s="46">
        <v>21.433260393873084</v>
      </c>
      <c r="C18" s="46"/>
    </row>
    <row r="19" spans="1:8" x14ac:dyDescent="0.25">
      <c r="A19" s="25" t="s">
        <v>57</v>
      </c>
      <c r="B19" s="46">
        <v>5.4485776805251644</v>
      </c>
      <c r="C19" s="46"/>
    </row>
    <row r="20" spans="1:8" x14ac:dyDescent="0.25">
      <c r="A20" s="25" t="s">
        <v>58</v>
      </c>
      <c r="B20" s="46">
        <v>2.237417943107221</v>
      </c>
      <c r="C20" s="46"/>
    </row>
    <row r="21" spans="1:8" x14ac:dyDescent="0.25">
      <c r="A21" s="25" t="s">
        <v>42</v>
      </c>
      <c r="B21" s="46">
        <v>1.0722100656455142</v>
      </c>
      <c r="C21" s="46"/>
    </row>
    <row r="27" spans="1:8" x14ac:dyDescent="0.25">
      <c r="D27" s="16"/>
      <c r="E27" s="16"/>
    </row>
    <row r="31" spans="1:8" x14ac:dyDescent="0.25">
      <c r="A31" s="27" t="s">
        <v>80</v>
      </c>
    </row>
    <row r="32" spans="1:8" ht="38.25" x14ac:dyDescent="0.25">
      <c r="A32" s="41" t="s">
        <v>37</v>
      </c>
      <c r="B32" s="41" t="s">
        <v>59</v>
      </c>
      <c r="C32" s="41" t="s">
        <v>43</v>
      </c>
      <c r="D32" s="41" t="s">
        <v>44</v>
      </c>
      <c r="E32" s="41" t="s">
        <v>57</v>
      </c>
      <c r="F32" s="41" t="s">
        <v>58</v>
      </c>
      <c r="G32" s="41" t="s">
        <v>42</v>
      </c>
      <c r="H32" s="41" t="s">
        <v>32</v>
      </c>
    </row>
    <row r="33" spans="1:8" x14ac:dyDescent="0.25">
      <c r="A33" s="25" t="s">
        <v>2</v>
      </c>
      <c r="B33" s="39">
        <v>708</v>
      </c>
      <c r="C33" s="39">
        <v>116</v>
      </c>
      <c r="D33" s="39">
        <v>554</v>
      </c>
      <c r="E33" s="39">
        <v>108</v>
      </c>
      <c r="F33" s="39" t="s">
        <v>61</v>
      </c>
      <c r="G33" s="39">
        <v>51</v>
      </c>
      <c r="H33" s="40">
        <v>1537</v>
      </c>
    </row>
    <row r="34" spans="1:8" x14ac:dyDescent="0.25">
      <c r="A34" s="25" t="s">
        <v>3</v>
      </c>
      <c r="B34" s="39">
        <v>1936</v>
      </c>
      <c r="C34" s="39">
        <v>136</v>
      </c>
      <c r="D34" s="39">
        <v>1127</v>
      </c>
      <c r="E34" s="39">
        <v>204</v>
      </c>
      <c r="F34" s="39" t="s">
        <v>61</v>
      </c>
      <c r="G34" s="39">
        <v>64</v>
      </c>
      <c r="H34" s="40">
        <v>3467</v>
      </c>
    </row>
    <row r="35" spans="1:8" x14ac:dyDescent="0.25">
      <c r="A35" s="25" t="s">
        <v>4</v>
      </c>
      <c r="B35" s="39">
        <v>4711</v>
      </c>
      <c r="C35" s="39">
        <v>1116</v>
      </c>
      <c r="D35" s="39">
        <v>1368</v>
      </c>
      <c r="E35" s="39">
        <v>297</v>
      </c>
      <c r="F35" s="39">
        <v>27</v>
      </c>
      <c r="G35" s="39">
        <v>56</v>
      </c>
      <c r="H35" s="40">
        <v>7575</v>
      </c>
    </row>
    <row r="36" spans="1:8" x14ac:dyDescent="0.25">
      <c r="A36" s="25" t="s">
        <v>5</v>
      </c>
      <c r="B36" s="39">
        <v>1550</v>
      </c>
      <c r="C36" s="39">
        <v>2488</v>
      </c>
      <c r="D36" s="39">
        <v>869</v>
      </c>
      <c r="E36" s="39">
        <v>387</v>
      </c>
      <c r="F36" s="39">
        <v>382</v>
      </c>
      <c r="G36" s="39">
        <v>25</v>
      </c>
      <c r="H36" s="40">
        <v>5701</v>
      </c>
    </row>
    <row r="37" spans="1:8" x14ac:dyDescent="0.25">
      <c r="A37" s="26" t="s">
        <v>32</v>
      </c>
      <c r="B37" s="21">
        <v>8905</v>
      </c>
      <c r="C37" s="21">
        <v>3856</v>
      </c>
      <c r="D37" s="21">
        <v>3918</v>
      </c>
      <c r="E37" s="21">
        <v>996</v>
      </c>
      <c r="F37" s="21">
        <v>409</v>
      </c>
      <c r="G37" s="21">
        <v>196</v>
      </c>
      <c r="H37" s="21">
        <v>18280</v>
      </c>
    </row>
    <row r="38" spans="1:8" x14ac:dyDescent="0.25">
      <c r="A38" s="9"/>
      <c r="B38" s="19"/>
      <c r="C38" s="19"/>
      <c r="D38" s="19"/>
      <c r="E38" s="19"/>
      <c r="F38" s="19"/>
      <c r="G38" s="19"/>
      <c r="H38" s="19"/>
    </row>
    <row r="39" spans="1:8" x14ac:dyDescent="0.25">
      <c r="A39" s="1" t="s">
        <v>79</v>
      </c>
      <c r="B39" s="17"/>
      <c r="C39" s="17"/>
      <c r="D39" s="17"/>
      <c r="E39" s="17"/>
      <c r="F39" s="17"/>
      <c r="G39" s="17"/>
      <c r="H39" s="17"/>
    </row>
    <row r="40" spans="1:8" ht="38.25" x14ac:dyDescent="0.25">
      <c r="A40" s="41" t="s">
        <v>51</v>
      </c>
      <c r="B40" s="41" t="s">
        <v>59</v>
      </c>
      <c r="C40" s="41" t="s">
        <v>43</v>
      </c>
      <c r="D40" s="41" t="s">
        <v>44</v>
      </c>
      <c r="E40" s="41" t="s">
        <v>57</v>
      </c>
      <c r="F40" s="41" t="s">
        <v>58</v>
      </c>
      <c r="G40" s="41" t="s">
        <v>42</v>
      </c>
      <c r="H40" s="41" t="s">
        <v>32</v>
      </c>
    </row>
    <row r="41" spans="1:8" x14ac:dyDescent="0.25">
      <c r="A41" s="25" t="s">
        <v>53</v>
      </c>
      <c r="B41" s="39">
        <v>1024</v>
      </c>
      <c r="C41" s="39">
        <v>138</v>
      </c>
      <c r="D41" s="39">
        <v>746</v>
      </c>
      <c r="E41" s="39">
        <v>151</v>
      </c>
      <c r="F41" s="39" t="s">
        <v>61</v>
      </c>
      <c r="G41" s="39">
        <v>65</v>
      </c>
      <c r="H41" s="40">
        <v>2124</v>
      </c>
    </row>
    <row r="42" spans="1:8" x14ac:dyDescent="0.25">
      <c r="A42" s="25" t="s">
        <v>54</v>
      </c>
      <c r="B42" s="39">
        <v>2914</v>
      </c>
      <c r="C42" s="39">
        <v>250</v>
      </c>
      <c r="D42" s="39">
        <v>1428</v>
      </c>
      <c r="E42" s="39">
        <v>260</v>
      </c>
      <c r="F42" s="39">
        <v>1</v>
      </c>
      <c r="G42" s="39">
        <v>71</v>
      </c>
      <c r="H42" s="40">
        <v>4924</v>
      </c>
    </row>
    <row r="43" spans="1:8" x14ac:dyDescent="0.25">
      <c r="A43" s="25" t="s">
        <v>55</v>
      </c>
      <c r="B43" s="39">
        <v>4967</v>
      </c>
      <c r="C43" s="39">
        <v>3468</v>
      </c>
      <c r="D43" s="39">
        <v>1744</v>
      </c>
      <c r="E43" s="39">
        <v>585</v>
      </c>
      <c r="F43" s="39">
        <v>408</v>
      </c>
      <c r="G43" s="39">
        <v>60</v>
      </c>
      <c r="H43" s="40">
        <v>11232</v>
      </c>
    </row>
    <row r="44" spans="1:8" x14ac:dyDescent="0.25">
      <c r="A44" s="26" t="s">
        <v>36</v>
      </c>
      <c r="B44" s="21">
        <v>8905</v>
      </c>
      <c r="C44" s="21">
        <v>3856</v>
      </c>
      <c r="D44" s="21">
        <v>3918</v>
      </c>
      <c r="E44" s="21">
        <v>996</v>
      </c>
      <c r="F44" s="21">
        <v>409</v>
      </c>
      <c r="G44" s="21">
        <v>196</v>
      </c>
      <c r="H44" s="21">
        <v>18280</v>
      </c>
    </row>
    <row r="47" spans="1:8" x14ac:dyDescent="0.25">
      <c r="A47" s="27" t="s">
        <v>81</v>
      </c>
    </row>
    <row r="48" spans="1:8" ht="30" x14ac:dyDescent="0.25">
      <c r="A48" s="12" t="s">
        <v>47</v>
      </c>
      <c r="B48" s="12" t="s">
        <v>63</v>
      </c>
      <c r="C48" s="14" t="s">
        <v>68</v>
      </c>
      <c r="D48" s="12" t="s">
        <v>45</v>
      </c>
      <c r="E48" s="12" t="s">
        <v>46</v>
      </c>
    </row>
    <row r="49" spans="1:6" x14ac:dyDescent="0.25">
      <c r="A49" s="25" t="s">
        <v>59</v>
      </c>
      <c r="B49" s="39">
        <v>9454</v>
      </c>
      <c r="C49" s="39">
        <v>8905</v>
      </c>
      <c r="D49" s="28">
        <f>+C49-B49</f>
        <v>-549</v>
      </c>
      <c r="E49" s="29">
        <f>(D49*100)/B49</f>
        <v>-5.8070657922572453</v>
      </c>
      <c r="F49" s="18"/>
    </row>
    <row r="50" spans="1:6" x14ac:dyDescent="0.25">
      <c r="A50" s="25" t="s">
        <v>43</v>
      </c>
      <c r="B50" s="39">
        <v>4200</v>
      </c>
      <c r="C50" s="39">
        <v>3856</v>
      </c>
      <c r="D50" s="28">
        <f>+C50-B50</f>
        <v>-344</v>
      </c>
      <c r="E50" s="29">
        <f>(D50*100)/B50</f>
        <v>-8.1904761904761898</v>
      </c>
      <c r="F50" s="18"/>
    </row>
    <row r="51" spans="1:6" x14ac:dyDescent="0.25">
      <c r="A51" s="25" t="s">
        <v>44</v>
      </c>
      <c r="B51" s="39">
        <v>2953</v>
      </c>
      <c r="C51" s="39">
        <v>3918</v>
      </c>
      <c r="D51" s="28">
        <f>+C51-B51</f>
        <v>965</v>
      </c>
      <c r="E51" s="29">
        <f>(D51*100)/B51</f>
        <v>32.678631899762955</v>
      </c>
      <c r="F51" s="18"/>
    </row>
    <row r="52" spans="1:6" x14ac:dyDescent="0.25">
      <c r="A52" s="25" t="s">
        <v>57</v>
      </c>
      <c r="B52" s="39">
        <v>1062</v>
      </c>
      <c r="C52" s="39">
        <v>996</v>
      </c>
      <c r="D52" s="28">
        <f>+C52-B52</f>
        <v>-66</v>
      </c>
      <c r="E52" s="29">
        <f>(D52*100)/B52</f>
        <v>-6.2146892655367232</v>
      </c>
      <c r="F52" s="18"/>
    </row>
    <row r="53" spans="1:6" x14ac:dyDescent="0.25">
      <c r="A53" s="25" t="s">
        <v>58</v>
      </c>
      <c r="B53" s="39">
        <v>370</v>
      </c>
      <c r="C53" s="39">
        <v>409</v>
      </c>
      <c r="D53" s="28">
        <f>+C53-B53</f>
        <v>39</v>
      </c>
      <c r="E53" s="29">
        <f>(D53*100)/B53</f>
        <v>10.54054054054054</v>
      </c>
      <c r="F53" s="18"/>
    </row>
    <row r="54" spans="1:6" x14ac:dyDescent="0.25">
      <c r="A54" s="25" t="s">
        <v>42</v>
      </c>
      <c r="B54" s="39">
        <v>209</v>
      </c>
      <c r="C54" s="39">
        <v>196</v>
      </c>
      <c r="D54" s="28">
        <f t="shared" ref="D54:D55" si="0">+C54-B54</f>
        <v>-13</v>
      </c>
      <c r="E54" s="29">
        <f t="shared" ref="E54:E55" si="1">(D54*100)/B54</f>
        <v>-6.2200956937799043</v>
      </c>
      <c r="F54" s="18"/>
    </row>
    <row r="55" spans="1:6" x14ac:dyDescent="0.25">
      <c r="A55" s="26" t="s">
        <v>32</v>
      </c>
      <c r="B55" s="21">
        <v>18248</v>
      </c>
      <c r="C55" s="21">
        <v>18280</v>
      </c>
      <c r="D55" s="31">
        <f t="shared" si="0"/>
        <v>32</v>
      </c>
      <c r="E55" s="32">
        <f t="shared" si="1"/>
        <v>0.17536168347216133</v>
      </c>
      <c r="F55" s="18"/>
    </row>
    <row r="56" spans="1:6" x14ac:dyDescent="0.25">
      <c r="A56" s="1"/>
      <c r="F56" s="16"/>
    </row>
    <row r="57" spans="1:6" x14ac:dyDescent="0.25">
      <c r="A57" s="1"/>
    </row>
    <row r="58" spans="1:6" x14ac:dyDescent="0.25">
      <c r="A58" s="1" t="s">
        <v>82</v>
      </c>
    </row>
    <row r="62" spans="1:6" x14ac:dyDescent="0.25">
      <c r="A62" s="3" t="s">
        <v>59</v>
      </c>
      <c r="B62" s="11">
        <v>-5.8070657922572453</v>
      </c>
    </row>
    <row r="63" spans="1:6" x14ac:dyDescent="0.25">
      <c r="A63" s="3" t="s">
        <v>43</v>
      </c>
      <c r="B63" s="11">
        <v>-8.1904761904761898</v>
      </c>
    </row>
    <row r="64" spans="1:6" x14ac:dyDescent="0.25">
      <c r="A64" s="3" t="s">
        <v>44</v>
      </c>
      <c r="B64" s="11">
        <v>32.678631899762955</v>
      </c>
    </row>
    <row r="65" spans="1:2" x14ac:dyDescent="0.25">
      <c r="A65" s="3" t="s">
        <v>57</v>
      </c>
      <c r="B65" s="11">
        <v>-6.2146892655367232</v>
      </c>
    </row>
    <row r="66" spans="1:2" x14ac:dyDescent="0.25">
      <c r="A66" s="3" t="s">
        <v>58</v>
      </c>
      <c r="B66" s="11">
        <v>10.54054054054054</v>
      </c>
    </row>
    <row r="67" spans="1:2" x14ac:dyDescent="0.25">
      <c r="A67" s="3" t="s">
        <v>42</v>
      </c>
      <c r="B67" s="11">
        <v>-6.2200956937799043</v>
      </c>
    </row>
    <row r="68" spans="1:2" x14ac:dyDescent="0.25">
      <c r="A68" s="1"/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27" t="s">
        <v>83</v>
      </c>
    </row>
    <row r="83" spans="1:8" ht="38.25" x14ac:dyDescent="0.25">
      <c r="A83" s="41" t="s">
        <v>38</v>
      </c>
      <c r="B83" s="41" t="s">
        <v>59</v>
      </c>
      <c r="C83" s="41" t="s">
        <v>43</v>
      </c>
      <c r="D83" s="41" t="s">
        <v>44</v>
      </c>
      <c r="E83" s="41" t="s">
        <v>57</v>
      </c>
      <c r="F83" s="41" t="s">
        <v>58</v>
      </c>
      <c r="G83" s="41" t="s">
        <v>42</v>
      </c>
      <c r="H83" s="41" t="s">
        <v>32</v>
      </c>
    </row>
    <row r="84" spans="1:8" x14ac:dyDescent="0.25">
      <c r="A84" s="33" t="s">
        <v>6</v>
      </c>
      <c r="B84" s="58">
        <v>40</v>
      </c>
      <c r="C84" s="58">
        <v>8</v>
      </c>
      <c r="D84" s="58">
        <v>26</v>
      </c>
      <c r="E84" s="58">
        <v>4</v>
      </c>
      <c r="F84" s="58">
        <v>5</v>
      </c>
      <c r="G84" s="58">
        <v>1</v>
      </c>
      <c r="H84" s="59">
        <v>84</v>
      </c>
    </row>
    <row r="85" spans="1:8" x14ac:dyDescent="0.25">
      <c r="A85" s="33" t="s">
        <v>7</v>
      </c>
      <c r="B85" s="55">
        <v>30</v>
      </c>
      <c r="C85" s="55">
        <v>26</v>
      </c>
      <c r="D85" s="55">
        <v>20</v>
      </c>
      <c r="E85" s="55">
        <v>11</v>
      </c>
      <c r="F85" s="55">
        <v>3</v>
      </c>
      <c r="G85" s="55">
        <v>1</v>
      </c>
      <c r="H85" s="56">
        <v>91</v>
      </c>
    </row>
    <row r="86" spans="1:8" x14ac:dyDescent="0.25">
      <c r="A86" s="33" t="s">
        <v>8</v>
      </c>
      <c r="B86" s="55">
        <v>235</v>
      </c>
      <c r="C86" s="55">
        <v>79</v>
      </c>
      <c r="D86" s="55">
        <v>63</v>
      </c>
      <c r="E86" s="55">
        <v>27</v>
      </c>
      <c r="F86" s="55">
        <v>8</v>
      </c>
      <c r="G86" s="55">
        <v>7</v>
      </c>
      <c r="H86" s="56">
        <v>419</v>
      </c>
    </row>
    <row r="87" spans="1:8" x14ac:dyDescent="0.25">
      <c r="A87" s="33" t="s">
        <v>49</v>
      </c>
      <c r="B87" s="55">
        <v>1595</v>
      </c>
      <c r="C87" s="55">
        <v>962</v>
      </c>
      <c r="D87" s="55">
        <v>1435</v>
      </c>
      <c r="E87" s="55">
        <v>134</v>
      </c>
      <c r="F87" s="55">
        <v>49</v>
      </c>
      <c r="G87" s="55">
        <v>49</v>
      </c>
      <c r="H87" s="56">
        <v>4224</v>
      </c>
    </row>
    <row r="88" spans="1:8" x14ac:dyDescent="0.25">
      <c r="A88" s="33" t="s">
        <v>9</v>
      </c>
      <c r="B88" s="55">
        <v>66</v>
      </c>
      <c r="C88" s="55">
        <v>114</v>
      </c>
      <c r="D88" s="55">
        <v>38</v>
      </c>
      <c r="E88" s="55">
        <v>22</v>
      </c>
      <c r="F88" s="55" t="s">
        <v>61</v>
      </c>
      <c r="G88" s="55">
        <v>5</v>
      </c>
      <c r="H88" s="56">
        <v>245</v>
      </c>
    </row>
    <row r="89" spans="1:8" x14ac:dyDescent="0.25">
      <c r="A89" s="33" t="s">
        <v>50</v>
      </c>
      <c r="B89" s="55">
        <v>167</v>
      </c>
      <c r="C89" s="55">
        <v>68</v>
      </c>
      <c r="D89" s="57">
        <v>28</v>
      </c>
      <c r="E89" s="57">
        <v>7</v>
      </c>
      <c r="F89" s="57">
        <v>8</v>
      </c>
      <c r="G89" s="57">
        <v>3</v>
      </c>
      <c r="H89" s="56">
        <v>281</v>
      </c>
    </row>
    <row r="90" spans="1:8" x14ac:dyDescent="0.25">
      <c r="A90" s="33" t="s">
        <v>10</v>
      </c>
      <c r="B90" s="55">
        <v>102</v>
      </c>
      <c r="C90" s="55">
        <v>47</v>
      </c>
      <c r="D90" s="55">
        <v>52</v>
      </c>
      <c r="E90" s="55">
        <v>15</v>
      </c>
      <c r="F90" s="55">
        <v>11</v>
      </c>
      <c r="G90" s="55">
        <v>2</v>
      </c>
      <c r="H90" s="56">
        <v>229</v>
      </c>
    </row>
    <row r="91" spans="1:8" x14ac:dyDescent="0.25">
      <c r="A91" s="33" t="s">
        <v>11</v>
      </c>
      <c r="B91" s="55">
        <v>98</v>
      </c>
      <c r="C91" s="55">
        <v>30</v>
      </c>
      <c r="D91" s="55">
        <v>13</v>
      </c>
      <c r="E91" s="55">
        <v>9</v>
      </c>
      <c r="F91" s="55">
        <v>2</v>
      </c>
      <c r="G91" s="55">
        <v>2</v>
      </c>
      <c r="H91" s="56">
        <v>154</v>
      </c>
    </row>
    <row r="92" spans="1:8" x14ac:dyDescent="0.25">
      <c r="A92" s="33" t="s">
        <v>12</v>
      </c>
      <c r="B92" s="55">
        <v>144</v>
      </c>
      <c r="C92" s="55">
        <v>85</v>
      </c>
      <c r="D92" s="55">
        <v>59</v>
      </c>
      <c r="E92" s="55">
        <v>30</v>
      </c>
      <c r="F92" s="55">
        <v>8</v>
      </c>
      <c r="G92" s="55">
        <v>2</v>
      </c>
      <c r="H92" s="56">
        <v>328</v>
      </c>
    </row>
    <row r="93" spans="1:8" x14ac:dyDescent="0.25">
      <c r="A93" s="33" t="s">
        <v>39</v>
      </c>
      <c r="B93" s="55">
        <v>20</v>
      </c>
      <c r="C93" s="55">
        <v>6</v>
      </c>
      <c r="D93" s="55">
        <v>13</v>
      </c>
      <c r="E93" s="55">
        <v>2</v>
      </c>
      <c r="F93" s="55">
        <v>3</v>
      </c>
      <c r="G93" s="55" t="s">
        <v>61</v>
      </c>
      <c r="H93" s="56">
        <v>44</v>
      </c>
    </row>
    <row r="94" spans="1:8" x14ac:dyDescent="0.25">
      <c r="A94" s="33" t="s">
        <v>13</v>
      </c>
      <c r="B94" s="55">
        <v>30</v>
      </c>
      <c r="C94" s="55">
        <v>9</v>
      </c>
      <c r="D94" s="55">
        <v>9</v>
      </c>
      <c r="E94" s="55">
        <v>2</v>
      </c>
      <c r="F94" s="55">
        <v>2</v>
      </c>
      <c r="G94" s="55">
        <v>1</v>
      </c>
      <c r="H94" s="56">
        <v>53</v>
      </c>
    </row>
    <row r="95" spans="1:8" x14ac:dyDescent="0.25">
      <c r="A95" s="33" t="s">
        <v>14</v>
      </c>
      <c r="B95" s="55">
        <v>80</v>
      </c>
      <c r="C95" s="55">
        <v>32</v>
      </c>
      <c r="D95" s="55">
        <v>23</v>
      </c>
      <c r="E95" s="55">
        <v>16</v>
      </c>
      <c r="F95" s="55">
        <v>3</v>
      </c>
      <c r="G95" s="55">
        <v>2</v>
      </c>
      <c r="H95" s="56">
        <v>156</v>
      </c>
    </row>
    <row r="96" spans="1:8" x14ac:dyDescent="0.25">
      <c r="A96" s="33" t="s">
        <v>15</v>
      </c>
      <c r="B96" s="55">
        <v>269</v>
      </c>
      <c r="C96" s="55">
        <v>156</v>
      </c>
      <c r="D96" s="55">
        <v>157</v>
      </c>
      <c r="E96" s="55">
        <v>20</v>
      </c>
      <c r="F96" s="55">
        <v>26</v>
      </c>
      <c r="G96" s="55">
        <v>6</v>
      </c>
      <c r="H96" s="56">
        <v>634</v>
      </c>
    </row>
    <row r="97" spans="1:8" x14ac:dyDescent="0.25">
      <c r="A97" s="33" t="s">
        <v>65</v>
      </c>
      <c r="B97" s="55">
        <v>10</v>
      </c>
      <c r="C97" s="55">
        <v>2</v>
      </c>
      <c r="D97" s="55">
        <v>1</v>
      </c>
      <c r="E97" s="55" t="s">
        <v>61</v>
      </c>
      <c r="F97" s="55">
        <v>1</v>
      </c>
      <c r="G97" s="55">
        <v>1</v>
      </c>
      <c r="H97" s="56">
        <v>15</v>
      </c>
    </row>
    <row r="98" spans="1:8" x14ac:dyDescent="0.25">
      <c r="A98" s="33" t="s">
        <v>66</v>
      </c>
      <c r="B98" s="55">
        <v>4</v>
      </c>
      <c r="C98" s="55">
        <v>8</v>
      </c>
      <c r="D98" s="55">
        <v>2</v>
      </c>
      <c r="E98" s="55">
        <v>1</v>
      </c>
      <c r="F98" s="55">
        <v>1</v>
      </c>
      <c r="G98" s="55" t="s">
        <v>61</v>
      </c>
      <c r="H98" s="56">
        <v>16</v>
      </c>
    </row>
    <row r="99" spans="1:8" x14ac:dyDescent="0.25">
      <c r="A99" s="33" t="s">
        <v>16</v>
      </c>
      <c r="B99" s="55">
        <v>100</v>
      </c>
      <c r="C99" s="55">
        <v>25</v>
      </c>
      <c r="D99" s="55">
        <v>11</v>
      </c>
      <c r="E99" s="55">
        <v>3</v>
      </c>
      <c r="F99" s="55">
        <v>8</v>
      </c>
      <c r="G99" s="55">
        <v>2</v>
      </c>
      <c r="H99" s="56">
        <v>149</v>
      </c>
    </row>
    <row r="100" spans="1:8" x14ac:dyDescent="0.25">
      <c r="A100" s="33" t="s">
        <v>17</v>
      </c>
      <c r="B100" s="55">
        <v>98</v>
      </c>
      <c r="C100" s="55">
        <v>36</v>
      </c>
      <c r="D100" s="55">
        <v>25</v>
      </c>
      <c r="E100" s="55">
        <v>14</v>
      </c>
      <c r="F100" s="55">
        <v>5</v>
      </c>
      <c r="G100" s="55">
        <v>2</v>
      </c>
      <c r="H100" s="56">
        <v>180</v>
      </c>
    </row>
    <row r="101" spans="1:8" x14ac:dyDescent="0.25">
      <c r="A101" s="33" t="s">
        <v>18</v>
      </c>
      <c r="B101" s="55">
        <v>11</v>
      </c>
      <c r="C101" s="55">
        <v>68</v>
      </c>
      <c r="D101" s="55">
        <v>9</v>
      </c>
      <c r="E101" s="55">
        <v>23</v>
      </c>
      <c r="F101" s="55">
        <v>5</v>
      </c>
      <c r="G101" s="55">
        <v>1</v>
      </c>
      <c r="H101" s="56">
        <v>117</v>
      </c>
    </row>
    <row r="102" spans="1:8" x14ac:dyDescent="0.25">
      <c r="A102" s="33" t="s">
        <v>19</v>
      </c>
      <c r="B102" s="55">
        <v>166</v>
      </c>
      <c r="C102" s="55">
        <v>55</v>
      </c>
      <c r="D102" s="55">
        <v>25</v>
      </c>
      <c r="E102" s="55">
        <v>19</v>
      </c>
      <c r="F102" s="55">
        <v>6</v>
      </c>
      <c r="G102" s="55">
        <v>1</v>
      </c>
      <c r="H102" s="56">
        <v>272</v>
      </c>
    </row>
    <row r="103" spans="1:8" x14ac:dyDescent="0.25">
      <c r="A103" s="33" t="s">
        <v>20</v>
      </c>
      <c r="B103" s="55">
        <v>51</v>
      </c>
      <c r="C103" s="55">
        <v>24</v>
      </c>
      <c r="D103" s="55">
        <v>24</v>
      </c>
      <c r="E103" s="55">
        <v>5</v>
      </c>
      <c r="F103" s="55">
        <v>4</v>
      </c>
      <c r="G103" s="55" t="s">
        <v>61</v>
      </c>
      <c r="H103" s="56">
        <v>108</v>
      </c>
    </row>
    <row r="104" spans="1:8" x14ac:dyDescent="0.25">
      <c r="A104" s="33" t="s">
        <v>41</v>
      </c>
      <c r="B104" s="55">
        <v>1</v>
      </c>
      <c r="C104" s="55">
        <v>1</v>
      </c>
      <c r="D104" s="55" t="s">
        <v>61</v>
      </c>
      <c r="E104" s="55" t="s">
        <v>61</v>
      </c>
      <c r="F104" s="55" t="s">
        <v>61</v>
      </c>
      <c r="G104" s="55" t="s">
        <v>61</v>
      </c>
      <c r="H104" s="56">
        <v>2</v>
      </c>
    </row>
    <row r="105" spans="1:8" x14ac:dyDescent="0.25">
      <c r="A105" s="33" t="s">
        <v>21</v>
      </c>
      <c r="B105" s="55">
        <v>23</v>
      </c>
      <c r="C105" s="55">
        <v>9</v>
      </c>
      <c r="D105" s="55">
        <v>4</v>
      </c>
      <c r="E105" s="55" t="s">
        <v>61</v>
      </c>
      <c r="F105" s="55">
        <v>1</v>
      </c>
      <c r="G105" s="55">
        <v>1</v>
      </c>
      <c r="H105" s="56">
        <v>38</v>
      </c>
    </row>
    <row r="106" spans="1:8" x14ac:dyDescent="0.25">
      <c r="A106" s="33" t="s">
        <v>22</v>
      </c>
      <c r="B106" s="55">
        <v>35</v>
      </c>
      <c r="C106" s="55">
        <v>17</v>
      </c>
      <c r="D106" s="55">
        <v>5</v>
      </c>
      <c r="E106" s="55">
        <v>5</v>
      </c>
      <c r="F106" s="55">
        <v>4</v>
      </c>
      <c r="G106" s="55">
        <v>1</v>
      </c>
      <c r="H106" s="56">
        <v>67</v>
      </c>
    </row>
    <row r="107" spans="1:8" x14ac:dyDescent="0.25">
      <c r="A107" s="33" t="s">
        <v>23</v>
      </c>
      <c r="B107" s="55">
        <v>9</v>
      </c>
      <c r="C107" s="55">
        <v>20</v>
      </c>
      <c r="D107" s="55">
        <v>7</v>
      </c>
      <c r="E107" s="55" t="s">
        <v>61</v>
      </c>
      <c r="F107" s="55" t="s">
        <v>61</v>
      </c>
      <c r="G107" s="55" t="s">
        <v>61</v>
      </c>
      <c r="H107" s="56">
        <v>36</v>
      </c>
    </row>
    <row r="108" spans="1:8" x14ac:dyDescent="0.25">
      <c r="A108" s="33" t="s">
        <v>40</v>
      </c>
      <c r="B108" s="55">
        <v>32</v>
      </c>
      <c r="C108" s="55">
        <v>5</v>
      </c>
      <c r="D108" s="55">
        <v>9</v>
      </c>
      <c r="E108" s="55">
        <v>1</v>
      </c>
      <c r="F108" s="55" t="s">
        <v>61</v>
      </c>
      <c r="G108" s="55">
        <v>1</v>
      </c>
      <c r="H108" s="56">
        <v>48</v>
      </c>
    </row>
    <row r="109" spans="1:8" x14ac:dyDescent="0.25">
      <c r="A109" s="33" t="s">
        <v>24</v>
      </c>
      <c r="B109" s="55">
        <v>106</v>
      </c>
      <c r="C109" s="55">
        <v>64</v>
      </c>
      <c r="D109" s="55">
        <v>30</v>
      </c>
      <c r="E109" s="55">
        <v>13</v>
      </c>
      <c r="F109" s="55">
        <v>7</v>
      </c>
      <c r="G109" s="55">
        <v>2</v>
      </c>
      <c r="H109" s="56">
        <v>222</v>
      </c>
    </row>
    <row r="110" spans="1:8" x14ac:dyDescent="0.25">
      <c r="A110" s="25" t="s">
        <v>25</v>
      </c>
      <c r="B110" s="55">
        <v>369</v>
      </c>
      <c r="C110" s="55">
        <v>109</v>
      </c>
      <c r="D110" s="55">
        <v>109</v>
      </c>
      <c r="E110" s="55">
        <v>65</v>
      </c>
      <c r="F110" s="55">
        <v>14</v>
      </c>
      <c r="G110" s="55">
        <v>8</v>
      </c>
      <c r="H110" s="56">
        <v>674</v>
      </c>
    </row>
    <row r="111" spans="1:8" x14ac:dyDescent="0.25">
      <c r="A111" s="34" t="s">
        <v>26</v>
      </c>
      <c r="B111" s="55">
        <v>60</v>
      </c>
      <c r="C111" s="55">
        <v>33</v>
      </c>
      <c r="D111" s="55">
        <v>15</v>
      </c>
      <c r="E111" s="55" t="s">
        <v>61</v>
      </c>
      <c r="F111" s="55">
        <v>6</v>
      </c>
      <c r="G111" s="55" t="s">
        <v>61</v>
      </c>
      <c r="H111" s="56">
        <v>114</v>
      </c>
    </row>
    <row r="112" spans="1:8" x14ac:dyDescent="0.25">
      <c r="A112" s="34" t="s">
        <v>27</v>
      </c>
      <c r="B112" s="55">
        <v>50</v>
      </c>
      <c r="C112" s="55">
        <v>56</v>
      </c>
      <c r="D112" s="55">
        <v>54</v>
      </c>
      <c r="E112" s="55">
        <v>15</v>
      </c>
      <c r="F112" s="55">
        <v>4</v>
      </c>
      <c r="G112" s="55">
        <v>5</v>
      </c>
      <c r="H112" s="56">
        <v>184</v>
      </c>
    </row>
    <row r="113" spans="1:15" x14ac:dyDescent="0.25">
      <c r="A113" s="34" t="s">
        <v>28</v>
      </c>
      <c r="B113" s="55">
        <v>124</v>
      </c>
      <c r="C113" s="55">
        <v>49</v>
      </c>
      <c r="D113" s="55">
        <v>43</v>
      </c>
      <c r="E113" s="55">
        <v>15</v>
      </c>
      <c r="F113" s="55">
        <v>6</v>
      </c>
      <c r="G113" s="55">
        <v>3</v>
      </c>
      <c r="H113" s="56">
        <v>240</v>
      </c>
    </row>
    <row r="114" spans="1:15" x14ac:dyDescent="0.25">
      <c r="A114" s="34" t="s">
        <v>29</v>
      </c>
      <c r="B114" s="55">
        <v>137</v>
      </c>
      <c r="C114" s="55">
        <v>71</v>
      </c>
      <c r="D114" s="55">
        <v>72</v>
      </c>
      <c r="E114" s="55">
        <v>17</v>
      </c>
      <c r="F114" s="55">
        <v>8</v>
      </c>
      <c r="G114" s="55">
        <v>5</v>
      </c>
      <c r="H114" s="56">
        <v>310</v>
      </c>
    </row>
    <row r="115" spans="1:15" x14ac:dyDescent="0.25">
      <c r="A115" s="34" t="s">
        <v>30</v>
      </c>
      <c r="B115" s="60">
        <v>70</v>
      </c>
      <c r="C115" s="60">
        <v>22</v>
      </c>
      <c r="D115" s="60">
        <v>53</v>
      </c>
      <c r="E115" s="60">
        <v>9</v>
      </c>
      <c r="F115" s="60">
        <v>6</v>
      </c>
      <c r="G115" s="60">
        <v>1</v>
      </c>
      <c r="H115" s="61">
        <v>161</v>
      </c>
    </row>
    <row r="116" spans="1:15" x14ac:dyDescent="0.25">
      <c r="A116" s="26" t="s">
        <v>32</v>
      </c>
      <c r="B116" s="21">
        <v>4332</v>
      </c>
      <c r="C116" s="21">
        <v>2296</v>
      </c>
      <c r="D116" s="21">
        <v>2434</v>
      </c>
      <c r="E116" s="21">
        <v>504</v>
      </c>
      <c r="F116" s="21">
        <v>214</v>
      </c>
      <c r="G116" s="21">
        <v>115</v>
      </c>
      <c r="H116" s="21">
        <v>9895</v>
      </c>
      <c r="I116" s="2"/>
      <c r="J116" s="2"/>
      <c r="K116" s="2"/>
      <c r="L116" s="2"/>
      <c r="M116" s="2"/>
      <c r="N116" s="2"/>
      <c r="O116" s="2"/>
    </row>
    <row r="117" spans="1:15" s="2" customFormat="1" x14ac:dyDescent="0.25">
      <c r="A117" s="1" t="s">
        <v>56</v>
      </c>
    </row>
    <row r="118" spans="1:15" s="2" customFormat="1" x14ac:dyDescent="0.25">
      <c r="A118" s="1" t="s">
        <v>84</v>
      </c>
    </row>
    <row r="119" spans="1:15" s="2" customFormat="1" x14ac:dyDescent="0.25">
      <c r="A119" s="1" t="s">
        <v>60</v>
      </c>
    </row>
  </sheetData>
  <sortState ref="A16:B21">
    <sortCondition descending="1" ref="B16:B21"/>
  </sortState>
  <mergeCells count="3">
    <mergeCell ref="B3:D3"/>
    <mergeCell ref="A3:A4"/>
    <mergeCell ref="E3:G3"/>
  </mergeCells>
  <conditionalFormatting sqref="D50:D51">
    <cfRule type="iconSet" priority="18">
      <iconSet iconSet="3Arrows">
        <cfvo type="percent" val="0"/>
        <cfvo type="num" val="0"/>
        <cfvo type="num" val="0"/>
      </iconSet>
    </cfRule>
  </conditionalFormatting>
  <conditionalFormatting sqref="D55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2:D54 D49">
    <cfRule type="iconSet" priority="19">
      <iconSet iconSet="3Arrows">
        <cfvo type="percent" val="0"/>
        <cfvo type="num" val="0"/>
        <cfvo type="num" val="0"/>
      </iconSet>
    </cfRule>
  </conditionalFormatting>
  <conditionalFormatting sqref="B84:B115">
    <cfRule type="colorScale" priority="193">
      <colorScale>
        <cfvo type="min"/>
        <cfvo type="max"/>
        <color rgb="FFFCFCFF"/>
        <color rgb="FFF8696B"/>
      </colorScale>
    </cfRule>
  </conditionalFormatting>
  <conditionalFormatting sqref="C84:C115">
    <cfRule type="colorScale" priority="195">
      <colorScale>
        <cfvo type="min"/>
        <cfvo type="max"/>
        <color rgb="FFFCFCFF"/>
        <color rgb="FFF8696B"/>
      </colorScale>
    </cfRule>
  </conditionalFormatting>
  <conditionalFormatting sqref="D84:D115">
    <cfRule type="colorScale" priority="197">
      <colorScale>
        <cfvo type="min"/>
        <cfvo type="max"/>
        <color rgb="FFFCFCFF"/>
        <color rgb="FFF8696B"/>
      </colorScale>
    </cfRule>
  </conditionalFormatting>
  <conditionalFormatting sqref="F84:F106 F108:F115">
    <cfRule type="colorScale" priority="199">
      <colorScale>
        <cfvo type="min"/>
        <cfvo type="max"/>
        <color rgb="FFFCFCFF"/>
        <color rgb="FFF8696B"/>
      </colorScale>
    </cfRule>
  </conditionalFormatting>
  <conditionalFormatting sqref="E84:E103 E105:E115">
    <cfRule type="colorScale" priority="201">
      <colorScale>
        <cfvo type="min"/>
        <cfvo type="max"/>
        <color rgb="FFFCFCFF"/>
        <color rgb="FFF8696B"/>
      </colorScale>
    </cfRule>
  </conditionalFormatting>
  <conditionalFormatting sqref="G84:G115">
    <cfRule type="colorScale" priority="203">
      <colorScale>
        <cfvo type="min"/>
        <cfvo type="max"/>
        <color rgb="FFFCFCFF"/>
        <color rgb="FFF8696B"/>
      </colorScale>
    </cfRule>
  </conditionalFormatting>
  <conditionalFormatting sqref="H84:H115">
    <cfRule type="colorScale" priority="205">
      <colorScale>
        <cfvo type="min"/>
        <cfvo type="max"/>
        <color rgb="FFFCFCFF"/>
        <color rgb="FFF8696B"/>
      </colorScale>
    </cfRule>
  </conditionalFormatting>
  <conditionalFormatting sqref="F107">
    <cfRule type="colorScale" priority="2">
      <colorScale>
        <cfvo type="min"/>
        <cfvo type="max"/>
        <color rgb="FFFCFCFF"/>
        <color rgb="FFF8696B"/>
      </colorScale>
    </cfRule>
  </conditionalFormatting>
  <conditionalFormatting sqref="E104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2024-08-08T17:15:04Z</dcterms:modified>
</cp:coreProperties>
</file>