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Boletines mensuales\Diciembre 2024\"/>
    </mc:Choice>
  </mc:AlternateContent>
  <xr:revisionPtr revIDLastSave="0" documentId="13_ncr:1_{5820D33A-F518-4A34-8FDA-157BF621BBCF}" xr6:coauthVersionLast="36" xr6:coauthVersionMax="36" xr10:uidLastSave="{00000000-0000-0000-0000-000000000000}"/>
  <bookViews>
    <workbookView xWindow="0" yWindow="0" windowWidth="13845" windowHeight="11145" activeTab="1" xr2:uid="{00000000-000D-0000-FFFF-FFFF00000000}"/>
  </bookViews>
  <sheets>
    <sheet name="Patologia" sheetId="1" r:id="rId1"/>
    <sheet name="Clinic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5" i="2" l="1"/>
  <c r="E55" i="2" s="1"/>
  <c r="D54" i="2"/>
  <c r="E54" i="2" s="1"/>
  <c r="D49" i="2"/>
  <c r="E49" i="2" s="1"/>
  <c r="D52" i="2"/>
  <c r="E52" i="2" s="1"/>
  <c r="D53" i="2"/>
  <c r="E53" i="2" s="1"/>
  <c r="D51" i="2"/>
  <c r="E51" i="2" s="1"/>
  <c r="D50" i="2"/>
  <c r="E50" i="2" s="1"/>
  <c r="D51" i="1"/>
  <c r="E51" i="1" s="1"/>
  <c r="D50" i="1"/>
  <c r="E50" i="1" s="1"/>
  <c r="D49" i="1"/>
  <c r="E49" i="1" s="1"/>
  <c r="D48" i="1"/>
  <c r="E48" i="1" s="1"/>
  <c r="D47" i="1"/>
  <c r="E47" i="1" s="1"/>
</calcChain>
</file>

<file path=xl/sharedStrings.xml><?xml version="1.0" encoding="utf-8"?>
<sst xmlns="http://schemas.openxmlformats.org/spreadsheetml/2006/main" count="258" uniqueCount="86">
  <si>
    <t>Hombre</t>
  </si>
  <si>
    <t>Mujer</t>
  </si>
  <si>
    <t>(00 a 04)</t>
  </si>
  <si>
    <t>(05 a 09)</t>
  </si>
  <si>
    <t>(10 a 14)</t>
  </si>
  <si>
    <t>(15 a 17)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</si>
  <si>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</si>
  <si>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</si>
  <si>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</si>
  <si>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</si>
  <si>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</si>
  <si>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</si>
  <si>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</si>
  <si>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</si>
  <si>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</si>
  <si>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</si>
  <si>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</si>
  <si>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</si>
  <si>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</si>
  <si>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</si>
  <si>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</si>
  <si>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</si>
  <si>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</si>
  <si>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</si>
  <si>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</si>
  <si>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</si>
  <si>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</si>
  <si>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</si>
  <si>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</si>
  <si>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</si>
  <si>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</si>
  <si>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</si>
  <si>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</si>
  <si>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</si>
  <si>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</si>
  <si>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</si>
  <si>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</si>
  <si>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</si>
  <si>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</si>
  <si>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</si>
  <si>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</si>
  <si>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</si>
  <si>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</si>
  <si>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</si>
  <si>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</si>
  <si>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</si>
  <si>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</si>
  <si>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</si>
  <si>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 xml:space="preserve">Base: Sistema de Información Red de Desaparecidos y Cadáveres—SIRDEC  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</si>
  <si>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</si>
  <si>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</si>
  <si>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</si>
  <si>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</si>
  <si>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</si>
  <si>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</si>
  <si>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</si>
  <si>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*Información preliminar sujeta a cambios por actualización</t>
  </si>
  <si>
    <t>Lesiones en eventos de transporte</t>
  </si>
  <si>
    <t>Violencia de pareja</t>
  </si>
  <si>
    <t>Presunto delito sexual</t>
  </si>
  <si>
    <t xml:space="preserve">Base: Sistema de Información de Clínica y Odontología Forense - SICLICO  </t>
  </si>
  <si>
    <t>-</t>
  </si>
  <si>
    <t>Indeter.</t>
  </si>
  <si>
    <t>Año 2023*</t>
  </si>
  <si>
    <t>2023*</t>
  </si>
  <si>
    <t>Mitú</t>
  </si>
  <si>
    <t>Mocoa</t>
  </si>
  <si>
    <t>Muertes violentas en niños niñas y adolescentes según sexo. Colombia, comparativo años 2023* y 2024* (enero-diciembre)</t>
  </si>
  <si>
    <t>Año 2024*</t>
  </si>
  <si>
    <t xml:space="preserve">Porcentaje muertes violentas en niños, niñas y adolescentes según manera. Colombia, año 2024* (enero-diciembre) </t>
  </si>
  <si>
    <t>2024*</t>
  </si>
  <si>
    <t>Muertes violentas en niños, niñas y adolescentes según grupo de edad y manera de muerte. Colombia, año 2024* (enero-diciembre)</t>
  </si>
  <si>
    <t>Muertes violentas en niños, niñas y adolescentes según ciclo vital y manera de muerte. Colombia, año 2024* (enero-diciembre)</t>
  </si>
  <si>
    <t>Muertes violentas en niños, niñas y adolescentes según variación absoluta y porcentual. Colombia, comparativo años 2023* y 2024* (enero-diciembre)</t>
  </si>
  <si>
    <t xml:space="preserve">Variación porcentual de muertes violentas en niños, niñas y adolescentes con respecto al año 2023*, según manera. Colombia, año 2024* (enero-diciembre) </t>
  </si>
  <si>
    <t>Muertes violentas en niños, niñas y adolescentes según manera. Colombia, ciudades capitales, enero-diciembre de 2024*</t>
  </si>
  <si>
    <t>Fuente: Instituto Nacional de Medicina Legal y Ciencias Forenses—INMLCF/ Grupo Centro de Referencia Nacional sobre Violencia—GCERN</t>
  </si>
  <si>
    <t>Lesiones No fatales en niños, niñas y adolescentes según contexto y sexo. Colombia, comparativo años 2023* y 2024* (enero-diciembre)</t>
  </si>
  <si>
    <t xml:space="preserve">Porcentaje lesiones no fatales en niños, niñas y adolescentes según contexto. Colombia, año 2024* (enero-diciembre) </t>
  </si>
  <si>
    <t>Lesiones No fatales en niños, niñas y adolescentes según grupo de edad y contexto. Colombia, año 2024* (enero-diciembre)</t>
  </si>
  <si>
    <t>Lesiones No fatales en niños, niñas y adolescentes según ciclo vital y contexto. Colombia, año 2024* (enero-diciembre)</t>
  </si>
  <si>
    <t xml:space="preserve">Lesiones No fatales en niños, niñas y adolescentes según variación absoluta y porcentual. Colombia, comparativo enero-diciembre,  años 2023* y 2024* </t>
  </si>
  <si>
    <t xml:space="preserve">Variación porcentual de lesiones No fatales en niños, niñas y adolescentes con respecto al año 2023*, según contexto. Colombia, año 2024* (enero-diciembre) </t>
  </si>
  <si>
    <t>Fuente: Instituto Nacional de Medicina Legal y Ciencias Forenses - INMLCF/ Grupo Centro de Referencia Nacional sobre Violencia - GCERN</t>
  </si>
  <si>
    <t>Lesiones No fatales en niños, niñas y adolescentes según contexto. Colombia, ciudades capitales, enero-diciembre de 2024*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</si>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</sst>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0" fillId="0" borderId="4" xfId="0" applyNumberFormat="1" applyFont="1" applyBorder="1" applyAlignment="1">
      <alignment horizontal="right" indent="1"/>
    </xf>
    <xf numFmtId="0" fontId="0" fillId="0" borderId="0" xfId="0" applyFont="1" applyFill="1" applyAlignment="1">
      <alignment horizontal="right" vertical="center" indent="1"/>
    </xf>
    <xf numFmtId="2" fontId="0" fillId="0" borderId="0" xfId="0" applyNumberFormat="1" applyFont="1" applyFill="1"/>
    <xf numFmtId="0" fontId="1" fillId="0" borderId="1" xfId="0" applyFont="1" applyFill="1" applyBorder="1" applyAlignment="1">
      <alignment horizontal="center" vertical="center" wrapText="1"/>
    </xf>
    <xf numFmtId="1" fontId="0" fillId="0" borderId="0" xfId="0" applyNumberFormat="1" applyFont="1" applyFill="1" applyBorder="1"/>
    <xf numFmtId="0" fontId="1" fillId="0" borderId="0" xfId="0" applyFont="1" applyFill="1" applyBorder="1" applyAlignment="1">
      <alignment vertical="center" wrapText="1"/>
    </xf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2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>
      <alignment horizontal="right" vertical="center"/>
    </xf>
    <xf numFmtId="3" fontId="4" fillId="0" borderId="5" xfId="0" applyNumberFormat="1" applyFont="1" applyFill="1" applyBorder="1" applyAlignment="1">
      <alignment horizontal="right" vertical="center"/>
    </xf>
    <xf numFmtId="0" fontId="1" fillId="0" borderId="6" xfId="0" applyFont="1" applyFill="1" applyBorder="1" applyAlignment="1">
      <alignment horizontal="right" vertical="center" wrapText="1"/>
    </xf>
    <xf numFmtId="0" fontId="0" fillId="0" borderId="6" xfId="0" applyFont="1" applyFill="1" applyBorder="1" applyAlignment="1">
      <alignment horizontal="right" vertical="center" wrapText="1"/>
    </xf>
    <xf numFmtId="3" fontId="3" fillId="0" borderId="7" xfId="0" applyNumberFormat="1" applyFont="1" applyFill="1" applyBorder="1" applyAlignment="1">
      <alignment horizontal="right" vertical="center"/>
    </xf>
    <xf numFmtId="3" fontId="4" fillId="0" borderId="7" xfId="0" applyNumberFormat="1" applyFont="1" applyFill="1" applyBorder="1" applyAlignment="1">
      <alignment horizontal="right" vertical="center"/>
    </xf>
    <xf numFmtId="3" fontId="4" fillId="0" borderId="8" xfId="0" applyNumberFormat="1" applyFont="1" applyFill="1" applyBorder="1" applyAlignment="1">
      <alignment horizontal="right" vertical="center"/>
    </xf>
    <xf numFmtId="0" fontId="0" fillId="0" borderId="0" xfId="0" applyBorder="1"/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6A2E"/>
      <color rgb="FF70AD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423904704219663"/>
          <c:y val="0.17604869050811373"/>
          <c:w val="0.41806339592166369"/>
          <c:h val="0.67304323801630062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34.635568513119537</c:v>
                </c:pt>
                <c:pt idx="1">
                  <c:v>25.714285714285712</c:v>
                </c:pt>
                <c:pt idx="2">
                  <c:v>22.915451895043731</c:v>
                </c:pt>
                <c:pt idx="3">
                  <c:v>16.73469387755102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Patologia!#REF!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25587837124074664"/>
          <c:w val="0.32638845144356959"/>
          <c:h val="0.480516158390417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7.7768710729340648E-2"/>
          <c:y val="9.9315864205498899E-2"/>
          <c:w val="0.90596819233212289"/>
          <c:h val="0.76687427912341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Patologia!$B$57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rgbClr val="70AD47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1"/>
              <c:layout>
                <c:manualLayout>
                  <c:x val="0"/>
                  <c:y val="9.2275835762744198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4637239979705732E-2"/>
                      <c:h val="0.1116726153175489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B450-4AD4-97F2-C9038C795A6E}"/>
                </c:ext>
              </c:extLst>
            </c:dLbl>
            <c:dLbl>
              <c:idx val="2"/>
              <c:layout>
                <c:manualLayout>
                  <c:x val="0"/>
                  <c:y val="1.973374639645454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39B-4EDD-B9D6-A50C8B2E3D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Patologia!$A$58:$A$61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Patologia!$B$58:$B$61</c:f>
              <c:numCache>
                <c:formatCode>#,##0.00</c:formatCode>
                <c:ptCount val="4"/>
                <c:pt idx="0">
                  <c:v>-2.1416803953871497</c:v>
                </c:pt>
                <c:pt idx="1">
                  <c:v>-17.570093457943926</c:v>
                </c:pt>
                <c:pt idx="2">
                  <c:v>-17.436974789915965</c:v>
                </c:pt>
                <c:pt idx="3">
                  <c:v>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3480455210274289"/>
          <c:y val="0.17670638209697473"/>
          <c:w val="0.41831279677826533"/>
          <c:h val="0.72103916286779945"/>
        </c:manualLayout>
      </c:layout>
      <c:doughnutChart>
        <c:varyColors val="1"/>
        <c:ser>
          <c:idx val="0"/>
          <c:order val="0"/>
          <c:tx>
            <c:strRef>
              <c:f>Clinica!$B$14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0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217-439C-934E-E6C21BCE6EBC}"/>
                </c:ext>
              </c:extLst>
            </c:dLbl>
            <c:dLbl>
              <c:idx val="4"/>
              <c:layout>
                <c:manualLayout>
                  <c:x val="-2.4436897677866651E-2"/>
                  <c:y val="-0.135964912280701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dLbl>
              <c:idx val="5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Clinica!$A$16:$A$21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0.00</c:formatCode>
                <c:ptCount val="6"/>
                <c:pt idx="0">
                  <c:v>47.98184338561061</c:v>
                </c:pt>
                <c:pt idx="1">
                  <c:v>20.890978771982276</c:v>
                </c:pt>
                <c:pt idx="2">
                  <c:v>21.478078877986466</c:v>
                </c:pt>
                <c:pt idx="3">
                  <c:v>6.3357886439618385</c:v>
                </c:pt>
                <c:pt idx="4">
                  <c:v>2.1228017721725423</c:v>
                </c:pt>
                <c:pt idx="5">
                  <c:v>1.1905085482862656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0.11624785052816071"/>
          <c:w val="0.34166666666666667"/>
          <c:h val="0.71700462510502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59075307893E-2"/>
          <c:y val="0.11270591176102986"/>
          <c:w val="0.87314203513022415"/>
          <c:h val="0.787299206646788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6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9717-4326-9C59-0E5BC86B8572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5721-4434-A781-2BF9E1039768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rgbClr val="70AD47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F795-4F18-A113-6329A2A0DF34}"/>
              </c:ext>
            </c:extLst>
          </c:dPt>
          <c:dPt>
            <c:idx val="4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dLbl>
              <c:idx val="0"/>
              <c:layout>
                <c:manualLayout>
                  <c:x val="-8.760402978537173E-4"/>
                  <c:y val="-4.274346659048571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5440244739446989E-2"/>
                      <c:h val="5.781467792716385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8-9717-4326-9C59-0E5BC86B8572}"/>
                </c:ext>
              </c:extLst>
            </c:dLbl>
            <c:dLbl>
              <c:idx val="1"/>
              <c:layout>
                <c:manualLayout>
                  <c:x val="-6.0958002153374714E-17"/>
                  <c:y val="-4.864050332490403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721-4434-A781-2BF9E1039768}"/>
                </c:ext>
              </c:extLst>
            </c:dLbl>
            <c:dLbl>
              <c:idx val="2"/>
              <c:layout>
                <c:manualLayout>
                  <c:x val="1.6792611251049538E-3"/>
                  <c:y val="-1.904976129818675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53E-401D-B9F8-F0734D994493}"/>
                </c:ext>
              </c:extLst>
            </c:dLbl>
            <c:dLbl>
              <c:idx val="3"/>
              <c:layout>
                <c:manualLayout>
                  <c:x val="-1.6025641025641025E-3"/>
                  <c:y val="-1.822158957819059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795-4F18-A113-6329A2A0DF34}"/>
                </c:ext>
              </c:extLst>
            </c:dLbl>
            <c:dLbl>
              <c:idx val="4"/>
              <c:layout>
                <c:manualLayout>
                  <c:x val="-3.205128205128205E-3"/>
                  <c:y val="2.660708601356068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72A-4FBB-A683-DE6B28321A54}"/>
                </c:ext>
              </c:extLst>
            </c:dLbl>
            <c:dLbl>
              <c:idx val="5"/>
              <c:layout>
                <c:manualLayout>
                  <c:x val="0"/>
                  <c:y val="-1.683580946148953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56A-4273-80A5-52D7D096A7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Clinica!$A$62:$A$67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Clinica!$B$62:$B$67</c:f>
              <c:numCache>
                <c:formatCode>#,##0.00</c:formatCode>
                <c:ptCount val="6"/>
                <c:pt idx="0">
                  <c:v>-8.0189662359316376</c:v>
                </c:pt>
                <c:pt idx="1">
                  <c:v>-8.4127740705433744</c:v>
                </c:pt>
                <c:pt idx="2">
                  <c:v>24.069712670748942</c:v>
                </c:pt>
                <c:pt idx="3">
                  <c:v>-3.8762886597938144</c:v>
                </c:pt>
                <c:pt idx="4">
                  <c:v>0.25673940949935814</c:v>
                </c:pt>
                <c:pt idx="5">
                  <c:v>-5.806451612903226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12</xdr:row>
      <xdr:rowOff>9524</xdr:rowOff>
    </xdr:from>
    <xdr:to>
      <xdr:col>5</xdr:col>
      <xdr:colOff>28575</xdr:colOff>
      <xdr:row>27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54</xdr:row>
      <xdr:rowOff>19049</xdr:rowOff>
    </xdr:from>
    <xdr:to>
      <xdr:col>6</xdr:col>
      <xdr:colOff>676275</xdr:colOff>
      <xdr:row>68</xdr:row>
      <xdr:rowOff>171450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190499</xdr:rowOff>
    </xdr:from>
    <xdr:to>
      <xdr:col>5</xdr:col>
      <xdr:colOff>38100</xdr:colOff>
      <xdr:row>29</xdr:row>
      <xdr:rowOff>161925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58</xdr:row>
      <xdr:rowOff>9525</xdr:rowOff>
    </xdr:from>
    <xdr:to>
      <xdr:col>7</xdr:col>
      <xdr:colOff>0</xdr:colOff>
      <xdr:row>80</xdr:row>
      <xdr:rowOff>19050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107"/>
  <sheetViews>
    <sheetView topLeftCell="A100" workbookViewId="0">
      <selection activeCell="F23" sqref="F23"/>
    </sheetView>
  </sheetViews>
  <sheetFormatPr baseColWidth="10" defaultColWidth="11.42578125" defaultRowHeight="15" x14ac:dyDescent="0.25"/>
  <cols>
    <col min="1" max="1" width="28.28515625" style="2" customWidth="1"/>
    <col min="2" max="6" width="11.140625" style="2" customWidth="1"/>
    <col min="7" max="8" width="10.28515625" style="2" customWidth="1"/>
    <col min="9" max="9" width="12.140625" style="2" customWidth="1"/>
    <col min="10" max="10" width="15.42578125" style="2" customWidth="1"/>
    <col min="11" max="11" width="16.7109375" style="2" customWidth="1"/>
    <col min="12" max="16384" width="11.42578125" style="2"/>
  </cols>
  <sheetData>
    <row r="2" spans="1:11" x14ac:dyDescent="0.25">
      <c r="A2" s="27" t="s">
        <v>67</v>
      </c>
    </row>
    <row r="3" spans="1:11" x14ac:dyDescent="0.25">
      <c r="A3" s="73" t="s">
        <v>31</v>
      </c>
      <c r="B3" s="75" t="s">
        <v>63</v>
      </c>
      <c r="C3" s="75"/>
      <c r="D3" s="75"/>
      <c r="E3" s="75"/>
      <c r="F3" s="75" t="s">
        <v>68</v>
      </c>
      <c r="G3" s="75"/>
      <c r="H3" s="75"/>
      <c r="I3" s="75"/>
      <c r="J3" s="49"/>
    </row>
    <row r="4" spans="1:11" x14ac:dyDescent="0.25">
      <c r="A4" s="74"/>
      <c r="B4" s="38" t="s">
        <v>0</v>
      </c>
      <c r="C4" s="38" t="s">
        <v>1</v>
      </c>
      <c r="D4" s="38" t="s">
        <v>62</v>
      </c>
      <c r="E4" s="38" t="s">
        <v>32</v>
      </c>
      <c r="F4" s="6" t="s">
        <v>0</v>
      </c>
      <c r="G4" s="6" t="s">
        <v>1</v>
      </c>
      <c r="H4" s="47" t="s">
        <v>62</v>
      </c>
      <c r="I4" s="35" t="s">
        <v>32</v>
      </c>
    </row>
    <row r="5" spans="1:11" x14ac:dyDescent="0.25">
      <c r="A5" s="25" t="s">
        <v>33</v>
      </c>
      <c r="B5" s="23">
        <v>512</v>
      </c>
      <c r="C5" s="23">
        <v>92</v>
      </c>
      <c r="D5" s="23">
        <v>3</v>
      </c>
      <c r="E5" s="36">
        <v>607</v>
      </c>
      <c r="F5" s="20">
        <v>501</v>
      </c>
      <c r="G5" s="20">
        <v>92</v>
      </c>
      <c r="H5" s="20">
        <v>1</v>
      </c>
      <c r="I5" s="39">
        <v>594</v>
      </c>
      <c r="J5" s="4"/>
    </row>
    <row r="6" spans="1:11" x14ac:dyDescent="0.25">
      <c r="A6" s="25" t="s">
        <v>52</v>
      </c>
      <c r="B6" s="23">
        <v>392</v>
      </c>
      <c r="C6" s="23">
        <v>141</v>
      </c>
      <c r="D6" s="23">
        <v>2</v>
      </c>
      <c r="E6" s="36">
        <v>535</v>
      </c>
      <c r="F6" s="20">
        <v>322</v>
      </c>
      <c r="G6" s="20">
        <v>119</v>
      </c>
      <c r="H6" s="20" t="s">
        <v>61</v>
      </c>
      <c r="I6" s="39">
        <v>441</v>
      </c>
      <c r="J6" s="4"/>
    </row>
    <row r="7" spans="1:11" x14ac:dyDescent="0.25">
      <c r="A7" s="25" t="s">
        <v>34</v>
      </c>
      <c r="B7" s="23">
        <v>364</v>
      </c>
      <c r="C7" s="23">
        <v>111</v>
      </c>
      <c r="D7" s="23">
        <v>1</v>
      </c>
      <c r="E7" s="36">
        <v>476</v>
      </c>
      <c r="F7" s="20">
        <v>274</v>
      </c>
      <c r="G7" s="20">
        <v>119</v>
      </c>
      <c r="H7" s="20" t="s">
        <v>61</v>
      </c>
      <c r="I7" s="39">
        <v>393</v>
      </c>
      <c r="J7" s="4"/>
      <c r="K7" s="5"/>
    </row>
    <row r="8" spans="1:11" x14ac:dyDescent="0.25">
      <c r="A8" s="25" t="s">
        <v>35</v>
      </c>
      <c r="B8" s="23">
        <v>149</v>
      </c>
      <c r="C8" s="23">
        <v>131</v>
      </c>
      <c r="D8" s="23" t="s">
        <v>61</v>
      </c>
      <c r="E8" s="36">
        <v>280</v>
      </c>
      <c r="F8" s="20">
        <v>166</v>
      </c>
      <c r="G8" s="20">
        <v>121</v>
      </c>
      <c r="H8" s="20" t="s">
        <v>61</v>
      </c>
      <c r="I8" s="39">
        <v>287</v>
      </c>
      <c r="J8" s="4"/>
    </row>
    <row r="9" spans="1:11" x14ac:dyDescent="0.25">
      <c r="A9" s="26" t="s">
        <v>32</v>
      </c>
      <c r="B9" s="24">
        <v>1417</v>
      </c>
      <c r="C9" s="24">
        <v>475</v>
      </c>
      <c r="D9" s="24">
        <v>6</v>
      </c>
      <c r="E9" s="24">
        <v>1898</v>
      </c>
      <c r="F9" s="21">
        <v>1263</v>
      </c>
      <c r="G9" s="21">
        <v>451</v>
      </c>
      <c r="H9" s="21">
        <v>1</v>
      </c>
      <c r="I9" s="21">
        <v>1715</v>
      </c>
      <c r="J9" s="4"/>
      <c r="K9" s="48"/>
    </row>
    <row r="10" spans="1:11" x14ac:dyDescent="0.25">
      <c r="D10" s="39"/>
      <c r="G10" s="10"/>
      <c r="H10" s="39"/>
      <c r="J10" s="4"/>
    </row>
    <row r="12" spans="1:11" x14ac:dyDescent="0.25">
      <c r="A12" s="27" t="s">
        <v>69</v>
      </c>
    </row>
    <row r="14" spans="1:11" x14ac:dyDescent="0.25">
      <c r="A14" s="3" t="s">
        <v>33</v>
      </c>
      <c r="B14" s="4">
        <v>34.635568513119537</v>
      </c>
      <c r="C14" s="4"/>
    </row>
    <row r="15" spans="1:11" x14ac:dyDescent="0.25">
      <c r="A15" s="3" t="s">
        <v>52</v>
      </c>
      <c r="B15" s="4">
        <v>25.714285714285712</v>
      </c>
      <c r="C15" s="4"/>
    </row>
    <row r="16" spans="1:11" x14ac:dyDescent="0.25">
      <c r="A16" s="3" t="s">
        <v>34</v>
      </c>
      <c r="B16" s="4">
        <v>22.915451895043731</v>
      </c>
      <c r="C16" s="4"/>
    </row>
    <row r="17" spans="1:12" x14ac:dyDescent="0.25">
      <c r="A17" s="3" t="s">
        <v>35</v>
      </c>
      <c r="B17" s="4">
        <v>16.73469387755102</v>
      </c>
      <c r="C17" s="4"/>
    </row>
    <row r="29" spans="1:12" x14ac:dyDescent="0.25">
      <c r="A29" s="27" t="s">
        <v>71</v>
      </c>
    </row>
    <row r="30" spans="1:12" ht="30" x14ac:dyDescent="0.25">
      <c r="A30" s="7" t="s">
        <v>37</v>
      </c>
      <c r="B30" s="7" t="s">
        <v>33</v>
      </c>
      <c r="C30" s="7" t="s">
        <v>52</v>
      </c>
      <c r="D30" s="7" t="s">
        <v>34</v>
      </c>
      <c r="E30" s="7" t="s">
        <v>35</v>
      </c>
      <c r="F30" s="7" t="s">
        <v>36</v>
      </c>
      <c r="G30" s="15"/>
      <c r="I30" s="15"/>
      <c r="J30" s="15"/>
      <c r="L30" s="15"/>
    </row>
    <row r="31" spans="1:12" x14ac:dyDescent="0.25">
      <c r="A31" s="25" t="s">
        <v>2</v>
      </c>
      <c r="B31" s="20">
        <v>38</v>
      </c>
      <c r="C31" s="20">
        <v>46</v>
      </c>
      <c r="D31" s="20">
        <v>176</v>
      </c>
      <c r="E31" s="20" t="s">
        <v>61</v>
      </c>
      <c r="F31" s="39">
        <v>260</v>
      </c>
      <c r="G31" s="15"/>
      <c r="I31" s="15"/>
      <c r="J31" s="15"/>
      <c r="K31" s="15"/>
    </row>
    <row r="32" spans="1:12" x14ac:dyDescent="0.25">
      <c r="A32" s="25" t="s">
        <v>3</v>
      </c>
      <c r="B32" s="20">
        <v>21</v>
      </c>
      <c r="C32" s="20">
        <v>46</v>
      </c>
      <c r="D32" s="20">
        <v>64</v>
      </c>
      <c r="E32" s="20">
        <v>2</v>
      </c>
      <c r="F32" s="39">
        <v>133</v>
      </c>
      <c r="G32" s="15"/>
      <c r="I32" s="15"/>
      <c r="J32" s="15"/>
      <c r="K32" s="15"/>
    </row>
    <row r="33" spans="1:11" x14ac:dyDescent="0.25">
      <c r="A33" s="25" t="s">
        <v>4</v>
      </c>
      <c r="B33" s="20">
        <v>62</v>
      </c>
      <c r="C33" s="20">
        <v>73</v>
      </c>
      <c r="D33" s="20">
        <v>77</v>
      </c>
      <c r="E33" s="20">
        <v>112</v>
      </c>
      <c r="F33" s="39">
        <v>324</v>
      </c>
      <c r="G33" s="15"/>
      <c r="I33" s="15"/>
      <c r="J33" s="15"/>
      <c r="K33" s="15"/>
    </row>
    <row r="34" spans="1:11" x14ac:dyDescent="0.25">
      <c r="A34" s="25" t="s">
        <v>5</v>
      </c>
      <c r="B34" s="20">
        <v>473</v>
      </c>
      <c r="C34" s="20">
        <v>276</v>
      </c>
      <c r="D34" s="20">
        <v>76</v>
      </c>
      <c r="E34" s="20">
        <v>173</v>
      </c>
      <c r="F34" s="39">
        <v>998</v>
      </c>
      <c r="G34" s="15"/>
      <c r="I34" s="15"/>
      <c r="J34" s="15"/>
      <c r="K34" s="15"/>
    </row>
    <row r="35" spans="1:11" x14ac:dyDescent="0.25">
      <c r="A35" s="26" t="s">
        <v>32</v>
      </c>
      <c r="B35" s="21">
        <v>594</v>
      </c>
      <c r="C35" s="21">
        <v>441</v>
      </c>
      <c r="D35" s="21">
        <v>393</v>
      </c>
      <c r="E35" s="21">
        <v>287</v>
      </c>
      <c r="F35" s="21">
        <v>1715</v>
      </c>
      <c r="G35" s="15"/>
      <c r="I35" s="15"/>
      <c r="J35" s="15"/>
      <c r="K35" s="15"/>
    </row>
    <row r="36" spans="1:11" x14ac:dyDescent="0.25">
      <c r="A36" s="9"/>
      <c r="B36" s="10"/>
      <c r="C36" s="10"/>
      <c r="D36" s="10"/>
      <c r="E36" s="10"/>
      <c r="F36" s="10"/>
    </row>
    <row r="37" spans="1:11" x14ac:dyDescent="0.25">
      <c r="A37" s="27" t="s">
        <v>72</v>
      </c>
      <c r="B37" s="8"/>
      <c r="C37" s="8"/>
      <c r="D37" s="8"/>
      <c r="E37" s="8"/>
      <c r="F37" s="8"/>
    </row>
    <row r="38" spans="1:11" ht="30" x14ac:dyDescent="0.25">
      <c r="A38" s="22" t="s">
        <v>51</v>
      </c>
      <c r="B38" s="22" t="s">
        <v>33</v>
      </c>
      <c r="C38" s="22" t="s">
        <v>52</v>
      </c>
      <c r="D38" s="22" t="s">
        <v>34</v>
      </c>
      <c r="E38" s="22" t="s">
        <v>35</v>
      </c>
      <c r="F38" s="22" t="s">
        <v>36</v>
      </c>
    </row>
    <row r="39" spans="1:11" x14ac:dyDescent="0.25">
      <c r="A39" s="25" t="s">
        <v>53</v>
      </c>
      <c r="B39" s="20">
        <v>41</v>
      </c>
      <c r="C39" s="20">
        <v>57</v>
      </c>
      <c r="D39" s="20">
        <v>191</v>
      </c>
      <c r="E39" s="44" t="s">
        <v>61</v>
      </c>
      <c r="F39" s="44">
        <v>289</v>
      </c>
    </row>
    <row r="40" spans="1:11" x14ac:dyDescent="0.25">
      <c r="A40" s="25" t="s">
        <v>54</v>
      </c>
      <c r="B40" s="20">
        <v>29</v>
      </c>
      <c r="C40" s="20">
        <v>46</v>
      </c>
      <c r="D40" s="20">
        <v>72</v>
      </c>
      <c r="E40" s="44">
        <v>15</v>
      </c>
      <c r="F40" s="44">
        <v>162</v>
      </c>
    </row>
    <row r="41" spans="1:11" x14ac:dyDescent="0.25">
      <c r="A41" s="25" t="s">
        <v>55</v>
      </c>
      <c r="B41" s="20">
        <v>524</v>
      </c>
      <c r="C41" s="20">
        <v>338</v>
      </c>
      <c r="D41" s="20">
        <v>130</v>
      </c>
      <c r="E41" s="44">
        <v>272</v>
      </c>
      <c r="F41" s="44">
        <v>1264</v>
      </c>
    </row>
    <row r="42" spans="1:11" x14ac:dyDescent="0.25">
      <c r="A42" s="26" t="s">
        <v>32</v>
      </c>
      <c r="B42" s="21">
        <v>594</v>
      </c>
      <c r="C42" s="21">
        <v>441</v>
      </c>
      <c r="D42" s="21">
        <v>393</v>
      </c>
      <c r="E42" s="21">
        <v>287</v>
      </c>
      <c r="F42" s="21">
        <v>1715</v>
      </c>
    </row>
    <row r="43" spans="1:11" x14ac:dyDescent="0.25">
      <c r="A43" s="9"/>
      <c r="B43" s="10"/>
      <c r="C43" s="10"/>
      <c r="D43" s="10"/>
      <c r="E43" s="10"/>
      <c r="F43" s="10"/>
    </row>
    <row r="45" spans="1:11" ht="18.75" customHeight="1" x14ac:dyDescent="0.25">
      <c r="A45" s="27" t="s">
        <v>73</v>
      </c>
      <c r="G45" s="5"/>
    </row>
    <row r="46" spans="1:11" ht="30" x14ac:dyDescent="0.25">
      <c r="A46" s="7" t="s">
        <v>31</v>
      </c>
      <c r="B46" s="14" t="s">
        <v>64</v>
      </c>
      <c r="C46" s="7" t="s">
        <v>70</v>
      </c>
      <c r="D46" s="7" t="s">
        <v>45</v>
      </c>
      <c r="E46" s="7" t="s">
        <v>46</v>
      </c>
    </row>
    <row r="47" spans="1:11" x14ac:dyDescent="0.25">
      <c r="A47" s="25" t="s">
        <v>33</v>
      </c>
      <c r="B47" s="37">
        <v>607</v>
      </c>
      <c r="C47" s="20">
        <v>594</v>
      </c>
      <c r="D47" s="28">
        <f>+C47-B47</f>
        <v>-13</v>
      </c>
      <c r="E47" s="29">
        <f>(D47*100)/B47</f>
        <v>-2.1416803953871497</v>
      </c>
      <c r="F47" s="11"/>
    </row>
    <row r="48" spans="1:11" x14ac:dyDescent="0.25">
      <c r="A48" s="25" t="s">
        <v>52</v>
      </c>
      <c r="B48" s="37">
        <v>535</v>
      </c>
      <c r="C48" s="20">
        <v>441</v>
      </c>
      <c r="D48" s="28">
        <f>+C48-B48</f>
        <v>-94</v>
      </c>
      <c r="E48" s="29">
        <f>(D48*100)/B48</f>
        <v>-17.570093457943926</v>
      </c>
      <c r="F48" s="11"/>
    </row>
    <row r="49" spans="1:6" x14ac:dyDescent="0.25">
      <c r="A49" s="25" t="s">
        <v>34</v>
      </c>
      <c r="B49" s="37">
        <v>476</v>
      </c>
      <c r="C49" s="20">
        <v>393</v>
      </c>
      <c r="D49" s="28">
        <f>+C49-B49</f>
        <v>-83</v>
      </c>
      <c r="E49" s="29">
        <f>(D49*100)/B49</f>
        <v>-17.436974789915965</v>
      </c>
      <c r="F49" s="11"/>
    </row>
    <row r="50" spans="1:6" x14ac:dyDescent="0.25">
      <c r="A50" s="25" t="s">
        <v>35</v>
      </c>
      <c r="B50" s="37">
        <v>280</v>
      </c>
      <c r="C50" s="20">
        <v>287</v>
      </c>
      <c r="D50" s="28">
        <f>+C50-B50</f>
        <v>7</v>
      </c>
      <c r="E50" s="29">
        <f>(D50*100)/B50</f>
        <v>2.5</v>
      </c>
      <c r="F50" s="11"/>
    </row>
    <row r="51" spans="1:6" x14ac:dyDescent="0.25">
      <c r="A51" s="26" t="s">
        <v>32</v>
      </c>
      <c r="B51" s="24">
        <v>1898</v>
      </c>
      <c r="C51" s="21">
        <v>1715</v>
      </c>
      <c r="D51" s="31">
        <f>+C51-B51</f>
        <v>-183</v>
      </c>
      <c r="E51" s="32">
        <f>(D51*100)/B51</f>
        <v>-9.6417281348788197</v>
      </c>
      <c r="F51" s="11"/>
    </row>
    <row r="54" spans="1:6" x14ac:dyDescent="0.25">
      <c r="A54" s="27" t="s">
        <v>74</v>
      </c>
    </row>
    <row r="58" spans="1:6" x14ac:dyDescent="0.25">
      <c r="A58" s="3" t="s">
        <v>33</v>
      </c>
      <c r="B58" s="29">
        <v>-2.1416803953871497</v>
      </c>
    </row>
    <row r="59" spans="1:6" x14ac:dyDescent="0.25">
      <c r="A59" s="3" t="s">
        <v>52</v>
      </c>
      <c r="B59" s="29">
        <v>-17.570093457943926</v>
      </c>
    </row>
    <row r="60" spans="1:6" x14ac:dyDescent="0.25">
      <c r="A60" s="3" t="s">
        <v>34</v>
      </c>
      <c r="B60" s="29">
        <v>-17.436974789915965</v>
      </c>
    </row>
    <row r="61" spans="1:6" x14ac:dyDescent="0.25">
      <c r="A61" s="3" t="s">
        <v>35</v>
      </c>
      <c r="B61" s="29">
        <v>2.5</v>
      </c>
    </row>
    <row r="70" spans="1:6" x14ac:dyDescent="0.25">
      <c r="A70" s="27" t="s">
        <v>75</v>
      </c>
    </row>
    <row r="71" spans="1:6" ht="30" x14ac:dyDescent="0.25">
      <c r="A71" s="63" t="s">
        <v>38</v>
      </c>
      <c r="B71" s="63" t="s">
        <v>33</v>
      </c>
      <c r="C71" s="63" t="s">
        <v>52</v>
      </c>
      <c r="D71" s="63" t="s">
        <v>34</v>
      </c>
      <c r="E71" s="63" t="s">
        <v>35</v>
      </c>
      <c r="F71" s="63" t="s">
        <v>36</v>
      </c>
    </row>
    <row r="72" spans="1:6" x14ac:dyDescent="0.25">
      <c r="A72" s="25" t="s">
        <v>6</v>
      </c>
      <c r="B72" s="67" t="s">
        <v>61</v>
      </c>
      <c r="C72" s="68">
        <v>1</v>
      </c>
      <c r="D72" s="67">
        <v>3</v>
      </c>
      <c r="E72" s="67" t="s">
        <v>61</v>
      </c>
      <c r="F72" s="67">
        <v>4</v>
      </c>
    </row>
    <row r="73" spans="1:6" x14ac:dyDescent="0.25">
      <c r="A73" s="25" t="s">
        <v>7</v>
      </c>
      <c r="B73" s="65">
        <v>7</v>
      </c>
      <c r="C73" s="65">
        <v>1</v>
      </c>
      <c r="D73" s="65">
        <v>2</v>
      </c>
      <c r="E73" s="65">
        <v>1</v>
      </c>
      <c r="F73" s="66">
        <v>11</v>
      </c>
    </row>
    <row r="74" spans="1:6" x14ac:dyDescent="0.25">
      <c r="A74" s="25" t="s">
        <v>8</v>
      </c>
      <c r="B74" s="65">
        <v>27</v>
      </c>
      <c r="C74" s="65">
        <v>5</v>
      </c>
      <c r="D74" s="65">
        <v>5</v>
      </c>
      <c r="E74" s="65">
        <v>1</v>
      </c>
      <c r="F74" s="66">
        <v>38</v>
      </c>
    </row>
    <row r="75" spans="1:6" x14ac:dyDescent="0.25">
      <c r="A75" s="25" t="s">
        <v>49</v>
      </c>
      <c r="B75" s="65">
        <v>46</v>
      </c>
      <c r="C75" s="65">
        <v>14</v>
      </c>
      <c r="D75" s="65">
        <v>12</v>
      </c>
      <c r="E75" s="65">
        <v>30</v>
      </c>
      <c r="F75" s="66">
        <v>102</v>
      </c>
    </row>
    <row r="76" spans="1:6" x14ac:dyDescent="0.25">
      <c r="A76" s="25" t="s">
        <v>9</v>
      </c>
      <c r="B76" s="65">
        <v>4</v>
      </c>
      <c r="C76" s="65">
        <v>3</v>
      </c>
      <c r="D76" s="65">
        <v>1</v>
      </c>
      <c r="E76" s="65" t="s">
        <v>61</v>
      </c>
      <c r="F76" s="66">
        <v>8</v>
      </c>
    </row>
    <row r="77" spans="1:6" x14ac:dyDescent="0.25">
      <c r="A77" s="25" t="s">
        <v>50</v>
      </c>
      <c r="B77" s="65">
        <v>16</v>
      </c>
      <c r="C77" s="65">
        <v>1</v>
      </c>
      <c r="D77" s="65">
        <v>8</v>
      </c>
      <c r="E77" s="65">
        <v>4</v>
      </c>
      <c r="F77" s="66">
        <v>29</v>
      </c>
    </row>
    <row r="78" spans="1:6" x14ac:dyDescent="0.25">
      <c r="A78" s="25" t="s">
        <v>10</v>
      </c>
      <c r="B78" s="65">
        <v>11</v>
      </c>
      <c r="C78" s="65">
        <v>4</v>
      </c>
      <c r="D78" s="65">
        <v>6</v>
      </c>
      <c r="E78" s="65">
        <v>3</v>
      </c>
      <c r="F78" s="66">
        <v>24</v>
      </c>
    </row>
    <row r="79" spans="1:6" x14ac:dyDescent="0.25">
      <c r="A79" s="25" t="s">
        <v>11</v>
      </c>
      <c r="B79" s="65">
        <v>2</v>
      </c>
      <c r="C79" s="65">
        <v>2</v>
      </c>
      <c r="D79" s="65">
        <v>2</v>
      </c>
      <c r="E79" s="65">
        <v>3</v>
      </c>
      <c r="F79" s="66">
        <v>9</v>
      </c>
    </row>
    <row r="80" spans="1:6" x14ac:dyDescent="0.25">
      <c r="A80" s="25" t="s">
        <v>12</v>
      </c>
      <c r="B80" s="65">
        <v>5</v>
      </c>
      <c r="C80" s="65">
        <v>3</v>
      </c>
      <c r="D80" s="65">
        <v>3</v>
      </c>
      <c r="E80" s="65">
        <v>2</v>
      </c>
      <c r="F80" s="66">
        <v>13</v>
      </c>
    </row>
    <row r="81" spans="1:6" x14ac:dyDescent="0.25">
      <c r="A81" s="25" t="s">
        <v>39</v>
      </c>
      <c r="B81" s="65" t="s">
        <v>61</v>
      </c>
      <c r="C81" s="65" t="s">
        <v>61</v>
      </c>
      <c r="D81" s="65">
        <v>1</v>
      </c>
      <c r="E81" s="65">
        <v>1</v>
      </c>
      <c r="F81" s="66">
        <v>2</v>
      </c>
    </row>
    <row r="82" spans="1:6" x14ac:dyDescent="0.25">
      <c r="A82" s="25" t="s">
        <v>13</v>
      </c>
      <c r="B82" s="65">
        <v>1</v>
      </c>
      <c r="C82" s="65">
        <v>1</v>
      </c>
      <c r="D82" s="65" t="s">
        <v>61</v>
      </c>
      <c r="E82" s="65">
        <v>4</v>
      </c>
      <c r="F82" s="66">
        <v>6</v>
      </c>
    </row>
    <row r="83" spans="1:6" x14ac:dyDescent="0.25">
      <c r="A83" s="25" t="s">
        <v>14</v>
      </c>
      <c r="B83" s="65" t="s">
        <v>61</v>
      </c>
      <c r="C83" s="65">
        <v>2</v>
      </c>
      <c r="D83" s="65" t="s">
        <v>61</v>
      </c>
      <c r="E83" s="65">
        <v>1</v>
      </c>
      <c r="F83" s="66">
        <v>3</v>
      </c>
    </row>
    <row r="84" spans="1:6" x14ac:dyDescent="0.25">
      <c r="A84" s="25" t="s">
        <v>15</v>
      </c>
      <c r="B84" s="65">
        <v>8</v>
      </c>
      <c r="C84" s="65">
        <v>9</v>
      </c>
      <c r="D84" s="65">
        <v>2</v>
      </c>
      <c r="E84" s="65">
        <v>11</v>
      </c>
      <c r="F84" s="66">
        <v>30</v>
      </c>
    </row>
    <row r="85" spans="1:6" x14ac:dyDescent="0.25">
      <c r="A85" s="25" t="s">
        <v>65</v>
      </c>
      <c r="B85" s="65">
        <v>1</v>
      </c>
      <c r="C85" s="65" t="s">
        <v>61</v>
      </c>
      <c r="D85" s="65">
        <v>1</v>
      </c>
      <c r="E85" s="65">
        <v>2</v>
      </c>
      <c r="F85" s="66">
        <v>4</v>
      </c>
    </row>
    <row r="86" spans="1:6" x14ac:dyDescent="0.25">
      <c r="A86" s="25" t="s">
        <v>66</v>
      </c>
      <c r="B86" s="65" t="s">
        <v>61</v>
      </c>
      <c r="C86" s="65" t="s">
        <v>61</v>
      </c>
      <c r="D86" s="65" t="s">
        <v>61</v>
      </c>
      <c r="E86" s="65">
        <v>1</v>
      </c>
      <c r="F86" s="66">
        <v>1</v>
      </c>
    </row>
    <row r="87" spans="1:6" x14ac:dyDescent="0.25">
      <c r="A87" s="25" t="s">
        <v>16</v>
      </c>
      <c r="B87" s="65">
        <v>1</v>
      </c>
      <c r="C87" s="65">
        <v>1</v>
      </c>
      <c r="D87" s="65">
        <v>2</v>
      </c>
      <c r="E87" s="65">
        <v>3</v>
      </c>
      <c r="F87" s="66">
        <v>7</v>
      </c>
    </row>
    <row r="88" spans="1:6" x14ac:dyDescent="0.25">
      <c r="A88" s="25" t="s">
        <v>17</v>
      </c>
      <c r="B88" s="65">
        <v>9</v>
      </c>
      <c r="C88" s="65">
        <v>5</v>
      </c>
      <c r="D88" s="65">
        <v>1</v>
      </c>
      <c r="E88" s="65">
        <v>4</v>
      </c>
      <c r="F88" s="66">
        <v>19</v>
      </c>
    </row>
    <row r="89" spans="1:6" x14ac:dyDescent="0.25">
      <c r="A89" s="25" t="s">
        <v>18</v>
      </c>
      <c r="B89" s="65">
        <v>2</v>
      </c>
      <c r="C89" s="65">
        <v>3</v>
      </c>
      <c r="D89" s="65">
        <v>3</v>
      </c>
      <c r="E89" s="65">
        <v>8</v>
      </c>
      <c r="F89" s="66">
        <v>16</v>
      </c>
    </row>
    <row r="90" spans="1:6" x14ac:dyDescent="0.25">
      <c r="A90" s="25" t="s">
        <v>19</v>
      </c>
      <c r="B90" s="65">
        <v>6</v>
      </c>
      <c r="C90" s="65">
        <v>4</v>
      </c>
      <c r="D90" s="65">
        <v>2</v>
      </c>
      <c r="E90" s="65">
        <v>3</v>
      </c>
      <c r="F90" s="66">
        <v>15</v>
      </c>
    </row>
    <row r="91" spans="1:6" x14ac:dyDescent="0.25">
      <c r="A91" s="25" t="s">
        <v>20</v>
      </c>
      <c r="B91" s="65">
        <v>4</v>
      </c>
      <c r="C91" s="65">
        <v>4</v>
      </c>
      <c r="D91" s="65">
        <v>4</v>
      </c>
      <c r="E91" s="65">
        <v>4</v>
      </c>
      <c r="F91" s="66">
        <v>16</v>
      </c>
    </row>
    <row r="92" spans="1:6" x14ac:dyDescent="0.25">
      <c r="A92" s="25" t="s">
        <v>41</v>
      </c>
      <c r="B92" s="65" t="s">
        <v>61</v>
      </c>
      <c r="C92" s="65" t="s">
        <v>61</v>
      </c>
      <c r="D92" s="65">
        <v>1</v>
      </c>
      <c r="E92" s="65" t="s">
        <v>61</v>
      </c>
      <c r="F92" s="66">
        <v>1</v>
      </c>
    </row>
    <row r="93" spans="1:6" x14ac:dyDescent="0.25">
      <c r="A93" s="25" t="s">
        <v>21</v>
      </c>
      <c r="B93" s="65">
        <v>21</v>
      </c>
      <c r="C93" s="65" t="s">
        <v>61</v>
      </c>
      <c r="D93" s="65">
        <v>5</v>
      </c>
      <c r="E93" s="65">
        <v>1</v>
      </c>
      <c r="F93" s="66">
        <v>27</v>
      </c>
    </row>
    <row r="94" spans="1:6" x14ac:dyDescent="0.25">
      <c r="A94" s="25" t="s">
        <v>22</v>
      </c>
      <c r="B94" s="65">
        <v>1</v>
      </c>
      <c r="C94" s="65" t="s">
        <v>61</v>
      </c>
      <c r="D94" s="65">
        <v>4</v>
      </c>
      <c r="E94" s="65">
        <v>1</v>
      </c>
      <c r="F94" s="66">
        <v>6</v>
      </c>
    </row>
    <row r="95" spans="1:6" x14ac:dyDescent="0.25">
      <c r="A95" s="25" t="s">
        <v>23</v>
      </c>
      <c r="B95" s="65">
        <v>2</v>
      </c>
      <c r="C95" s="65">
        <v>1</v>
      </c>
      <c r="D95" s="65">
        <v>1</v>
      </c>
      <c r="E95" s="65">
        <v>1</v>
      </c>
      <c r="F95" s="66">
        <v>5</v>
      </c>
    </row>
    <row r="96" spans="1:6" x14ac:dyDescent="0.25">
      <c r="A96" s="25" t="s">
        <v>40</v>
      </c>
      <c r="B96" s="65">
        <v>2</v>
      </c>
      <c r="C96" s="65">
        <v>1</v>
      </c>
      <c r="D96" s="65">
        <v>1</v>
      </c>
      <c r="E96" s="65" t="s">
        <v>61</v>
      </c>
      <c r="F96" s="66">
        <v>4</v>
      </c>
    </row>
    <row r="97" spans="1:6" x14ac:dyDescent="0.25">
      <c r="A97" s="25" t="s">
        <v>24</v>
      </c>
      <c r="B97" s="65">
        <v>4</v>
      </c>
      <c r="C97" s="65">
        <v>5</v>
      </c>
      <c r="D97" s="65">
        <v>6</v>
      </c>
      <c r="E97" s="65">
        <v>3</v>
      </c>
      <c r="F97" s="66">
        <v>18</v>
      </c>
    </row>
    <row r="98" spans="1:6" x14ac:dyDescent="0.25">
      <c r="A98" s="25" t="s">
        <v>25</v>
      </c>
      <c r="B98" s="65">
        <v>46</v>
      </c>
      <c r="C98" s="65">
        <v>17</v>
      </c>
      <c r="D98" s="65">
        <v>8</v>
      </c>
      <c r="E98" s="65">
        <v>11</v>
      </c>
      <c r="F98" s="66">
        <v>82</v>
      </c>
    </row>
    <row r="99" spans="1:6" x14ac:dyDescent="0.25">
      <c r="A99" s="25" t="s">
        <v>26</v>
      </c>
      <c r="B99" s="65">
        <v>1</v>
      </c>
      <c r="C99" s="65">
        <v>6</v>
      </c>
      <c r="D99" s="65">
        <v>2</v>
      </c>
      <c r="E99" s="65">
        <v>1</v>
      </c>
      <c r="F99" s="66">
        <v>10</v>
      </c>
    </row>
    <row r="100" spans="1:6" x14ac:dyDescent="0.25">
      <c r="A100" s="25" t="s">
        <v>27</v>
      </c>
      <c r="B100" s="65" t="s">
        <v>61</v>
      </c>
      <c r="C100" s="65">
        <v>1</v>
      </c>
      <c r="D100" s="65">
        <v>1</v>
      </c>
      <c r="E100" s="65">
        <v>2</v>
      </c>
      <c r="F100" s="66">
        <v>4</v>
      </c>
    </row>
    <row r="101" spans="1:6" x14ac:dyDescent="0.25">
      <c r="A101" s="25" t="s">
        <v>28</v>
      </c>
      <c r="B101" s="65">
        <v>2</v>
      </c>
      <c r="C101" s="65">
        <v>6</v>
      </c>
      <c r="D101" s="65">
        <v>8</v>
      </c>
      <c r="E101" s="65">
        <v>2</v>
      </c>
      <c r="F101" s="66">
        <v>18</v>
      </c>
    </row>
    <row r="102" spans="1:6" x14ac:dyDescent="0.25">
      <c r="A102" s="25" t="s">
        <v>29</v>
      </c>
      <c r="B102" s="65">
        <v>9</v>
      </c>
      <c r="C102" s="65">
        <v>4</v>
      </c>
      <c r="D102" s="65">
        <v>5</v>
      </c>
      <c r="E102" s="65">
        <v>3</v>
      </c>
      <c r="F102" s="66">
        <v>21</v>
      </c>
    </row>
    <row r="103" spans="1:6" x14ac:dyDescent="0.25">
      <c r="A103" s="25" t="s">
        <v>30</v>
      </c>
      <c r="B103" s="69" t="s">
        <v>61</v>
      </c>
      <c r="C103" s="69">
        <v>4</v>
      </c>
      <c r="D103" s="69">
        <v>1</v>
      </c>
      <c r="E103" s="69" t="s">
        <v>61</v>
      </c>
      <c r="F103" s="70">
        <v>5</v>
      </c>
    </row>
    <row r="104" spans="1:6" x14ac:dyDescent="0.25">
      <c r="A104" s="26" t="s">
        <v>32</v>
      </c>
      <c r="B104" s="71">
        <v>238</v>
      </c>
      <c r="C104" s="71">
        <v>108</v>
      </c>
      <c r="D104" s="71">
        <v>101</v>
      </c>
      <c r="E104" s="71">
        <v>111</v>
      </c>
      <c r="F104" s="71">
        <v>558</v>
      </c>
    </row>
    <row r="105" spans="1:6" x14ac:dyDescent="0.25">
      <c r="A105" s="1" t="s">
        <v>56</v>
      </c>
    </row>
    <row r="106" spans="1:6" x14ac:dyDescent="0.25">
      <c r="A106" s="1" t="s">
        <v>76</v>
      </c>
    </row>
    <row r="107" spans="1:6" x14ac:dyDescent="0.25">
      <c r="A107" s="1" t="s">
        <v>48</v>
      </c>
    </row>
  </sheetData>
  <mergeCells count="3">
    <mergeCell ref="A3:A4"/>
    <mergeCell ref="F3:I3"/>
    <mergeCell ref="B3:E3"/>
  </mergeCells>
  <conditionalFormatting sqref="D47:D51">
    <cfRule type="iconSet" priority="9">
      <iconSet iconSet="3Arrows">
        <cfvo type="percent" val="0"/>
        <cfvo type="num" val="0"/>
        <cfvo type="num" val="0"/>
      </iconSet>
    </cfRule>
  </conditionalFormatting>
  <conditionalFormatting sqref="B73:B103">
    <cfRule type="colorScale" priority="267">
      <colorScale>
        <cfvo type="min"/>
        <cfvo type="max"/>
        <color rgb="FFFCFCFF"/>
        <color rgb="FFF8696B"/>
      </colorScale>
    </cfRule>
  </conditionalFormatting>
  <conditionalFormatting sqref="F73:F103">
    <cfRule type="colorScale" priority="269">
      <colorScale>
        <cfvo type="min"/>
        <cfvo type="max"/>
        <color rgb="FFFCFCFF"/>
        <color rgb="FFF8696B"/>
      </colorScale>
    </cfRule>
  </conditionalFormatting>
  <conditionalFormatting sqref="C73:C103">
    <cfRule type="colorScale" priority="271">
      <colorScale>
        <cfvo type="min"/>
        <cfvo type="max"/>
        <color rgb="FFFCFCFF"/>
        <color rgb="FFF8696B"/>
      </colorScale>
    </cfRule>
  </conditionalFormatting>
  <conditionalFormatting sqref="D73:D103">
    <cfRule type="colorScale" priority="273">
      <colorScale>
        <cfvo type="min"/>
        <cfvo type="max"/>
        <color rgb="FFFCFCFF"/>
        <color rgb="FFF8696B"/>
      </colorScale>
    </cfRule>
  </conditionalFormatting>
  <conditionalFormatting sqref="E73:E103">
    <cfRule type="colorScale" priority="275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P119"/>
  <sheetViews>
    <sheetView tabSelected="1" topLeftCell="A86" workbookViewId="0">
      <selection activeCell="D107" sqref="D107"/>
    </sheetView>
  </sheetViews>
  <sheetFormatPr baseColWidth="10" defaultColWidth="11.42578125" defaultRowHeight="15" x14ac:dyDescent="0.25"/>
  <cols>
    <col min="1" max="1" width="39.140625" style="15" customWidth="1"/>
    <col min="2" max="6" width="11.7109375" style="15" customWidth="1"/>
    <col min="7" max="7" width="11" style="15" customWidth="1"/>
    <col min="8" max="8" width="14.85546875" style="15" customWidth="1"/>
    <col min="9" max="9" width="22.5703125" style="15" customWidth="1"/>
    <col min="10" max="16384" width="11.42578125" style="15"/>
  </cols>
  <sheetData>
    <row r="2" spans="1:12" x14ac:dyDescent="0.25">
      <c r="A2" s="30" t="s">
        <v>77</v>
      </c>
      <c r="H2" s="2"/>
      <c r="I2" s="72"/>
      <c r="J2" s="50"/>
      <c r="K2" s="50"/>
      <c r="L2" s="50"/>
    </row>
    <row r="3" spans="1:12" x14ac:dyDescent="0.25">
      <c r="A3" s="73" t="s">
        <v>47</v>
      </c>
      <c r="B3" s="75" t="s">
        <v>63</v>
      </c>
      <c r="C3" s="75"/>
      <c r="D3" s="75"/>
      <c r="E3" s="75" t="s">
        <v>68</v>
      </c>
      <c r="F3" s="75"/>
      <c r="G3" s="75"/>
      <c r="H3" s="49"/>
      <c r="I3" s="2"/>
    </row>
    <row r="4" spans="1:12" x14ac:dyDescent="0.25">
      <c r="A4" s="74"/>
      <c r="B4" s="13" t="s">
        <v>0</v>
      </c>
      <c r="C4" s="13" t="s">
        <v>1</v>
      </c>
      <c r="D4" s="13" t="s">
        <v>32</v>
      </c>
      <c r="E4" s="13" t="s">
        <v>0</v>
      </c>
      <c r="F4" s="13" t="s">
        <v>1</v>
      </c>
      <c r="G4" s="43" t="s">
        <v>32</v>
      </c>
      <c r="H4" s="72"/>
      <c r="I4" s="72"/>
      <c r="J4" s="50"/>
      <c r="K4" s="50"/>
    </row>
    <row r="5" spans="1:12" x14ac:dyDescent="0.25">
      <c r="A5" s="25" t="s">
        <v>59</v>
      </c>
      <c r="B5" s="23">
        <v>2481</v>
      </c>
      <c r="C5" s="23">
        <v>16711</v>
      </c>
      <c r="D5" s="36">
        <v>19192</v>
      </c>
      <c r="E5" s="40">
        <v>2388</v>
      </c>
      <c r="F5" s="40">
        <v>15265</v>
      </c>
      <c r="G5" s="41">
        <v>17653</v>
      </c>
      <c r="H5" s="53"/>
      <c r="I5" s="52"/>
      <c r="J5" s="52"/>
      <c r="K5" s="52"/>
    </row>
    <row r="6" spans="1:12" x14ac:dyDescent="0.25">
      <c r="A6" s="25" t="s">
        <v>43</v>
      </c>
      <c r="B6" s="23">
        <v>5053</v>
      </c>
      <c r="C6" s="23">
        <v>3339</v>
      </c>
      <c r="D6" s="36">
        <v>8392</v>
      </c>
      <c r="E6" s="40">
        <v>4617</v>
      </c>
      <c r="F6" s="40">
        <v>3069</v>
      </c>
      <c r="G6" s="41">
        <v>7686</v>
      </c>
      <c r="H6" s="53"/>
      <c r="I6" s="52"/>
      <c r="J6" s="52"/>
      <c r="K6" s="52"/>
    </row>
    <row r="7" spans="1:12" x14ac:dyDescent="0.25">
      <c r="A7" s="25" t="s">
        <v>44</v>
      </c>
      <c r="B7" s="23">
        <v>3107</v>
      </c>
      <c r="C7" s="23">
        <v>3262</v>
      </c>
      <c r="D7" s="36">
        <v>6369</v>
      </c>
      <c r="E7" s="40">
        <v>3916</v>
      </c>
      <c r="F7" s="40">
        <v>3986</v>
      </c>
      <c r="G7" s="41">
        <v>7902</v>
      </c>
      <c r="H7" s="53"/>
      <c r="I7" s="52"/>
      <c r="J7" s="52"/>
      <c r="K7" s="52"/>
    </row>
    <row r="8" spans="1:12" x14ac:dyDescent="0.25">
      <c r="A8" s="25" t="s">
        <v>57</v>
      </c>
      <c r="B8" s="23">
        <v>1379</v>
      </c>
      <c r="C8" s="23">
        <v>1046</v>
      </c>
      <c r="D8" s="36">
        <v>2425</v>
      </c>
      <c r="E8" s="40">
        <v>1321</v>
      </c>
      <c r="F8" s="40">
        <v>1010</v>
      </c>
      <c r="G8" s="41">
        <v>2331</v>
      </c>
      <c r="H8" s="53"/>
      <c r="I8" s="50"/>
      <c r="J8" s="50"/>
      <c r="K8" s="50"/>
    </row>
    <row r="9" spans="1:12" x14ac:dyDescent="0.25">
      <c r="A9" s="25" t="s">
        <v>58</v>
      </c>
      <c r="B9" s="23">
        <v>29</v>
      </c>
      <c r="C9" s="23">
        <v>750</v>
      </c>
      <c r="D9" s="36">
        <v>779</v>
      </c>
      <c r="E9" s="40">
        <v>24</v>
      </c>
      <c r="F9" s="40">
        <v>757</v>
      </c>
      <c r="G9" s="41">
        <v>781</v>
      </c>
      <c r="H9" s="53"/>
      <c r="I9" s="52"/>
      <c r="J9" s="52"/>
      <c r="K9" s="52"/>
    </row>
    <row r="10" spans="1:12" x14ac:dyDescent="0.25">
      <c r="A10" s="25" t="s">
        <v>42</v>
      </c>
      <c r="B10" s="23">
        <v>266</v>
      </c>
      <c r="C10" s="23">
        <v>199</v>
      </c>
      <c r="D10" s="36">
        <v>465</v>
      </c>
      <c r="E10" s="40">
        <v>239</v>
      </c>
      <c r="F10" s="40">
        <v>199</v>
      </c>
      <c r="G10" s="41">
        <v>438</v>
      </c>
      <c r="H10" s="53"/>
      <c r="I10" s="52"/>
      <c r="J10" s="52"/>
      <c r="K10" s="52"/>
    </row>
    <row r="11" spans="1:12" x14ac:dyDescent="0.25">
      <c r="A11" s="26" t="s">
        <v>32</v>
      </c>
      <c r="B11" s="24">
        <v>12315</v>
      </c>
      <c r="C11" s="24">
        <v>25307</v>
      </c>
      <c r="D11" s="24">
        <v>37622</v>
      </c>
      <c r="E11" s="21">
        <v>12505</v>
      </c>
      <c r="F11" s="21">
        <v>24286</v>
      </c>
      <c r="G11" s="21">
        <v>36791</v>
      </c>
      <c r="H11" s="53"/>
      <c r="I11" s="52"/>
      <c r="J11" s="52"/>
      <c r="K11" s="52"/>
    </row>
    <row r="12" spans="1:12" x14ac:dyDescent="0.25">
      <c r="D12" s="39"/>
      <c r="G12" s="39"/>
      <c r="I12" s="51"/>
      <c r="J12" s="52"/>
      <c r="K12" s="52"/>
      <c r="L12" s="52"/>
    </row>
    <row r="14" spans="1:12" x14ac:dyDescent="0.25">
      <c r="A14" s="17" t="s">
        <v>78</v>
      </c>
      <c r="B14" s="1"/>
      <c r="E14" s="16"/>
    </row>
    <row r="15" spans="1:12" x14ac:dyDescent="0.25">
      <c r="J15" s="16"/>
    </row>
    <row r="16" spans="1:12" x14ac:dyDescent="0.25">
      <c r="A16" s="25" t="s">
        <v>59</v>
      </c>
      <c r="B16" s="46">
        <v>47.98184338561061</v>
      </c>
      <c r="C16" s="46"/>
    </row>
    <row r="17" spans="1:16" x14ac:dyDescent="0.25">
      <c r="A17" s="25" t="s">
        <v>43</v>
      </c>
      <c r="B17" s="46">
        <v>20.890978771982276</v>
      </c>
      <c r="C17" s="46"/>
    </row>
    <row r="18" spans="1:16" x14ac:dyDescent="0.25">
      <c r="A18" s="25" t="s">
        <v>44</v>
      </c>
      <c r="B18" s="46">
        <v>21.478078877986466</v>
      </c>
      <c r="C18" s="46"/>
    </row>
    <row r="19" spans="1:16" x14ac:dyDescent="0.25">
      <c r="A19" s="25" t="s">
        <v>57</v>
      </c>
      <c r="B19" s="46">
        <v>6.3357886439618385</v>
      </c>
      <c r="C19" s="46"/>
    </row>
    <row r="20" spans="1:16" x14ac:dyDescent="0.25">
      <c r="A20" s="25" t="s">
        <v>58</v>
      </c>
      <c r="B20" s="46">
        <v>2.1228017721725423</v>
      </c>
      <c r="C20" s="46"/>
    </row>
    <row r="21" spans="1:16" x14ac:dyDescent="0.25">
      <c r="A21" s="25" t="s">
        <v>42</v>
      </c>
      <c r="B21" s="46">
        <v>1.1905085482862656</v>
      </c>
      <c r="C21" s="46"/>
    </row>
    <row r="27" spans="1:16" x14ac:dyDescent="0.25">
      <c r="D27" s="16"/>
      <c r="E27" s="16"/>
    </row>
    <row r="29" spans="1:16" x14ac:dyDescent="0.25">
      <c r="I29" s="54"/>
      <c r="J29" s="54"/>
      <c r="K29" s="54"/>
      <c r="L29" s="54"/>
      <c r="M29" s="54"/>
      <c r="N29" s="54"/>
      <c r="O29" s="54"/>
      <c r="P29" s="54"/>
    </row>
    <row r="31" spans="1:16" x14ac:dyDescent="0.25">
      <c r="A31" s="27" t="s">
        <v>79</v>
      </c>
      <c r="I31" s="54"/>
      <c r="J31" s="54"/>
      <c r="K31" s="54"/>
      <c r="L31" s="54"/>
      <c r="M31" s="54"/>
      <c r="N31" s="54"/>
      <c r="O31" s="54"/>
      <c r="P31" s="54"/>
    </row>
    <row r="32" spans="1:16" ht="38.25" x14ac:dyDescent="0.25">
      <c r="A32" s="42" t="s">
        <v>37</v>
      </c>
      <c r="B32" s="42" t="s">
        <v>59</v>
      </c>
      <c r="C32" s="42" t="s">
        <v>43</v>
      </c>
      <c r="D32" s="42" t="s">
        <v>44</v>
      </c>
      <c r="E32" s="42" t="s">
        <v>57</v>
      </c>
      <c r="F32" s="42" t="s">
        <v>58</v>
      </c>
      <c r="G32" s="42" t="s">
        <v>42</v>
      </c>
      <c r="H32" s="42" t="s">
        <v>32</v>
      </c>
      <c r="I32" s="54"/>
      <c r="J32" s="54"/>
      <c r="K32" s="54"/>
      <c r="L32" s="54"/>
      <c r="M32" s="54"/>
      <c r="N32" s="54"/>
      <c r="O32" s="54"/>
      <c r="P32" s="54"/>
    </row>
    <row r="33" spans="1:16" x14ac:dyDescent="0.25">
      <c r="A33" s="25" t="s">
        <v>2</v>
      </c>
      <c r="B33" s="40">
        <v>1418</v>
      </c>
      <c r="C33" s="40">
        <v>199</v>
      </c>
      <c r="D33" s="40">
        <v>1141</v>
      </c>
      <c r="E33" s="40">
        <v>250</v>
      </c>
      <c r="F33" s="40" t="s">
        <v>61</v>
      </c>
      <c r="G33" s="40">
        <v>116</v>
      </c>
      <c r="H33" s="41">
        <v>3124</v>
      </c>
      <c r="I33" s="55"/>
      <c r="J33" s="56"/>
      <c r="K33" s="56"/>
      <c r="L33" s="56"/>
      <c r="M33" s="56"/>
      <c r="N33" s="56"/>
      <c r="O33" s="56"/>
      <c r="P33" s="56"/>
    </row>
    <row r="34" spans="1:16" x14ac:dyDescent="0.25">
      <c r="A34" s="25" t="s">
        <v>3</v>
      </c>
      <c r="B34" s="40">
        <v>3810</v>
      </c>
      <c r="C34" s="40">
        <v>291</v>
      </c>
      <c r="D34" s="40">
        <v>2271</v>
      </c>
      <c r="E34" s="40">
        <v>503</v>
      </c>
      <c r="F34" s="40" t="s">
        <v>61</v>
      </c>
      <c r="G34" s="40">
        <v>139</v>
      </c>
      <c r="H34" s="41">
        <v>7014</v>
      </c>
      <c r="I34" s="55"/>
      <c r="J34" s="56"/>
      <c r="K34" s="56"/>
      <c r="L34" s="56"/>
      <c r="M34" s="56"/>
      <c r="N34" s="56"/>
      <c r="O34" s="56"/>
      <c r="P34" s="56"/>
    </row>
    <row r="35" spans="1:16" x14ac:dyDescent="0.25">
      <c r="A35" s="25" t="s">
        <v>4</v>
      </c>
      <c r="B35" s="40">
        <v>9317</v>
      </c>
      <c r="C35" s="40">
        <v>2220</v>
      </c>
      <c r="D35" s="40">
        <v>2845</v>
      </c>
      <c r="E35" s="40">
        <v>661</v>
      </c>
      <c r="F35" s="40">
        <v>49</v>
      </c>
      <c r="G35" s="40">
        <v>126</v>
      </c>
      <c r="H35" s="41">
        <v>15218</v>
      </c>
      <c r="I35" s="55"/>
      <c r="J35" s="56"/>
      <c r="K35" s="56"/>
      <c r="L35" s="56"/>
      <c r="M35" s="56"/>
      <c r="N35" s="56"/>
      <c r="O35" s="56"/>
      <c r="P35" s="56"/>
    </row>
    <row r="36" spans="1:16" x14ac:dyDescent="0.25">
      <c r="A36" s="25" t="s">
        <v>5</v>
      </c>
      <c r="B36" s="40">
        <v>3108</v>
      </c>
      <c r="C36" s="40">
        <v>4976</v>
      </c>
      <c r="D36" s="40">
        <v>1645</v>
      </c>
      <c r="E36" s="40">
        <v>917</v>
      </c>
      <c r="F36" s="40">
        <v>732</v>
      </c>
      <c r="G36" s="40">
        <v>57</v>
      </c>
      <c r="H36" s="41">
        <v>11435</v>
      </c>
      <c r="I36" s="55"/>
      <c r="J36" s="56"/>
      <c r="K36" s="56"/>
      <c r="L36" s="56"/>
      <c r="M36" s="56"/>
      <c r="N36" s="56"/>
      <c r="O36" s="56"/>
      <c r="P36" s="56"/>
    </row>
    <row r="37" spans="1:16" x14ac:dyDescent="0.25">
      <c r="A37" s="26" t="s">
        <v>32</v>
      </c>
      <c r="B37" s="21">
        <v>17653</v>
      </c>
      <c r="C37" s="21">
        <v>7686</v>
      </c>
      <c r="D37" s="21">
        <v>7902</v>
      </c>
      <c r="E37" s="21">
        <v>2331</v>
      </c>
      <c r="F37" s="21">
        <v>781</v>
      </c>
      <c r="G37" s="21">
        <v>438</v>
      </c>
      <c r="H37" s="21">
        <v>36791</v>
      </c>
      <c r="I37" s="57"/>
      <c r="J37" s="57"/>
      <c r="K37" s="57"/>
      <c r="L37" s="57"/>
      <c r="M37" s="57"/>
      <c r="N37" s="57"/>
      <c r="O37" s="57"/>
      <c r="P37" s="57"/>
    </row>
    <row r="38" spans="1:16" x14ac:dyDescent="0.25">
      <c r="A38" s="9"/>
      <c r="B38" s="19"/>
      <c r="C38" s="19"/>
      <c r="D38" s="19"/>
      <c r="E38" s="19"/>
      <c r="F38" s="19"/>
      <c r="G38" s="19"/>
      <c r="H38" s="19"/>
    </row>
    <row r="39" spans="1:16" x14ac:dyDescent="0.25">
      <c r="A39" s="1" t="s">
        <v>80</v>
      </c>
      <c r="B39" s="17"/>
      <c r="C39" s="17"/>
      <c r="D39" s="17"/>
      <c r="E39" s="17"/>
      <c r="F39" s="17"/>
      <c r="G39" s="17"/>
      <c r="H39" s="17"/>
      <c r="I39" s="57"/>
      <c r="J39" s="57"/>
      <c r="K39" s="57"/>
      <c r="L39" s="57"/>
      <c r="M39" s="57"/>
      <c r="N39" s="57"/>
      <c r="O39" s="57"/>
      <c r="P39" s="57"/>
    </row>
    <row r="40" spans="1:16" ht="38.25" x14ac:dyDescent="0.25">
      <c r="A40" s="42" t="s">
        <v>51</v>
      </c>
      <c r="B40" s="42" t="s">
        <v>59</v>
      </c>
      <c r="C40" s="42" t="s">
        <v>43</v>
      </c>
      <c r="D40" s="42" t="s">
        <v>44</v>
      </c>
      <c r="E40" s="42" t="s">
        <v>57</v>
      </c>
      <c r="F40" s="42" t="s">
        <v>58</v>
      </c>
      <c r="G40" s="42" t="s">
        <v>42</v>
      </c>
      <c r="H40" s="42" t="s">
        <v>32</v>
      </c>
      <c r="I40" s="57"/>
      <c r="J40" s="57"/>
      <c r="K40" s="57"/>
      <c r="L40" s="57"/>
      <c r="M40" s="57"/>
      <c r="N40" s="57"/>
      <c r="O40" s="57"/>
      <c r="P40" s="57"/>
    </row>
    <row r="41" spans="1:16" x14ac:dyDescent="0.25">
      <c r="A41" s="25" t="s">
        <v>53</v>
      </c>
      <c r="B41" s="40">
        <v>2033</v>
      </c>
      <c r="C41" s="40">
        <v>247</v>
      </c>
      <c r="D41" s="40">
        <v>1529</v>
      </c>
      <c r="E41" s="40">
        <v>347</v>
      </c>
      <c r="F41" s="40" t="s">
        <v>61</v>
      </c>
      <c r="G41" s="40">
        <v>146</v>
      </c>
      <c r="H41" s="41">
        <v>4302</v>
      </c>
      <c r="I41" s="58"/>
      <c r="J41" s="59"/>
      <c r="K41" s="59"/>
      <c r="L41" s="59"/>
      <c r="M41" s="59"/>
      <c r="N41" s="59"/>
      <c r="O41" s="59"/>
      <c r="P41" s="59"/>
    </row>
    <row r="42" spans="1:16" x14ac:dyDescent="0.25">
      <c r="A42" s="25" t="s">
        <v>54</v>
      </c>
      <c r="B42" s="40">
        <v>5687</v>
      </c>
      <c r="C42" s="40">
        <v>545</v>
      </c>
      <c r="D42" s="40">
        <v>2910</v>
      </c>
      <c r="E42" s="40">
        <v>611</v>
      </c>
      <c r="F42" s="40">
        <v>1</v>
      </c>
      <c r="G42" s="40">
        <v>171</v>
      </c>
      <c r="H42" s="41">
        <v>9925</v>
      </c>
      <c r="I42" s="58"/>
      <c r="J42" s="59"/>
      <c r="K42" s="59"/>
      <c r="L42" s="59"/>
      <c r="M42" s="59"/>
      <c r="N42" s="59"/>
      <c r="O42" s="59"/>
      <c r="P42" s="59"/>
    </row>
    <row r="43" spans="1:16" x14ac:dyDescent="0.25">
      <c r="A43" s="25" t="s">
        <v>55</v>
      </c>
      <c r="B43" s="40">
        <v>9933</v>
      </c>
      <c r="C43" s="40">
        <v>6894</v>
      </c>
      <c r="D43" s="40">
        <v>3463</v>
      </c>
      <c r="E43" s="40">
        <v>1373</v>
      </c>
      <c r="F43" s="40">
        <v>780</v>
      </c>
      <c r="G43" s="40">
        <v>121</v>
      </c>
      <c r="H43" s="41">
        <v>22564</v>
      </c>
      <c r="I43" s="58"/>
      <c r="J43" s="59"/>
      <c r="K43" s="59"/>
      <c r="L43" s="59"/>
      <c r="M43" s="59"/>
      <c r="N43" s="59"/>
      <c r="O43" s="59"/>
      <c r="P43" s="59"/>
    </row>
    <row r="44" spans="1:16" x14ac:dyDescent="0.25">
      <c r="A44" s="26" t="s">
        <v>36</v>
      </c>
      <c r="B44" s="21">
        <v>17653</v>
      </c>
      <c r="C44" s="21">
        <v>7686</v>
      </c>
      <c r="D44" s="21">
        <v>7902</v>
      </c>
      <c r="E44" s="21">
        <v>2331</v>
      </c>
      <c r="F44" s="21">
        <v>781</v>
      </c>
      <c r="G44" s="21">
        <v>438</v>
      </c>
      <c r="H44" s="21">
        <v>36791</v>
      </c>
      <c r="I44" s="58"/>
      <c r="J44" s="59"/>
      <c r="K44" s="59"/>
      <c r="L44" s="59"/>
      <c r="M44" s="59"/>
      <c r="N44" s="59"/>
      <c r="O44" s="59"/>
      <c r="P44" s="59"/>
    </row>
    <row r="47" spans="1:16" x14ac:dyDescent="0.25">
      <c r="A47" s="27" t="s">
        <v>81</v>
      </c>
    </row>
    <row r="48" spans="1:16" ht="30" x14ac:dyDescent="0.25">
      <c r="A48" s="12" t="s">
        <v>47</v>
      </c>
      <c r="B48" s="64" t="s">
        <v>63</v>
      </c>
      <c r="C48" s="14" t="s">
        <v>68</v>
      </c>
      <c r="D48" s="12" t="s">
        <v>45</v>
      </c>
      <c r="E48" s="12" t="s">
        <v>46</v>
      </c>
    </row>
    <row r="49" spans="1:6" x14ac:dyDescent="0.25">
      <c r="A49" s="25" t="s">
        <v>59</v>
      </c>
      <c r="B49" s="40">
        <v>19192</v>
      </c>
      <c r="C49" s="40">
        <v>17653</v>
      </c>
      <c r="D49" s="28">
        <f>+C49-B49</f>
        <v>-1539</v>
      </c>
      <c r="E49" s="29">
        <f>(D49*100)/B49</f>
        <v>-8.0189662359316376</v>
      </c>
      <c r="F49" s="18"/>
    </row>
    <row r="50" spans="1:6" x14ac:dyDescent="0.25">
      <c r="A50" s="25" t="s">
        <v>43</v>
      </c>
      <c r="B50" s="40">
        <v>8392</v>
      </c>
      <c r="C50" s="40">
        <v>7686</v>
      </c>
      <c r="D50" s="28">
        <f>+C50-B50</f>
        <v>-706</v>
      </c>
      <c r="E50" s="29">
        <f>(D50*100)/B50</f>
        <v>-8.4127740705433744</v>
      </c>
      <c r="F50" s="18"/>
    </row>
    <row r="51" spans="1:6" x14ac:dyDescent="0.25">
      <c r="A51" s="25" t="s">
        <v>44</v>
      </c>
      <c r="B51" s="40">
        <v>6369</v>
      </c>
      <c r="C51" s="40">
        <v>7902</v>
      </c>
      <c r="D51" s="28">
        <f>+C51-B51</f>
        <v>1533</v>
      </c>
      <c r="E51" s="29">
        <f>(D51*100)/B51</f>
        <v>24.069712670748942</v>
      </c>
      <c r="F51" s="18"/>
    </row>
    <row r="52" spans="1:6" x14ac:dyDescent="0.25">
      <c r="A52" s="25" t="s">
        <v>57</v>
      </c>
      <c r="B52" s="40">
        <v>2425</v>
      </c>
      <c r="C52" s="40">
        <v>2331</v>
      </c>
      <c r="D52" s="28">
        <f>+C52-B52</f>
        <v>-94</v>
      </c>
      <c r="E52" s="29">
        <f>(D52*100)/B52</f>
        <v>-3.8762886597938144</v>
      </c>
      <c r="F52" s="18"/>
    </row>
    <row r="53" spans="1:6" x14ac:dyDescent="0.25">
      <c r="A53" s="25" t="s">
        <v>58</v>
      </c>
      <c r="B53" s="40">
        <v>779</v>
      </c>
      <c r="C53" s="40">
        <v>781</v>
      </c>
      <c r="D53" s="28">
        <f>+C53-B53</f>
        <v>2</v>
      </c>
      <c r="E53" s="29">
        <f>(D53*100)/B53</f>
        <v>0.25673940949935814</v>
      </c>
      <c r="F53" s="18"/>
    </row>
    <row r="54" spans="1:6" x14ac:dyDescent="0.25">
      <c r="A54" s="25" t="s">
        <v>42</v>
      </c>
      <c r="B54" s="40">
        <v>465</v>
      </c>
      <c r="C54" s="40">
        <v>438</v>
      </c>
      <c r="D54" s="28">
        <f t="shared" ref="D54:D55" si="0">+C54-B54</f>
        <v>-27</v>
      </c>
      <c r="E54" s="29">
        <f t="shared" ref="E54:E55" si="1">(D54*100)/B54</f>
        <v>-5.806451612903226</v>
      </c>
      <c r="F54" s="18"/>
    </row>
    <row r="55" spans="1:6" x14ac:dyDescent="0.25">
      <c r="A55" s="26" t="s">
        <v>32</v>
      </c>
      <c r="B55" s="21">
        <v>37622</v>
      </c>
      <c r="C55" s="21">
        <v>36791</v>
      </c>
      <c r="D55" s="31">
        <f t="shared" si="0"/>
        <v>-831</v>
      </c>
      <c r="E55" s="32">
        <f t="shared" si="1"/>
        <v>-2.2088139918133005</v>
      </c>
      <c r="F55" s="18"/>
    </row>
    <row r="56" spans="1:6" x14ac:dyDescent="0.25">
      <c r="A56" s="1"/>
      <c r="F56" s="16"/>
    </row>
    <row r="57" spans="1:6" x14ac:dyDescent="0.25">
      <c r="A57" s="1"/>
    </row>
    <row r="58" spans="1:6" x14ac:dyDescent="0.25">
      <c r="A58" s="1" t="s">
        <v>82</v>
      </c>
    </row>
    <row r="62" spans="1:6" x14ac:dyDescent="0.25">
      <c r="A62" s="3" t="s">
        <v>59</v>
      </c>
      <c r="B62" s="11">
        <v>-8.0189662359316376</v>
      </c>
    </row>
    <row r="63" spans="1:6" x14ac:dyDescent="0.25">
      <c r="A63" s="3" t="s">
        <v>43</v>
      </c>
      <c r="B63" s="11">
        <v>-8.4127740705433744</v>
      </c>
    </row>
    <row r="64" spans="1:6" x14ac:dyDescent="0.25">
      <c r="A64" s="3" t="s">
        <v>44</v>
      </c>
      <c r="B64" s="11">
        <v>24.069712670748942</v>
      </c>
    </row>
    <row r="65" spans="1:2" x14ac:dyDescent="0.25">
      <c r="A65" s="3" t="s">
        <v>57</v>
      </c>
      <c r="B65" s="11">
        <v>-3.8762886597938144</v>
      </c>
    </row>
    <row r="66" spans="1:2" x14ac:dyDescent="0.25">
      <c r="A66" s="3" t="s">
        <v>58</v>
      </c>
      <c r="B66" s="11">
        <v>0.25673940949935814</v>
      </c>
    </row>
    <row r="67" spans="1:2" x14ac:dyDescent="0.25">
      <c r="A67" s="3" t="s">
        <v>42</v>
      </c>
      <c r="B67" s="11">
        <v>-5.806451612903226</v>
      </c>
    </row>
    <row r="68" spans="1:2" x14ac:dyDescent="0.25">
      <c r="A68" s="1"/>
    </row>
    <row r="69" spans="1:2" x14ac:dyDescent="0.25">
      <c r="A69" s="1"/>
    </row>
    <row r="70" spans="1:2" x14ac:dyDescent="0.25">
      <c r="A70" s="1"/>
    </row>
    <row r="71" spans="1:2" x14ac:dyDescent="0.25">
      <c r="A71" s="1"/>
    </row>
    <row r="72" spans="1:2" x14ac:dyDescent="0.25">
      <c r="A72" s="1"/>
    </row>
    <row r="73" spans="1:2" x14ac:dyDescent="0.25">
      <c r="A73" s="1"/>
    </row>
    <row r="74" spans="1:2" x14ac:dyDescent="0.25">
      <c r="A74" s="1"/>
    </row>
    <row r="75" spans="1:2" x14ac:dyDescent="0.25">
      <c r="A75" s="1"/>
    </row>
    <row r="76" spans="1:2" x14ac:dyDescent="0.25">
      <c r="A76" s="1"/>
    </row>
    <row r="77" spans="1:2" x14ac:dyDescent="0.25">
      <c r="A77" s="1"/>
    </row>
    <row r="78" spans="1:2" x14ac:dyDescent="0.25">
      <c r="A78" s="1"/>
    </row>
    <row r="79" spans="1:2" x14ac:dyDescent="0.25">
      <c r="A79" s="1"/>
    </row>
    <row r="80" spans="1:2" x14ac:dyDescent="0.25">
      <c r="A80" s="1"/>
    </row>
    <row r="81" spans="1:16" x14ac:dyDescent="0.25">
      <c r="A81" s="1"/>
      <c r="I81" s="60"/>
      <c r="J81" s="60"/>
      <c r="K81" s="60"/>
      <c r="L81" s="60"/>
      <c r="M81" s="60"/>
      <c r="N81" s="60"/>
      <c r="O81" s="60"/>
      <c r="P81" s="60"/>
    </row>
    <row r="82" spans="1:16" x14ac:dyDescent="0.25">
      <c r="A82" s="27" t="s">
        <v>84</v>
      </c>
      <c r="I82" s="60"/>
      <c r="J82" s="60"/>
      <c r="K82" s="60"/>
      <c r="L82" s="60"/>
      <c r="M82" s="60"/>
      <c r="N82" s="60"/>
      <c r="O82" s="60"/>
      <c r="P82" s="60"/>
    </row>
    <row r="83" spans="1:16" ht="38.25" x14ac:dyDescent="0.25">
      <c r="A83" s="42" t="s">
        <v>38</v>
      </c>
      <c r="B83" s="42" t="s">
        <v>59</v>
      </c>
      <c r="C83" s="42" t="s">
        <v>43</v>
      </c>
      <c r="D83" s="42" t="s">
        <v>44</v>
      </c>
      <c r="E83" s="42" t="s">
        <v>57</v>
      </c>
      <c r="F83" s="42" t="s">
        <v>58</v>
      </c>
      <c r="G83" s="42" t="s">
        <v>42</v>
      </c>
      <c r="H83" s="42" t="s">
        <v>32</v>
      </c>
      <c r="I83" s="60"/>
      <c r="J83" s="60"/>
      <c r="K83" s="60"/>
      <c r="L83" s="60"/>
      <c r="M83" s="60"/>
      <c r="N83" s="60"/>
      <c r="O83" s="60"/>
      <c r="P83" s="60"/>
    </row>
    <row r="84" spans="1:16" x14ac:dyDescent="0.25">
      <c r="A84" s="33" t="s">
        <v>6</v>
      </c>
      <c r="B84" s="40">
        <v>92</v>
      </c>
      <c r="C84" s="40">
        <v>24</v>
      </c>
      <c r="D84" s="40">
        <v>57</v>
      </c>
      <c r="E84" s="40">
        <v>8</v>
      </c>
      <c r="F84" s="40">
        <v>7</v>
      </c>
      <c r="G84" s="40">
        <v>1</v>
      </c>
      <c r="H84" s="41">
        <v>189</v>
      </c>
      <c r="I84" s="61"/>
      <c r="J84" s="62"/>
      <c r="K84" s="62"/>
      <c r="L84" s="62"/>
      <c r="M84" s="62"/>
      <c r="N84" s="62"/>
      <c r="O84" s="62"/>
      <c r="P84" s="62"/>
    </row>
    <row r="85" spans="1:16" x14ac:dyDescent="0.25">
      <c r="A85" s="33" t="s">
        <v>7</v>
      </c>
      <c r="B85" s="40">
        <v>61</v>
      </c>
      <c r="C85" s="40">
        <v>49</v>
      </c>
      <c r="D85" s="40">
        <v>31</v>
      </c>
      <c r="E85" s="40">
        <v>23</v>
      </c>
      <c r="F85" s="40">
        <v>9</v>
      </c>
      <c r="G85" s="40">
        <v>5</v>
      </c>
      <c r="H85" s="41">
        <v>178</v>
      </c>
      <c r="I85" s="61"/>
      <c r="J85" s="62"/>
      <c r="K85" s="62"/>
      <c r="L85" s="62"/>
      <c r="M85" s="62"/>
      <c r="N85" s="62"/>
      <c r="O85" s="62"/>
      <c r="P85" s="62"/>
    </row>
    <row r="86" spans="1:16" x14ac:dyDescent="0.25">
      <c r="A86" s="33" t="s">
        <v>8</v>
      </c>
      <c r="B86" s="40">
        <v>502</v>
      </c>
      <c r="C86" s="40">
        <v>182</v>
      </c>
      <c r="D86" s="40">
        <v>116</v>
      </c>
      <c r="E86" s="40">
        <v>58</v>
      </c>
      <c r="F86" s="40">
        <v>18</v>
      </c>
      <c r="G86" s="40">
        <v>14</v>
      </c>
      <c r="H86" s="41">
        <v>890</v>
      </c>
      <c r="I86" s="61"/>
      <c r="J86" s="62"/>
      <c r="K86" s="62"/>
      <c r="L86" s="62"/>
      <c r="M86" s="62"/>
      <c r="N86" s="62"/>
      <c r="O86" s="62"/>
      <c r="P86" s="62"/>
    </row>
    <row r="87" spans="1:16" x14ac:dyDescent="0.25">
      <c r="A87" s="33" t="s">
        <v>49</v>
      </c>
      <c r="B87" s="40">
        <v>2962</v>
      </c>
      <c r="C87" s="40">
        <v>1939</v>
      </c>
      <c r="D87" s="40">
        <v>2912</v>
      </c>
      <c r="E87" s="40">
        <v>266</v>
      </c>
      <c r="F87" s="40">
        <v>106</v>
      </c>
      <c r="G87" s="40">
        <v>96</v>
      </c>
      <c r="H87" s="41">
        <v>8281</v>
      </c>
      <c r="I87" s="61"/>
      <c r="J87" s="62"/>
      <c r="K87" s="62"/>
      <c r="L87" s="62"/>
      <c r="M87" s="62"/>
      <c r="N87" s="62"/>
      <c r="O87" s="62"/>
      <c r="P87" s="62"/>
    </row>
    <row r="88" spans="1:16" x14ac:dyDescent="0.25">
      <c r="A88" s="33" t="s">
        <v>9</v>
      </c>
      <c r="B88" s="40">
        <v>119</v>
      </c>
      <c r="C88" s="40">
        <v>214</v>
      </c>
      <c r="D88" s="40">
        <v>72</v>
      </c>
      <c r="E88" s="40">
        <v>68</v>
      </c>
      <c r="F88" s="40">
        <v>4</v>
      </c>
      <c r="G88" s="40">
        <v>16</v>
      </c>
      <c r="H88" s="41">
        <v>493</v>
      </c>
      <c r="I88" s="61"/>
      <c r="J88" s="62"/>
      <c r="K88" s="62"/>
      <c r="L88" s="62"/>
      <c r="M88" s="62"/>
      <c r="N88" s="62"/>
      <c r="O88" s="62"/>
      <c r="P88" s="62"/>
    </row>
    <row r="89" spans="1:16" x14ac:dyDescent="0.25">
      <c r="A89" s="33" t="s">
        <v>50</v>
      </c>
      <c r="B89" s="40">
        <v>325</v>
      </c>
      <c r="C89" s="40">
        <v>142</v>
      </c>
      <c r="D89" s="45">
        <v>64</v>
      </c>
      <c r="E89" s="45">
        <v>24</v>
      </c>
      <c r="F89" s="45">
        <v>14</v>
      </c>
      <c r="G89" s="45">
        <v>7</v>
      </c>
      <c r="H89" s="41">
        <v>576</v>
      </c>
      <c r="I89" s="61"/>
      <c r="J89" s="62"/>
      <c r="K89" s="62"/>
      <c r="L89" s="62"/>
      <c r="M89" s="62"/>
      <c r="N89" s="62"/>
      <c r="O89" s="62"/>
      <c r="P89" s="62"/>
    </row>
    <row r="90" spans="1:16" x14ac:dyDescent="0.25">
      <c r="A90" s="33" t="s">
        <v>10</v>
      </c>
      <c r="B90" s="40">
        <v>232</v>
      </c>
      <c r="C90" s="40">
        <v>99</v>
      </c>
      <c r="D90" s="40">
        <v>101</v>
      </c>
      <c r="E90" s="40">
        <v>38</v>
      </c>
      <c r="F90" s="40">
        <v>19</v>
      </c>
      <c r="G90" s="40">
        <v>5</v>
      </c>
      <c r="H90" s="41">
        <v>494</v>
      </c>
      <c r="I90" s="61"/>
      <c r="J90" s="62"/>
      <c r="K90" s="62"/>
      <c r="L90" s="62"/>
      <c r="M90" s="62"/>
      <c r="N90" s="62"/>
      <c r="O90" s="62"/>
      <c r="P90" s="62"/>
    </row>
    <row r="91" spans="1:16" x14ac:dyDescent="0.25">
      <c r="A91" s="33" t="s">
        <v>11</v>
      </c>
      <c r="B91" s="40">
        <v>177</v>
      </c>
      <c r="C91" s="40">
        <v>54</v>
      </c>
      <c r="D91" s="40">
        <v>34</v>
      </c>
      <c r="E91" s="40">
        <v>22</v>
      </c>
      <c r="F91" s="40">
        <v>4</v>
      </c>
      <c r="G91" s="40">
        <v>2</v>
      </c>
      <c r="H91" s="41">
        <v>293</v>
      </c>
      <c r="I91" s="61"/>
      <c r="J91" s="62"/>
      <c r="K91" s="62"/>
      <c r="L91" s="62"/>
      <c r="M91" s="62"/>
      <c r="N91" s="62"/>
      <c r="O91" s="62"/>
      <c r="P91" s="62"/>
    </row>
    <row r="92" spans="1:16" x14ac:dyDescent="0.25">
      <c r="A92" s="33" t="s">
        <v>12</v>
      </c>
      <c r="B92" s="40">
        <v>311</v>
      </c>
      <c r="C92" s="40">
        <v>169</v>
      </c>
      <c r="D92" s="40">
        <v>121</v>
      </c>
      <c r="E92" s="40">
        <v>64</v>
      </c>
      <c r="F92" s="40">
        <v>13</v>
      </c>
      <c r="G92" s="40">
        <v>8</v>
      </c>
      <c r="H92" s="41">
        <v>686</v>
      </c>
      <c r="I92" s="61"/>
      <c r="J92" s="62"/>
      <c r="K92" s="62"/>
      <c r="L92" s="62"/>
      <c r="M92" s="62"/>
      <c r="N92" s="62"/>
      <c r="O92" s="62"/>
      <c r="P92" s="62"/>
    </row>
    <row r="93" spans="1:16" x14ac:dyDescent="0.25">
      <c r="A93" s="33" t="s">
        <v>39</v>
      </c>
      <c r="B93" s="40">
        <v>48</v>
      </c>
      <c r="C93" s="40">
        <v>9</v>
      </c>
      <c r="D93" s="40">
        <v>21</v>
      </c>
      <c r="E93" s="40">
        <v>4</v>
      </c>
      <c r="F93" s="40">
        <v>5</v>
      </c>
      <c r="G93" s="40" t="s">
        <v>61</v>
      </c>
      <c r="H93" s="41">
        <v>87</v>
      </c>
      <c r="I93" s="61"/>
      <c r="J93" s="62"/>
      <c r="K93" s="62"/>
      <c r="L93" s="62"/>
      <c r="M93" s="62"/>
      <c r="N93" s="62"/>
      <c r="O93" s="62"/>
      <c r="P93" s="62"/>
    </row>
    <row r="94" spans="1:16" x14ac:dyDescent="0.25">
      <c r="A94" s="33" t="s">
        <v>13</v>
      </c>
      <c r="B94" s="40">
        <v>47</v>
      </c>
      <c r="C94" s="40">
        <v>18</v>
      </c>
      <c r="D94" s="40">
        <v>12</v>
      </c>
      <c r="E94" s="40">
        <v>6</v>
      </c>
      <c r="F94" s="40">
        <v>2</v>
      </c>
      <c r="G94" s="40">
        <v>1</v>
      </c>
      <c r="H94" s="41">
        <v>86</v>
      </c>
      <c r="I94" s="61"/>
      <c r="J94" s="62"/>
      <c r="K94" s="62"/>
      <c r="L94" s="62"/>
      <c r="M94" s="62"/>
      <c r="N94" s="62"/>
      <c r="O94" s="62"/>
      <c r="P94" s="62"/>
    </row>
    <row r="95" spans="1:16" x14ac:dyDescent="0.25">
      <c r="A95" s="33" t="s">
        <v>14</v>
      </c>
      <c r="B95" s="40">
        <v>168</v>
      </c>
      <c r="C95" s="40">
        <v>74</v>
      </c>
      <c r="D95" s="40">
        <v>41</v>
      </c>
      <c r="E95" s="40">
        <v>28</v>
      </c>
      <c r="F95" s="40">
        <v>5</v>
      </c>
      <c r="G95" s="40">
        <v>6</v>
      </c>
      <c r="H95" s="41">
        <v>322</v>
      </c>
      <c r="I95" s="61"/>
      <c r="J95" s="62"/>
      <c r="K95" s="62"/>
      <c r="L95" s="62"/>
      <c r="M95" s="62"/>
      <c r="N95" s="62"/>
      <c r="O95" s="62"/>
      <c r="P95" s="62"/>
    </row>
    <row r="96" spans="1:16" x14ac:dyDescent="0.25">
      <c r="A96" s="33" t="s">
        <v>15</v>
      </c>
      <c r="B96" s="40">
        <v>552</v>
      </c>
      <c r="C96" s="40">
        <v>322</v>
      </c>
      <c r="D96" s="40">
        <v>313</v>
      </c>
      <c r="E96" s="40">
        <v>60</v>
      </c>
      <c r="F96" s="40">
        <v>47</v>
      </c>
      <c r="G96" s="40">
        <v>9</v>
      </c>
      <c r="H96" s="41">
        <v>1303</v>
      </c>
      <c r="I96" s="61"/>
      <c r="J96" s="62"/>
      <c r="K96" s="62"/>
      <c r="L96" s="62"/>
      <c r="M96" s="62"/>
      <c r="N96" s="62"/>
      <c r="O96" s="62"/>
      <c r="P96" s="62"/>
    </row>
    <row r="97" spans="1:16" x14ac:dyDescent="0.25">
      <c r="A97" s="33" t="s">
        <v>65</v>
      </c>
      <c r="B97" s="40">
        <v>15</v>
      </c>
      <c r="C97" s="40">
        <v>5</v>
      </c>
      <c r="D97" s="40">
        <v>8</v>
      </c>
      <c r="E97" s="40" t="s">
        <v>61</v>
      </c>
      <c r="F97" s="40">
        <v>2</v>
      </c>
      <c r="G97" s="40">
        <v>1</v>
      </c>
      <c r="H97" s="41">
        <v>31</v>
      </c>
      <c r="I97" s="61"/>
      <c r="J97" s="62"/>
      <c r="K97" s="62"/>
      <c r="L97" s="62"/>
      <c r="M97" s="62"/>
      <c r="N97" s="62"/>
      <c r="O97" s="62"/>
      <c r="P97" s="62"/>
    </row>
    <row r="98" spans="1:16" x14ac:dyDescent="0.25">
      <c r="A98" s="33" t="s">
        <v>66</v>
      </c>
      <c r="B98" s="40">
        <v>18</v>
      </c>
      <c r="C98" s="40">
        <v>12</v>
      </c>
      <c r="D98" s="40">
        <v>2</v>
      </c>
      <c r="E98" s="40">
        <v>5</v>
      </c>
      <c r="F98" s="40">
        <v>2</v>
      </c>
      <c r="G98" s="40">
        <v>2</v>
      </c>
      <c r="H98" s="41">
        <v>41</v>
      </c>
      <c r="I98" s="61"/>
      <c r="J98" s="62"/>
      <c r="K98" s="62"/>
      <c r="L98" s="62"/>
      <c r="M98" s="62"/>
      <c r="N98" s="62"/>
      <c r="O98" s="62"/>
      <c r="P98" s="62"/>
    </row>
    <row r="99" spans="1:16" x14ac:dyDescent="0.25">
      <c r="A99" s="33" t="s">
        <v>16</v>
      </c>
      <c r="B99" s="40">
        <v>197</v>
      </c>
      <c r="C99" s="40">
        <v>51</v>
      </c>
      <c r="D99" s="40">
        <v>21</v>
      </c>
      <c r="E99" s="40">
        <v>18</v>
      </c>
      <c r="F99" s="40">
        <v>11</v>
      </c>
      <c r="G99" s="40">
        <v>3</v>
      </c>
      <c r="H99" s="41">
        <v>301</v>
      </c>
      <c r="I99" s="61"/>
      <c r="J99" s="62"/>
      <c r="K99" s="62"/>
      <c r="L99" s="62"/>
      <c r="M99" s="62"/>
      <c r="N99" s="62"/>
      <c r="O99" s="62"/>
      <c r="P99" s="62"/>
    </row>
    <row r="100" spans="1:16" x14ac:dyDescent="0.25">
      <c r="A100" s="33" t="s">
        <v>17</v>
      </c>
      <c r="B100" s="40">
        <v>221</v>
      </c>
      <c r="C100" s="40">
        <v>90</v>
      </c>
      <c r="D100" s="40">
        <v>52</v>
      </c>
      <c r="E100" s="40">
        <v>39</v>
      </c>
      <c r="F100" s="40">
        <v>9</v>
      </c>
      <c r="G100" s="40">
        <v>5</v>
      </c>
      <c r="H100" s="41">
        <v>416</v>
      </c>
      <c r="I100" s="61"/>
      <c r="J100" s="62"/>
      <c r="K100" s="62"/>
      <c r="L100" s="62"/>
      <c r="M100" s="62"/>
      <c r="N100" s="62"/>
      <c r="O100" s="62"/>
      <c r="P100" s="62"/>
    </row>
    <row r="101" spans="1:16" x14ac:dyDescent="0.25">
      <c r="A101" s="33" t="s">
        <v>18</v>
      </c>
      <c r="B101" s="40">
        <v>20</v>
      </c>
      <c r="C101" s="40">
        <v>118</v>
      </c>
      <c r="D101" s="40">
        <v>18</v>
      </c>
      <c r="E101" s="40">
        <v>55</v>
      </c>
      <c r="F101" s="40">
        <v>7</v>
      </c>
      <c r="G101" s="40">
        <v>5</v>
      </c>
      <c r="H101" s="41">
        <v>223</v>
      </c>
      <c r="I101" s="61"/>
      <c r="J101" s="62"/>
      <c r="K101" s="62"/>
      <c r="L101" s="62"/>
      <c r="M101" s="62"/>
      <c r="N101" s="62"/>
      <c r="O101" s="62"/>
      <c r="P101" s="62"/>
    </row>
    <row r="102" spans="1:16" x14ac:dyDescent="0.25">
      <c r="A102" s="33" t="s">
        <v>19</v>
      </c>
      <c r="B102" s="40">
        <v>345</v>
      </c>
      <c r="C102" s="40">
        <v>92</v>
      </c>
      <c r="D102" s="40" t="s">
        <v>85</v>
      </c>
      <c r="E102" s="40">
        <v>39</v>
      </c>
      <c r="F102" s="40">
        <v>7</v>
      </c>
      <c r="G102" s="40">
        <v>5</v>
      </c>
      <c r="H102" s="41">
        <v>545</v>
      </c>
      <c r="I102" s="61"/>
      <c r="J102" s="62"/>
      <c r="K102" s="62"/>
      <c r="L102" s="62"/>
      <c r="M102" s="62"/>
      <c r="N102" s="62"/>
      <c r="O102" s="62"/>
      <c r="P102" s="62"/>
    </row>
    <row r="103" spans="1:16" x14ac:dyDescent="0.25">
      <c r="A103" s="33" t="s">
        <v>20</v>
      </c>
      <c r="B103" s="40">
        <v>122</v>
      </c>
      <c r="C103" s="40">
        <v>44</v>
      </c>
      <c r="D103" s="40">
        <v>43</v>
      </c>
      <c r="E103" s="40">
        <v>17</v>
      </c>
      <c r="F103" s="40">
        <v>7</v>
      </c>
      <c r="G103" s="40">
        <v>4</v>
      </c>
      <c r="H103" s="41">
        <v>237</v>
      </c>
      <c r="I103" s="61"/>
      <c r="J103" s="62"/>
      <c r="K103" s="62"/>
      <c r="L103" s="62"/>
      <c r="M103" s="62"/>
      <c r="N103" s="62"/>
      <c r="O103" s="62"/>
      <c r="P103" s="62"/>
    </row>
    <row r="104" spans="1:16" x14ac:dyDescent="0.25">
      <c r="A104" s="33" t="s">
        <v>41</v>
      </c>
      <c r="B104" s="40">
        <v>7</v>
      </c>
      <c r="C104" s="40">
        <v>1</v>
      </c>
      <c r="D104" s="40">
        <v>1</v>
      </c>
      <c r="E104" s="40">
        <v>1</v>
      </c>
      <c r="F104" s="40" t="s">
        <v>61</v>
      </c>
      <c r="G104" s="40" t="s">
        <v>61</v>
      </c>
      <c r="H104" s="41">
        <v>10</v>
      </c>
      <c r="I104" s="61"/>
      <c r="J104" s="62"/>
      <c r="K104" s="62"/>
      <c r="L104" s="62"/>
      <c r="M104" s="62"/>
      <c r="N104" s="62"/>
      <c r="O104" s="62"/>
      <c r="P104" s="62"/>
    </row>
    <row r="105" spans="1:16" x14ac:dyDescent="0.25">
      <c r="A105" s="33" t="s">
        <v>21</v>
      </c>
      <c r="B105" s="40">
        <v>58</v>
      </c>
      <c r="C105" s="40">
        <v>29</v>
      </c>
      <c r="D105" s="40">
        <v>5</v>
      </c>
      <c r="E105" s="40">
        <v>2</v>
      </c>
      <c r="F105" s="40">
        <v>2</v>
      </c>
      <c r="G105" s="40">
        <v>2</v>
      </c>
      <c r="H105" s="41">
        <v>98</v>
      </c>
      <c r="I105" s="61"/>
      <c r="J105" s="62"/>
      <c r="K105" s="62"/>
      <c r="L105" s="62"/>
      <c r="M105" s="62"/>
      <c r="N105" s="62"/>
      <c r="O105" s="62"/>
      <c r="P105" s="62"/>
    </row>
    <row r="106" spans="1:16" x14ac:dyDescent="0.25">
      <c r="A106" s="33" t="s">
        <v>22</v>
      </c>
      <c r="B106" s="40">
        <v>72</v>
      </c>
      <c r="C106" s="40">
        <v>37</v>
      </c>
      <c r="D106" s="40">
        <v>12</v>
      </c>
      <c r="E106" s="40">
        <v>7</v>
      </c>
      <c r="F106" s="40">
        <v>5</v>
      </c>
      <c r="G106" s="40">
        <v>2</v>
      </c>
      <c r="H106" s="41">
        <v>135</v>
      </c>
      <c r="I106" s="61"/>
      <c r="J106" s="62"/>
      <c r="K106" s="62"/>
      <c r="L106" s="62"/>
      <c r="M106" s="62"/>
      <c r="N106" s="62"/>
      <c r="O106" s="62"/>
      <c r="P106" s="62"/>
    </row>
    <row r="107" spans="1:16" x14ac:dyDescent="0.25">
      <c r="A107" s="33" t="s">
        <v>23</v>
      </c>
      <c r="B107" s="40">
        <v>12</v>
      </c>
      <c r="C107" s="40">
        <v>36</v>
      </c>
      <c r="D107" s="40">
        <v>12</v>
      </c>
      <c r="E107" s="40">
        <v>4</v>
      </c>
      <c r="F107" s="40" t="s">
        <v>61</v>
      </c>
      <c r="G107" s="40" t="s">
        <v>61</v>
      </c>
      <c r="H107" s="41">
        <v>64</v>
      </c>
      <c r="I107" s="61"/>
      <c r="J107" s="62"/>
      <c r="K107" s="62"/>
      <c r="L107" s="62"/>
      <c r="M107" s="62"/>
      <c r="N107" s="62"/>
      <c r="O107" s="62"/>
      <c r="P107" s="62"/>
    </row>
    <row r="108" spans="1:16" x14ac:dyDescent="0.25">
      <c r="A108" s="33" t="s">
        <v>40</v>
      </c>
      <c r="B108" s="40">
        <v>70</v>
      </c>
      <c r="C108" s="40">
        <v>13</v>
      </c>
      <c r="D108" s="40">
        <v>14</v>
      </c>
      <c r="E108" s="40">
        <v>6</v>
      </c>
      <c r="F108" s="40">
        <v>1</v>
      </c>
      <c r="G108" s="40">
        <v>1</v>
      </c>
      <c r="H108" s="41">
        <v>105</v>
      </c>
      <c r="I108" s="61"/>
      <c r="J108" s="62"/>
      <c r="K108" s="62"/>
      <c r="L108" s="62"/>
      <c r="M108" s="62"/>
      <c r="N108" s="62"/>
      <c r="O108" s="62"/>
      <c r="P108" s="62"/>
    </row>
    <row r="109" spans="1:16" x14ac:dyDescent="0.25">
      <c r="A109" s="33" t="s">
        <v>24</v>
      </c>
      <c r="B109" s="40">
        <v>210</v>
      </c>
      <c r="C109" s="40">
        <v>99</v>
      </c>
      <c r="D109" s="40">
        <v>55</v>
      </c>
      <c r="E109" s="40">
        <v>23</v>
      </c>
      <c r="F109" s="40">
        <v>14</v>
      </c>
      <c r="G109" s="40">
        <v>4</v>
      </c>
      <c r="H109" s="41">
        <v>405</v>
      </c>
      <c r="I109" s="61"/>
      <c r="J109" s="62"/>
      <c r="K109" s="62"/>
      <c r="L109" s="62"/>
      <c r="M109" s="62"/>
      <c r="N109" s="62"/>
      <c r="O109" s="62"/>
      <c r="P109" s="62"/>
    </row>
    <row r="110" spans="1:16" x14ac:dyDescent="0.25">
      <c r="A110" s="25" t="s">
        <v>25</v>
      </c>
      <c r="B110" s="40">
        <v>771</v>
      </c>
      <c r="C110" s="40">
        <v>240</v>
      </c>
      <c r="D110" s="40">
        <v>229</v>
      </c>
      <c r="E110" s="40">
        <v>142</v>
      </c>
      <c r="F110" s="40">
        <v>25</v>
      </c>
      <c r="G110" s="40">
        <v>21</v>
      </c>
      <c r="H110" s="41">
        <v>1428</v>
      </c>
      <c r="I110" s="61"/>
      <c r="J110" s="62"/>
      <c r="K110" s="62"/>
      <c r="L110" s="62"/>
      <c r="M110" s="62"/>
      <c r="N110" s="62"/>
      <c r="O110" s="62"/>
      <c r="P110" s="62"/>
    </row>
    <row r="111" spans="1:16" x14ac:dyDescent="0.25">
      <c r="A111" s="34" t="s">
        <v>26</v>
      </c>
      <c r="B111" s="40">
        <v>91</v>
      </c>
      <c r="C111" s="40">
        <v>54</v>
      </c>
      <c r="D111" s="40">
        <v>33</v>
      </c>
      <c r="E111" s="40">
        <v>2</v>
      </c>
      <c r="F111" s="40">
        <v>9</v>
      </c>
      <c r="G111" s="40" t="s">
        <v>61</v>
      </c>
      <c r="H111" s="41">
        <v>189</v>
      </c>
      <c r="I111" s="61"/>
      <c r="J111" s="62"/>
      <c r="K111" s="62"/>
      <c r="L111" s="62"/>
      <c r="M111" s="62"/>
      <c r="N111" s="62"/>
      <c r="O111" s="62"/>
      <c r="P111" s="62"/>
    </row>
    <row r="112" spans="1:16" x14ac:dyDescent="0.25">
      <c r="A112" s="34" t="s">
        <v>27</v>
      </c>
      <c r="B112" s="40">
        <v>110</v>
      </c>
      <c r="C112" s="40">
        <v>90</v>
      </c>
      <c r="D112" s="40">
        <v>105</v>
      </c>
      <c r="E112" s="40">
        <v>26</v>
      </c>
      <c r="F112" s="40">
        <v>7</v>
      </c>
      <c r="G112" s="40">
        <v>7</v>
      </c>
      <c r="H112" s="41">
        <v>345</v>
      </c>
      <c r="I112" s="61"/>
      <c r="J112" s="62"/>
      <c r="K112" s="62"/>
      <c r="L112" s="62"/>
      <c r="M112" s="62"/>
      <c r="N112" s="62"/>
      <c r="O112" s="62"/>
      <c r="P112" s="62"/>
    </row>
    <row r="113" spans="1:16" x14ac:dyDescent="0.25">
      <c r="A113" s="34" t="s">
        <v>28</v>
      </c>
      <c r="B113" s="40">
        <v>246</v>
      </c>
      <c r="C113" s="40">
        <v>99</v>
      </c>
      <c r="D113" s="40">
        <v>70</v>
      </c>
      <c r="E113" s="40">
        <v>26</v>
      </c>
      <c r="F113" s="40">
        <v>15</v>
      </c>
      <c r="G113" s="40">
        <v>5</v>
      </c>
      <c r="H113" s="41">
        <v>461</v>
      </c>
      <c r="I113" s="61"/>
      <c r="J113" s="62"/>
      <c r="K113" s="62"/>
      <c r="L113" s="62"/>
      <c r="M113" s="62"/>
      <c r="N113" s="62"/>
      <c r="O113" s="62"/>
      <c r="P113" s="62"/>
    </row>
    <row r="114" spans="1:16" x14ac:dyDescent="0.25">
      <c r="A114" s="34" t="s">
        <v>29</v>
      </c>
      <c r="B114" s="40">
        <v>225</v>
      </c>
      <c r="C114" s="40">
        <v>129</v>
      </c>
      <c r="D114" s="40">
        <v>146</v>
      </c>
      <c r="E114" s="40">
        <v>34</v>
      </c>
      <c r="F114" s="40">
        <v>27</v>
      </c>
      <c r="G114" s="40">
        <v>5</v>
      </c>
      <c r="H114" s="41">
        <v>566</v>
      </c>
      <c r="I114" s="61"/>
      <c r="J114" s="62"/>
      <c r="K114" s="62"/>
      <c r="L114" s="62"/>
      <c r="M114" s="62"/>
      <c r="N114" s="62"/>
      <c r="O114" s="62"/>
      <c r="P114" s="62"/>
    </row>
    <row r="115" spans="1:16" x14ac:dyDescent="0.25">
      <c r="A115" s="34" t="s">
        <v>30</v>
      </c>
      <c r="B115" s="40">
        <v>123</v>
      </c>
      <c r="C115" s="40">
        <v>47</v>
      </c>
      <c r="D115" s="40">
        <v>111</v>
      </c>
      <c r="E115" s="40">
        <v>26</v>
      </c>
      <c r="F115" s="40">
        <v>8</v>
      </c>
      <c r="G115" s="40">
        <v>3</v>
      </c>
      <c r="H115" s="41">
        <v>318</v>
      </c>
      <c r="I115" s="61"/>
      <c r="J115" s="62"/>
      <c r="K115" s="62"/>
      <c r="L115" s="62"/>
      <c r="M115" s="62"/>
      <c r="N115" s="62"/>
      <c r="O115" s="62"/>
      <c r="P115" s="62"/>
    </row>
    <row r="116" spans="1:16" x14ac:dyDescent="0.25">
      <c r="A116" s="26" t="s">
        <v>32</v>
      </c>
      <c r="B116" s="21">
        <v>8529</v>
      </c>
      <c r="C116" s="21">
        <v>4581</v>
      </c>
      <c r="D116" s="21">
        <v>4889</v>
      </c>
      <c r="E116" s="21">
        <v>1141</v>
      </c>
      <c r="F116" s="21">
        <v>411</v>
      </c>
      <c r="G116" s="21">
        <v>245</v>
      </c>
      <c r="H116" s="21">
        <v>19796</v>
      </c>
      <c r="I116" s="61"/>
      <c r="J116" s="62"/>
      <c r="K116" s="62"/>
      <c r="L116" s="62"/>
      <c r="M116" s="62"/>
      <c r="N116" s="62"/>
      <c r="O116" s="62"/>
      <c r="P116" s="62"/>
    </row>
    <row r="117" spans="1:16" s="2" customFormat="1" x14ac:dyDescent="0.25">
      <c r="A117" s="1" t="s">
        <v>56</v>
      </c>
    </row>
    <row r="118" spans="1:16" s="2" customFormat="1" x14ac:dyDescent="0.25">
      <c r="A118" s="1" t="s">
        <v>83</v>
      </c>
    </row>
    <row r="119" spans="1:16" s="2" customFormat="1" x14ac:dyDescent="0.25">
      <c r="A119" s="1" t="s">
        <v>60</v>
      </c>
    </row>
  </sheetData>
  <sortState ref="A16:B21">
    <sortCondition descending="1" ref="B16:B21"/>
  </sortState>
  <mergeCells count="3">
    <mergeCell ref="A3:A4"/>
    <mergeCell ref="B3:D3"/>
    <mergeCell ref="E3:G3"/>
  </mergeCells>
  <conditionalFormatting sqref="D50:D51">
    <cfRule type="iconSet" priority="16">
      <iconSet iconSet="3Arrows">
        <cfvo type="percent" val="0"/>
        <cfvo type="num" val="0"/>
        <cfvo type="num" val="0"/>
      </iconSet>
    </cfRule>
  </conditionalFormatting>
  <conditionalFormatting sqref="D55">
    <cfRule type="iconSet" priority="14">
      <iconSet iconSet="3Arrows">
        <cfvo type="percent" val="0"/>
        <cfvo type="num" val="0"/>
        <cfvo type="num" val="0"/>
      </iconSet>
    </cfRule>
  </conditionalFormatting>
  <conditionalFormatting sqref="D52:D54 D49">
    <cfRule type="iconSet" priority="17">
      <iconSet iconSet="3Arrows">
        <cfvo type="percent" val="0"/>
        <cfvo type="num" val="0"/>
        <cfvo type="num" val="0"/>
      </iconSet>
    </cfRule>
  </conditionalFormatting>
  <conditionalFormatting sqref="B84:B115">
    <cfRule type="colorScale" priority="191">
      <colorScale>
        <cfvo type="min"/>
        <cfvo type="max"/>
        <color rgb="FFFCFCFF"/>
        <color rgb="FFF8696B"/>
      </colorScale>
    </cfRule>
  </conditionalFormatting>
  <conditionalFormatting sqref="C84:C115">
    <cfRule type="colorScale" priority="193">
      <colorScale>
        <cfvo type="min"/>
        <cfvo type="max"/>
        <color rgb="FFFCFCFF"/>
        <color rgb="FFF8696B"/>
      </colorScale>
    </cfRule>
  </conditionalFormatting>
  <conditionalFormatting sqref="D84:D115">
    <cfRule type="colorScale" priority="195">
      <colorScale>
        <cfvo type="min"/>
        <cfvo type="max"/>
        <color rgb="FFFCFCFF"/>
        <color rgb="FFF8696B"/>
      </colorScale>
    </cfRule>
  </conditionalFormatting>
  <conditionalFormatting sqref="F84:F115">
    <cfRule type="colorScale" priority="197">
      <colorScale>
        <cfvo type="min"/>
        <cfvo type="max"/>
        <color rgb="FFFCFCFF"/>
        <color rgb="FFF8696B"/>
      </colorScale>
    </cfRule>
  </conditionalFormatting>
  <conditionalFormatting sqref="E84:E115">
    <cfRule type="colorScale" priority="199">
      <colorScale>
        <cfvo type="min"/>
        <cfvo type="max"/>
        <color rgb="FFFCFCFF"/>
        <color rgb="FFF8696B"/>
      </colorScale>
    </cfRule>
  </conditionalFormatting>
  <conditionalFormatting sqref="G84:G115">
    <cfRule type="colorScale" priority="201">
      <colorScale>
        <cfvo type="min"/>
        <cfvo type="max"/>
        <color rgb="FFFCFCFF"/>
        <color rgb="FFF8696B"/>
      </colorScale>
    </cfRule>
  </conditionalFormatting>
  <conditionalFormatting sqref="H84:H115">
    <cfRule type="colorScale" priority="203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Ingrid Paola Suarez Rubiano</cp:lastModifiedBy>
  <dcterms:created xsi:type="dcterms:W3CDTF">2017-04-25T16:02:54Z</dcterms:created>
  <dcterms:modified xsi:type="dcterms:W3CDTF">2025-01-30T13:20:39Z</dcterms:modified>
</cp:coreProperties>
</file>