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Boletines mensuales\"/>
    </mc:Choice>
  </mc:AlternateContent>
  <xr:revisionPtr revIDLastSave="0" documentId="13_ncr:1_{5B4CE444-D7EB-475D-A7E4-7D0FA945EE6F}" xr6:coauthVersionLast="36" xr6:coauthVersionMax="36" xr10:uidLastSave="{00000000-0000-0000-0000-000000000000}"/>
  <bookViews>
    <workbookView xWindow="0" yWindow="0" windowWidth="12630" windowHeight="11760" xr2:uid="{00000000-000D-0000-FFFF-FFFF00000000}"/>
  </bookViews>
  <sheets>
    <sheet name="Patologia" sheetId="1" r:id="rId1"/>
    <sheet name="Clinic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2" l="1"/>
  <c r="E55" i="2" s="1"/>
  <c r="D54" i="2"/>
  <c r="E54" i="2" s="1"/>
  <c r="D49" i="2"/>
  <c r="E49" i="2" s="1"/>
  <c r="D52" i="2"/>
  <c r="E52" i="2" s="1"/>
  <c r="D53" i="2"/>
  <c r="E53" i="2" s="1"/>
  <c r="D51" i="2"/>
  <c r="E51" i="2" s="1"/>
  <c r="D50" i="2"/>
  <c r="E50" i="2" s="1"/>
  <c r="D51" i="1"/>
  <c r="E51" i="1" s="1"/>
  <c r="D50" i="1"/>
  <c r="E50" i="1" s="1"/>
  <c r="D49" i="1"/>
  <c r="E49" i="1" s="1"/>
  <c r="D48" i="1"/>
  <c r="E48" i="1" s="1"/>
  <c r="D47" i="1"/>
  <c r="E47" i="1" s="1"/>
</calcChain>
</file>

<file path=xl/sharedStrings.xml><?xml version="1.0" encoding="utf-8"?>
<sst xmlns="http://schemas.openxmlformats.org/spreadsheetml/2006/main" count="215" uniqueCount="85">
  <si>
    <t>Hombre</t>
  </si>
  <si>
    <t>Mujer</t>
  </si>
  <si>
    <t>(00 a 04)</t>
  </si>
  <si>
    <t>(05 a 09)</t>
  </si>
  <si>
    <t>(10 a 14)</t>
  </si>
  <si>
    <t>(15 a 17)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</si>
  <si>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</si>
  <si>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</si>
  <si>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</si>
  <si>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</si>
  <si>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</si>
  <si>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</si>
  <si>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</si>
  <si>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</si>
  <si>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</si>
  <si>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</si>
  <si>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</si>
  <si>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</si>
  <si>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</si>
  <si>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</si>
  <si>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</si>
  <si>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</si>
  <si>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</si>
  <si>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</si>
  <si>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</si>
  <si>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</si>
  <si>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</si>
  <si>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</si>
  <si>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</si>
  <si>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</si>
  <si>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</si>
  <si>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</si>
  <si>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</si>
  <si>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</si>
  <si>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</si>
  <si>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</si>
  <si>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</si>
  <si>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</si>
  <si>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</si>
  <si>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San José del Guaviare</t>
  </si>
  <si>
    <t>Puerto Carreño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</si>
  <si>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</si>
  <si>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</si>
  <si>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</si>
  <si>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</si>
  <si>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</si>
  <si>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</si>
  <si>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</si>
  <si>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</si>
  <si>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</si>
  <si>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</si>
  <si>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</si>
  <si>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</si>
  <si>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</si>
  <si>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</si>
  <si>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</si>
  <si>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*Información preliminar sujeta a cambios por actualización</t>
  </si>
  <si>
    <t>Lesiones en eventos de transporte</t>
  </si>
  <si>
    <t>Violencia de pareja</t>
  </si>
  <si>
    <t>Presunto delito sexual</t>
  </si>
  <si>
    <t xml:space="preserve">Base: Sistema de Información de Clínica y Odontología Forense - SICLICO  </t>
  </si>
  <si>
    <t>Fuente: Instituto Nacional de Medicina Legal y Ciencias Forenses - INMLCF/ Grupo Centro de Referencia Nacional sobre Violencia - GCRNV</t>
  </si>
  <si>
    <t>-</t>
  </si>
  <si>
    <t>Indeter.</t>
  </si>
  <si>
    <t>Año 2023*</t>
  </si>
  <si>
    <t>2023*</t>
  </si>
  <si>
    <t>Cali</t>
  </si>
  <si>
    <t>Total general</t>
  </si>
  <si>
    <t>Mocoa</t>
  </si>
  <si>
    <t>Lesiones No fatales en niños, niñas y adolescentes según contexto. Colombia, ciudades capitales, enero de 2024*</t>
  </si>
  <si>
    <t>Muertes violentas en niños, niñas y adolescentes según manera. Colombia, ciudades capitales, enero de 2024*</t>
  </si>
  <si>
    <t>Año 2024*</t>
  </si>
  <si>
    <t xml:space="preserve">Porcentaje muertes violentas en niños, niñas y adolescentes según manera. Colombia, año 2024* (enero) </t>
  </si>
  <si>
    <t>Muertes violentas en niños, niñas y adolescentes según grupo de edad y manera de muerte. Colombia, año 2024* (enero)</t>
  </si>
  <si>
    <t>Muertes violentas en niños, niñas y adolescentes según ciclo vital y manera de muerte. Colombia, año 2024* (enero)</t>
  </si>
  <si>
    <t>2024*</t>
  </si>
  <si>
    <t xml:space="preserve">Variación porcentual de muertes violentas en niños, niñas y adolescentes con respecto al año 2023*, según manera. Colombia, año 2024* (enero) </t>
  </si>
  <si>
    <t>Muertes violentas en niños niñas y adolescentes según sexo. Colombia, comparativo años 2023* y 2024* (enero)</t>
  </si>
  <si>
    <t>Muertes violentas en niños, niñas y adolescentes según variación absoluta y porcentual. Colombia, comparativo años 2023* y 2024* (enero)</t>
  </si>
  <si>
    <t xml:space="preserve">Porcentaje lesiones no fatales en niños, niñas y adolescentes según contexto. Colombia, año 2024* (enero) </t>
  </si>
  <si>
    <t>Lesiones No fatales en niños, niñas y adolescentes según contexto y sexo. Colombia, comparativo años 2023* y 2024* (enero)</t>
  </si>
  <si>
    <t>Lesiones No fatales en niños, niñas y adolescentes según grupo de edad y contexto. Colombia, año 2024* (enero)</t>
  </si>
  <si>
    <t>Lesiones No fatales en niños, niñas y adolescentes según ciclo vital y contexto. Colombia, año 2024* (enero)</t>
  </si>
  <si>
    <t xml:space="preserve">Lesiones No fatales en niños, niñas y adolescentes según variación absoluta y porcentual. Colombia, comparativo enero,  años 2023* y 2024* </t>
  </si>
  <si>
    <t xml:space="preserve">Variación porcentual de lesiones No fatales en niños, niñas y adolescentes con respecto al año 2023*, según contexto. Colombia, año 2024* (enero)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</si>
</sst>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indent="1"/>
    </xf>
    <xf numFmtId="3" fontId="4" fillId="0" borderId="0" xfId="0" applyNumberFormat="1" applyFont="1" applyFill="1" applyBorder="1" applyAlignment="1">
      <alignment horizontal="right" vertical="center" indent="1"/>
    </xf>
    <xf numFmtId="3" fontId="4" fillId="0" borderId="2" xfId="0" applyNumberFormat="1" applyFont="1" applyFill="1" applyBorder="1" applyAlignment="1">
      <alignment horizontal="right" vertical="center" indent="1"/>
    </xf>
    <xf numFmtId="0" fontId="1" fillId="0" borderId="1" xfId="0" applyFont="1" applyFill="1" applyBorder="1" applyAlignment="1">
      <alignment horizontal="center" vertical="center" wrapText="1"/>
    </xf>
    <xf numFmtId="3" fontId="0" fillId="0" borderId="4" xfId="0" applyNumberFormat="1" applyFont="1" applyBorder="1" applyAlignment="1">
      <alignment horizontal="right" indent="1"/>
    </xf>
    <xf numFmtId="0" fontId="0" fillId="0" borderId="0" xfId="0" applyFont="1" applyFill="1" applyAlignment="1">
      <alignment horizontal="right" vertical="center" indent="1"/>
    </xf>
    <xf numFmtId="2" fontId="0" fillId="0" borderId="0" xfId="0" applyNumberFormat="1" applyFont="1" applyFill="1"/>
    <xf numFmtId="0" fontId="1" fillId="0" borderId="1" xfId="0" applyFont="1" applyFill="1" applyBorder="1" applyAlignment="1">
      <alignment horizontal="center" vertical="center" wrapText="1"/>
    </xf>
    <xf numFmtId="1" fontId="0" fillId="0" borderId="0" xfId="0" applyNumberFormat="1" applyFont="1" applyFill="1" applyBorder="1"/>
    <xf numFmtId="1" fontId="0" fillId="0" borderId="0" xfId="0" applyNumberFormat="1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5423898525139871"/>
          <c:y val="0.12822076131905419"/>
          <c:w val="0.37190947217007125"/>
          <c:h val="0.6943960008705891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b="1">
                          <a:solidFill>
                            <a:schemeClr val="lt1"/>
                          </a:solidFill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50000"/>
                      <a:lumOff val="50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26.035502958579883</c:v>
                </c:pt>
                <c:pt idx="1">
                  <c:v>28.402366863905325</c:v>
                </c:pt>
                <c:pt idx="2">
                  <c:v>28.994082840236686</c:v>
                </c:pt>
                <c:pt idx="3">
                  <c:v>16.568047337278109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7.7768710729340648E-2"/>
          <c:y val="9.9315864205498899E-2"/>
          <c:w val="0.90596819233212289"/>
          <c:h val="0.76687427912341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Patologia!$B$57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1"/>
              <c:layout>
                <c:manualLayout>
                  <c:x val="0"/>
                  <c:y val="9.2275835762744198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4637239979705732E-2"/>
                      <c:h val="0.1116726153175489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B450-4AD4-97F2-C9038C795A6E}"/>
                </c:ext>
              </c:extLst>
            </c:dLbl>
            <c:dLbl>
              <c:idx val="2"/>
              <c:layout>
                <c:manualLayout>
                  <c:x val="0"/>
                  <c:y val="1.973374639645454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39B-4EDD-B9D6-A50C8B2E3D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Patologia!$A$58:$A$61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Patologia!$B$58:$B$61</c:f>
              <c:numCache>
                <c:formatCode>#,##0.00</c:formatCode>
                <c:ptCount val="4"/>
                <c:pt idx="0">
                  <c:v>-18.518518518518519</c:v>
                </c:pt>
                <c:pt idx="1">
                  <c:v>11.627906976744185</c:v>
                </c:pt>
                <c:pt idx="2">
                  <c:v>25.641025641025642</c:v>
                </c:pt>
                <c:pt idx="3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3480455210274289"/>
          <c:y val="0.17670638209697473"/>
          <c:w val="0.41831279677826533"/>
          <c:h val="0.72103916286779945"/>
        </c:manualLayout>
      </c:layout>
      <c:doughnutChart>
        <c:varyColors val="1"/>
        <c:ser>
          <c:idx val="0"/>
          <c:order val="0"/>
          <c:tx>
            <c:strRef>
              <c:f>Clinica!$B$14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2.4436897677866651E-2"/>
                  <c:y val="-0.135964912280701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54.318374259102455</c:v>
                </c:pt>
                <c:pt idx="1">
                  <c:v>18.628281117696869</c:v>
                </c:pt>
                <c:pt idx="2">
                  <c:v>20.152413209144793</c:v>
                </c:pt>
                <c:pt idx="3">
                  <c:v>3.4716342082980525</c:v>
                </c:pt>
                <c:pt idx="4">
                  <c:v>2.5402201524132093</c:v>
                </c:pt>
                <c:pt idx="5">
                  <c:v>0.88907705334462328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6296385308"/>
          <c:y val="5.2622208631688032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292147753666592E-2"/>
          <c:y val="8.7186579938377279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Pt>
            <c:idx val="5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dLbl>
              <c:idx val="0"/>
              <c:layout>
                <c:manualLayout>
                  <c:x val="-3.915809479527254E-3"/>
                  <c:y val="-4.336414469930389E-5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15F-4701-932C-BDDE0730FB52}"/>
                </c:ext>
              </c:extLst>
            </c:dLbl>
            <c:dLbl>
              <c:idx val="1"/>
              <c:layout>
                <c:manualLayout>
                  <c:x val="-3.915809479527254E-3"/>
                  <c:y val="5.753965536916581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721-4434-A781-2BF9E103976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Clinica!$A$62:$A$67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Clinica!$B$62:$B$67</c:f>
              <c:numCache>
                <c:formatCode>#,##0.00</c:formatCode>
                <c:ptCount val="6"/>
                <c:pt idx="0">
                  <c:v>-6.281957633308985</c:v>
                </c:pt>
                <c:pt idx="1">
                  <c:v>-8.1419624217119004</c:v>
                </c:pt>
                <c:pt idx="2">
                  <c:v>41.666666666666664</c:v>
                </c:pt>
                <c:pt idx="3">
                  <c:v>22.388059701492537</c:v>
                </c:pt>
                <c:pt idx="4">
                  <c:v>1.6949152542372881</c:v>
                </c:pt>
                <c:pt idx="5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12</xdr:row>
      <xdr:rowOff>0</xdr:rowOff>
    </xdr:from>
    <xdr:to>
      <xdr:col>5</xdr:col>
      <xdr:colOff>504825</xdr:colOff>
      <xdr:row>27</xdr:row>
      <xdr:rowOff>66675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54</xdr:row>
      <xdr:rowOff>9524</xdr:rowOff>
    </xdr:from>
    <xdr:to>
      <xdr:col>6</xdr:col>
      <xdr:colOff>628650</xdr:colOff>
      <xdr:row>68</xdr:row>
      <xdr:rowOff>133349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9526</xdr:colOff>
      <xdr:row>13</xdr:row>
      <xdr:rowOff>190499</xdr:rowOff>
    </xdr:from>
    <xdr:to>
      <xdr:col>4</xdr:col>
      <xdr:colOff>276226</xdr:colOff>
      <xdr:row>28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19049</xdr:colOff>
      <xdr:row>58</xdr:row>
      <xdr:rowOff>47626</xdr:rowOff>
    </xdr:from>
    <xdr:to>
      <xdr:col>5</xdr:col>
      <xdr:colOff>771525</xdr:colOff>
      <xdr:row>81</xdr:row>
      <xdr:rowOff>47626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95"/>
  <sheetViews>
    <sheetView tabSelected="1" workbookViewId="0">
      <selection activeCell="I92" sqref="I92"/>
    </sheetView>
  </sheetViews>
  <sheetFormatPr baseColWidth="10" defaultColWidth="11.42578125" defaultRowHeight="15" x14ac:dyDescent="0.25"/>
  <cols>
    <col min="1" max="1" width="24.85546875" style="2" customWidth="1"/>
    <col min="2" max="6" width="11.140625" style="2" customWidth="1"/>
    <col min="7" max="7" width="10.28515625" style="2" customWidth="1"/>
    <col min="8" max="8" width="13.28515625" style="2" customWidth="1"/>
    <col min="9" max="9" width="17" style="2" customWidth="1"/>
    <col min="10" max="16384" width="11.42578125" style="2"/>
  </cols>
  <sheetData>
    <row r="2" spans="1:10" x14ac:dyDescent="0.25">
      <c r="A2" s="27" t="s">
        <v>77</v>
      </c>
    </row>
    <row r="3" spans="1:10" x14ac:dyDescent="0.25">
      <c r="A3" s="54" t="s">
        <v>31</v>
      </c>
      <c r="B3" s="56" t="s">
        <v>64</v>
      </c>
      <c r="C3" s="56"/>
      <c r="D3" s="56"/>
      <c r="E3" s="56" t="s">
        <v>71</v>
      </c>
      <c r="F3" s="56"/>
      <c r="G3" s="56"/>
      <c r="H3" s="56"/>
    </row>
    <row r="4" spans="1:10" x14ac:dyDescent="0.25">
      <c r="A4" s="55"/>
      <c r="B4" s="51" t="s">
        <v>0</v>
      </c>
      <c r="C4" s="51" t="s">
        <v>1</v>
      </c>
      <c r="D4" s="51" t="s">
        <v>63</v>
      </c>
      <c r="E4" s="52" t="s">
        <v>32</v>
      </c>
      <c r="F4" s="6" t="s">
        <v>0</v>
      </c>
      <c r="G4" s="48" t="s">
        <v>1</v>
      </c>
      <c r="H4" s="35" t="s">
        <v>32</v>
      </c>
    </row>
    <row r="5" spans="1:10" x14ac:dyDescent="0.25">
      <c r="A5" s="25" t="s">
        <v>33</v>
      </c>
      <c r="B5" s="20">
        <v>44</v>
      </c>
      <c r="C5" s="20">
        <v>8</v>
      </c>
      <c r="D5" s="20">
        <v>2</v>
      </c>
      <c r="E5" s="37">
        <v>54</v>
      </c>
      <c r="F5" s="20">
        <v>37</v>
      </c>
      <c r="G5" s="20">
        <v>7</v>
      </c>
      <c r="H5" s="37">
        <v>44</v>
      </c>
      <c r="I5" s="4"/>
      <c r="J5" s="49"/>
    </row>
    <row r="6" spans="1:10" x14ac:dyDescent="0.25">
      <c r="A6" s="25" t="s">
        <v>52</v>
      </c>
      <c r="B6" s="20">
        <v>30</v>
      </c>
      <c r="C6" s="20">
        <v>13</v>
      </c>
      <c r="D6" s="20" t="s">
        <v>62</v>
      </c>
      <c r="E6" s="37">
        <v>43</v>
      </c>
      <c r="F6" s="20">
        <v>31</v>
      </c>
      <c r="G6" s="20">
        <v>17</v>
      </c>
      <c r="H6" s="37">
        <v>48</v>
      </c>
      <c r="I6" s="4"/>
    </row>
    <row r="7" spans="1:10" x14ac:dyDescent="0.25">
      <c r="A7" s="25" t="s">
        <v>34</v>
      </c>
      <c r="B7" s="20">
        <v>31</v>
      </c>
      <c r="C7" s="20">
        <v>8</v>
      </c>
      <c r="D7" s="20" t="s">
        <v>62</v>
      </c>
      <c r="E7" s="37">
        <v>39</v>
      </c>
      <c r="F7" s="20">
        <v>35</v>
      </c>
      <c r="G7" s="20">
        <v>14</v>
      </c>
      <c r="H7" s="37">
        <v>49</v>
      </c>
      <c r="I7" s="4"/>
    </row>
    <row r="8" spans="1:10" x14ac:dyDescent="0.25">
      <c r="A8" s="25" t="s">
        <v>35</v>
      </c>
      <c r="B8" s="20">
        <v>7</v>
      </c>
      <c r="C8" s="20">
        <v>9</v>
      </c>
      <c r="D8" s="20" t="s">
        <v>62</v>
      </c>
      <c r="E8" s="37">
        <v>16</v>
      </c>
      <c r="F8" s="20">
        <v>16</v>
      </c>
      <c r="G8" s="20">
        <v>12</v>
      </c>
      <c r="H8" s="37">
        <v>28</v>
      </c>
      <c r="I8" s="4"/>
    </row>
    <row r="9" spans="1:10" x14ac:dyDescent="0.25">
      <c r="A9" s="26" t="s">
        <v>32</v>
      </c>
      <c r="B9" s="21">
        <v>112</v>
      </c>
      <c r="C9" s="21">
        <v>38</v>
      </c>
      <c r="D9" s="21">
        <v>2</v>
      </c>
      <c r="E9" s="21">
        <v>152</v>
      </c>
      <c r="F9" s="21">
        <v>119</v>
      </c>
      <c r="G9" s="21">
        <v>50</v>
      </c>
      <c r="H9" s="21">
        <v>169</v>
      </c>
      <c r="I9" s="4"/>
      <c r="J9" s="5"/>
    </row>
    <row r="10" spans="1:10" x14ac:dyDescent="0.25">
      <c r="G10" s="10"/>
    </row>
    <row r="12" spans="1:10" x14ac:dyDescent="0.25">
      <c r="A12" s="27" t="s">
        <v>72</v>
      </c>
    </row>
    <row r="14" spans="1:10" x14ac:dyDescent="0.25">
      <c r="A14" s="3" t="s">
        <v>33</v>
      </c>
      <c r="B14" s="4">
        <v>26.035502958579883</v>
      </c>
      <c r="C14" s="4"/>
    </row>
    <row r="15" spans="1:10" x14ac:dyDescent="0.25">
      <c r="A15" s="3" t="s">
        <v>52</v>
      </c>
      <c r="B15" s="4">
        <v>28.402366863905325</v>
      </c>
      <c r="C15" s="4"/>
    </row>
    <row r="16" spans="1:10" x14ac:dyDescent="0.25">
      <c r="A16" s="3" t="s">
        <v>34</v>
      </c>
      <c r="B16" s="4">
        <v>28.994082840236686</v>
      </c>
      <c r="C16" s="4"/>
    </row>
    <row r="17" spans="1:12" x14ac:dyDescent="0.25">
      <c r="A17" s="3" t="s">
        <v>35</v>
      </c>
      <c r="B17" s="4">
        <v>16.568047337278109</v>
      </c>
      <c r="C17" s="4"/>
    </row>
    <row r="29" spans="1:12" x14ac:dyDescent="0.25">
      <c r="A29" s="27" t="s">
        <v>73</v>
      </c>
    </row>
    <row r="30" spans="1:12" ht="30" x14ac:dyDescent="0.25">
      <c r="A30" s="7" t="s">
        <v>37</v>
      </c>
      <c r="B30" s="7" t="s">
        <v>33</v>
      </c>
      <c r="C30" s="7" t="s">
        <v>52</v>
      </c>
      <c r="D30" s="7" t="s">
        <v>34</v>
      </c>
      <c r="E30" s="7" t="s">
        <v>35</v>
      </c>
      <c r="F30" s="7" t="s">
        <v>36</v>
      </c>
      <c r="G30" s="15"/>
      <c r="H30" s="15"/>
      <c r="I30" s="15"/>
      <c r="J30" s="15"/>
      <c r="K30" s="15"/>
      <c r="L30" s="15"/>
    </row>
    <row r="31" spans="1:12" x14ac:dyDescent="0.25">
      <c r="A31" s="25" t="s">
        <v>2</v>
      </c>
      <c r="B31" s="20">
        <v>2</v>
      </c>
      <c r="C31" s="20">
        <v>8</v>
      </c>
      <c r="D31" s="20">
        <v>20</v>
      </c>
      <c r="E31" s="20" t="s">
        <v>62</v>
      </c>
      <c r="F31" s="37">
        <v>30</v>
      </c>
      <c r="G31" s="15"/>
      <c r="H31" s="15"/>
      <c r="I31" s="15"/>
      <c r="J31" s="15"/>
      <c r="K31" s="15"/>
      <c r="L31" s="15"/>
    </row>
    <row r="32" spans="1:12" x14ac:dyDescent="0.25">
      <c r="A32" s="25" t="s">
        <v>3</v>
      </c>
      <c r="B32" s="20" t="s">
        <v>62</v>
      </c>
      <c r="C32" s="20">
        <v>4</v>
      </c>
      <c r="D32" s="20">
        <v>8</v>
      </c>
      <c r="E32" s="20">
        <v>1</v>
      </c>
      <c r="F32" s="37">
        <v>13</v>
      </c>
      <c r="G32" s="15"/>
      <c r="H32" s="15"/>
      <c r="I32" s="15"/>
      <c r="J32" s="15"/>
      <c r="K32" s="15"/>
      <c r="L32" s="15"/>
    </row>
    <row r="33" spans="1:12" x14ac:dyDescent="0.25">
      <c r="A33" s="25" t="s">
        <v>4</v>
      </c>
      <c r="B33" s="20">
        <v>10</v>
      </c>
      <c r="C33" s="20">
        <v>11</v>
      </c>
      <c r="D33" s="20">
        <v>12</v>
      </c>
      <c r="E33" s="20">
        <v>13</v>
      </c>
      <c r="F33" s="37">
        <v>46</v>
      </c>
      <c r="G33" s="15"/>
      <c r="H33" s="15"/>
      <c r="I33" s="15"/>
      <c r="J33" s="15"/>
      <c r="K33" s="15"/>
      <c r="L33" s="15"/>
    </row>
    <row r="34" spans="1:12" x14ac:dyDescent="0.25">
      <c r="A34" s="25" t="s">
        <v>5</v>
      </c>
      <c r="B34" s="20">
        <v>32</v>
      </c>
      <c r="C34" s="20">
        <v>25</v>
      </c>
      <c r="D34" s="20">
        <v>9</v>
      </c>
      <c r="E34" s="20">
        <v>14</v>
      </c>
      <c r="F34" s="37">
        <v>80</v>
      </c>
      <c r="G34" s="15"/>
      <c r="H34" s="15"/>
      <c r="I34" s="15"/>
      <c r="J34" s="15"/>
      <c r="K34" s="15"/>
      <c r="L34" s="15"/>
    </row>
    <row r="35" spans="1:12" x14ac:dyDescent="0.25">
      <c r="A35" s="26" t="s">
        <v>32</v>
      </c>
      <c r="B35" s="21">
        <v>44</v>
      </c>
      <c r="C35" s="21">
        <v>48</v>
      </c>
      <c r="D35" s="21">
        <v>49</v>
      </c>
      <c r="E35" s="21">
        <v>28</v>
      </c>
      <c r="F35" s="21">
        <v>169</v>
      </c>
      <c r="G35" s="15"/>
      <c r="H35" s="15"/>
      <c r="I35" s="15"/>
      <c r="J35" s="15"/>
      <c r="K35" s="15"/>
      <c r="L35" s="15"/>
    </row>
    <row r="36" spans="1:12" x14ac:dyDescent="0.25">
      <c r="A36" s="9"/>
      <c r="B36" s="10"/>
      <c r="C36" s="10"/>
      <c r="D36" s="10"/>
      <c r="E36" s="10"/>
      <c r="F36" s="10"/>
    </row>
    <row r="37" spans="1:12" x14ac:dyDescent="0.25">
      <c r="A37" s="27" t="s">
        <v>74</v>
      </c>
      <c r="B37" s="8"/>
      <c r="C37" s="8"/>
      <c r="D37" s="8"/>
      <c r="E37" s="8"/>
      <c r="F37" s="8"/>
    </row>
    <row r="38" spans="1:12" ht="30" x14ac:dyDescent="0.25">
      <c r="A38" s="22" t="s">
        <v>51</v>
      </c>
      <c r="B38" s="22" t="s">
        <v>33</v>
      </c>
      <c r="C38" s="22" t="s">
        <v>52</v>
      </c>
      <c r="D38" s="22" t="s">
        <v>34</v>
      </c>
      <c r="E38" s="22" t="s">
        <v>35</v>
      </c>
      <c r="F38" s="22" t="s">
        <v>36</v>
      </c>
    </row>
    <row r="39" spans="1:12" x14ac:dyDescent="0.25">
      <c r="A39" s="25" t="s">
        <v>53</v>
      </c>
      <c r="B39" s="20">
        <v>2</v>
      </c>
      <c r="C39" s="20">
        <v>8</v>
      </c>
      <c r="D39" s="20">
        <v>22</v>
      </c>
      <c r="E39" s="20" t="s">
        <v>62</v>
      </c>
      <c r="F39" s="45">
        <v>32</v>
      </c>
    </row>
    <row r="40" spans="1:12" x14ac:dyDescent="0.25">
      <c r="A40" s="25" t="s">
        <v>54</v>
      </c>
      <c r="B40" s="20">
        <v>2</v>
      </c>
      <c r="C40" s="20">
        <v>8</v>
      </c>
      <c r="D40" s="20">
        <v>10</v>
      </c>
      <c r="E40" s="45">
        <v>3</v>
      </c>
      <c r="F40" s="45">
        <v>23</v>
      </c>
    </row>
    <row r="41" spans="1:12" x14ac:dyDescent="0.25">
      <c r="A41" s="25" t="s">
        <v>55</v>
      </c>
      <c r="B41" s="20">
        <v>40</v>
      </c>
      <c r="C41" s="20">
        <v>32</v>
      </c>
      <c r="D41" s="20">
        <v>17</v>
      </c>
      <c r="E41" s="45">
        <v>25</v>
      </c>
      <c r="F41" s="45">
        <v>114</v>
      </c>
    </row>
    <row r="42" spans="1:12" x14ac:dyDescent="0.25">
      <c r="A42" s="26" t="s">
        <v>32</v>
      </c>
      <c r="B42" s="21">
        <v>44</v>
      </c>
      <c r="C42" s="21">
        <v>48</v>
      </c>
      <c r="D42" s="21">
        <v>49</v>
      </c>
      <c r="E42" s="21">
        <v>28</v>
      </c>
      <c r="F42" s="21">
        <v>169</v>
      </c>
    </row>
    <row r="43" spans="1:12" x14ac:dyDescent="0.25">
      <c r="A43" s="9"/>
      <c r="B43" s="10"/>
      <c r="C43" s="10"/>
      <c r="D43" s="10"/>
      <c r="E43" s="10"/>
      <c r="F43" s="10"/>
    </row>
    <row r="45" spans="1:12" ht="18.75" customHeight="1" x14ac:dyDescent="0.25">
      <c r="A45" s="27" t="s">
        <v>78</v>
      </c>
      <c r="G45" s="5"/>
    </row>
    <row r="46" spans="1:12" ht="30" x14ac:dyDescent="0.25">
      <c r="A46" s="7" t="s">
        <v>31</v>
      </c>
      <c r="B46" s="14" t="s">
        <v>65</v>
      </c>
      <c r="C46" s="7" t="s">
        <v>75</v>
      </c>
      <c r="D46" s="7" t="s">
        <v>44</v>
      </c>
      <c r="E46" s="7" t="s">
        <v>45</v>
      </c>
    </row>
    <row r="47" spans="1:12" x14ac:dyDescent="0.25">
      <c r="A47" s="25" t="s">
        <v>33</v>
      </c>
      <c r="B47" s="37">
        <v>54</v>
      </c>
      <c r="C47" s="37">
        <v>44</v>
      </c>
      <c r="D47" s="28">
        <f>+C47-B47</f>
        <v>-10</v>
      </c>
      <c r="E47" s="29">
        <f>(D47*100)/B47</f>
        <v>-18.518518518518519</v>
      </c>
      <c r="F47" s="11"/>
    </row>
    <row r="48" spans="1:12" x14ac:dyDescent="0.25">
      <c r="A48" s="25" t="s">
        <v>52</v>
      </c>
      <c r="B48" s="37">
        <v>43</v>
      </c>
      <c r="C48" s="37">
        <v>48</v>
      </c>
      <c r="D48" s="28">
        <f>+C48-B48</f>
        <v>5</v>
      </c>
      <c r="E48" s="29">
        <f>(D48*100)/B48</f>
        <v>11.627906976744185</v>
      </c>
      <c r="F48" s="11"/>
    </row>
    <row r="49" spans="1:6" x14ac:dyDescent="0.25">
      <c r="A49" s="25" t="s">
        <v>34</v>
      </c>
      <c r="B49" s="37">
        <v>39</v>
      </c>
      <c r="C49" s="37">
        <v>49</v>
      </c>
      <c r="D49" s="28">
        <f>+C49-B49</f>
        <v>10</v>
      </c>
      <c r="E49" s="29">
        <f>(D49*100)/B49</f>
        <v>25.641025641025642</v>
      </c>
      <c r="F49" s="11"/>
    </row>
    <row r="50" spans="1:6" x14ac:dyDescent="0.25">
      <c r="A50" s="25" t="s">
        <v>35</v>
      </c>
      <c r="B50" s="37">
        <v>16</v>
      </c>
      <c r="C50" s="37">
        <v>28</v>
      </c>
      <c r="D50" s="28">
        <f>+C50-B50</f>
        <v>12</v>
      </c>
      <c r="E50" s="29">
        <f>(D50*100)/B50</f>
        <v>75</v>
      </c>
      <c r="F50" s="11"/>
    </row>
    <row r="51" spans="1:6" x14ac:dyDescent="0.25">
      <c r="A51" s="26" t="s">
        <v>32</v>
      </c>
      <c r="B51" s="24">
        <v>152</v>
      </c>
      <c r="C51" s="21">
        <v>169</v>
      </c>
      <c r="D51" s="31">
        <f>+C51-B51</f>
        <v>17</v>
      </c>
      <c r="E51" s="32">
        <f>(D51*100)/B51</f>
        <v>11.184210526315789</v>
      </c>
      <c r="F51" s="11"/>
    </row>
    <row r="54" spans="1:6" x14ac:dyDescent="0.25">
      <c r="A54" s="27" t="s">
        <v>76</v>
      </c>
    </row>
    <row r="58" spans="1:6" x14ac:dyDescent="0.25">
      <c r="A58" s="3" t="s">
        <v>33</v>
      </c>
      <c r="B58" s="29">
        <v>-18.518518518518519</v>
      </c>
    </row>
    <row r="59" spans="1:6" x14ac:dyDescent="0.25">
      <c r="A59" s="3" t="s">
        <v>52</v>
      </c>
      <c r="B59" s="29">
        <v>11.627906976744185</v>
      </c>
    </row>
    <row r="60" spans="1:6" x14ac:dyDescent="0.25">
      <c r="A60" s="3" t="s">
        <v>34</v>
      </c>
      <c r="B60" s="29">
        <v>25.641025641025642</v>
      </c>
    </row>
    <row r="61" spans="1:6" x14ac:dyDescent="0.25">
      <c r="A61" s="3" t="s">
        <v>35</v>
      </c>
      <c r="B61" s="29">
        <v>75</v>
      </c>
    </row>
    <row r="70" spans="1:6" x14ac:dyDescent="0.25">
      <c r="A70" s="27" t="s">
        <v>70</v>
      </c>
    </row>
    <row r="71" spans="1:6" ht="30" x14ac:dyDescent="0.25">
      <c r="A71" s="7" t="s">
        <v>38</v>
      </c>
      <c r="B71" s="7" t="s">
        <v>33</v>
      </c>
      <c r="C71" s="7" t="s">
        <v>52</v>
      </c>
      <c r="D71" s="7" t="s">
        <v>34</v>
      </c>
      <c r="E71" s="7" t="s">
        <v>35</v>
      </c>
      <c r="F71" s="7" t="s">
        <v>36</v>
      </c>
    </row>
    <row r="72" spans="1:6" x14ac:dyDescent="0.25">
      <c r="A72" s="25" t="s">
        <v>7</v>
      </c>
      <c r="B72" s="41">
        <v>1</v>
      </c>
      <c r="C72" s="41">
        <v>0</v>
      </c>
      <c r="D72" s="41">
        <v>0</v>
      </c>
      <c r="E72" s="41">
        <v>0</v>
      </c>
      <c r="F72" s="42">
        <v>1</v>
      </c>
    </row>
    <row r="73" spans="1:6" x14ac:dyDescent="0.25">
      <c r="A73" s="25" t="s">
        <v>8</v>
      </c>
      <c r="B73" s="41">
        <v>3</v>
      </c>
      <c r="C73" s="41">
        <v>0</v>
      </c>
      <c r="D73" s="41">
        <v>0</v>
      </c>
      <c r="E73" s="41">
        <v>0</v>
      </c>
      <c r="F73" s="42">
        <v>3</v>
      </c>
    </row>
    <row r="74" spans="1:6" x14ac:dyDescent="0.25">
      <c r="A74" s="25" t="s">
        <v>49</v>
      </c>
      <c r="B74" s="41">
        <v>3</v>
      </c>
      <c r="C74" s="41">
        <v>1</v>
      </c>
      <c r="D74" s="41">
        <v>0</v>
      </c>
      <c r="E74" s="41">
        <v>2</v>
      </c>
      <c r="F74" s="42">
        <v>6</v>
      </c>
    </row>
    <row r="75" spans="1:6" x14ac:dyDescent="0.25">
      <c r="A75" s="25" t="s">
        <v>9</v>
      </c>
      <c r="B75" s="41">
        <v>1</v>
      </c>
      <c r="C75" s="41">
        <v>0</v>
      </c>
      <c r="D75" s="41">
        <v>0</v>
      </c>
      <c r="E75" s="41">
        <v>0</v>
      </c>
      <c r="F75" s="42">
        <v>1</v>
      </c>
    </row>
    <row r="76" spans="1:6" x14ac:dyDescent="0.25">
      <c r="A76" s="25" t="s">
        <v>50</v>
      </c>
      <c r="B76" s="41">
        <v>2</v>
      </c>
      <c r="C76" s="41">
        <v>0</v>
      </c>
      <c r="D76" s="41">
        <v>0</v>
      </c>
      <c r="E76" s="41">
        <v>1</v>
      </c>
      <c r="F76" s="42">
        <v>3</v>
      </c>
    </row>
    <row r="77" spans="1:6" x14ac:dyDescent="0.25">
      <c r="A77" s="25" t="s">
        <v>10</v>
      </c>
      <c r="B77" s="41">
        <v>1</v>
      </c>
      <c r="C77" s="41">
        <v>1</v>
      </c>
      <c r="D77" s="41">
        <v>0</v>
      </c>
      <c r="E77" s="41">
        <v>0</v>
      </c>
      <c r="F77" s="42">
        <v>2</v>
      </c>
    </row>
    <row r="78" spans="1:6" x14ac:dyDescent="0.25">
      <c r="A78" s="25" t="s">
        <v>11</v>
      </c>
      <c r="B78" s="41">
        <v>1</v>
      </c>
      <c r="C78" s="41">
        <v>0</v>
      </c>
      <c r="D78" s="41">
        <v>1</v>
      </c>
      <c r="E78" s="41">
        <v>1</v>
      </c>
      <c r="F78" s="42">
        <v>3</v>
      </c>
    </row>
    <row r="79" spans="1:6" x14ac:dyDescent="0.25">
      <c r="A79" s="25" t="s">
        <v>13</v>
      </c>
      <c r="B79" s="41">
        <v>0</v>
      </c>
      <c r="C79" s="41">
        <v>0</v>
      </c>
      <c r="D79" s="41">
        <v>0</v>
      </c>
      <c r="E79" s="41">
        <v>2</v>
      </c>
      <c r="F79" s="42">
        <v>2</v>
      </c>
    </row>
    <row r="80" spans="1:6" x14ac:dyDescent="0.25">
      <c r="A80" s="25" t="s">
        <v>15</v>
      </c>
      <c r="B80" s="41">
        <v>0</v>
      </c>
      <c r="C80" s="41">
        <v>1</v>
      </c>
      <c r="D80" s="41">
        <v>0</v>
      </c>
      <c r="E80" s="41">
        <v>1</v>
      </c>
      <c r="F80" s="42">
        <v>2</v>
      </c>
    </row>
    <row r="81" spans="1:6" x14ac:dyDescent="0.25">
      <c r="A81" s="25" t="s">
        <v>17</v>
      </c>
      <c r="B81" s="41">
        <v>0</v>
      </c>
      <c r="C81" s="41">
        <v>0</v>
      </c>
      <c r="D81" s="41">
        <v>0</v>
      </c>
      <c r="E81" s="41">
        <v>1</v>
      </c>
      <c r="F81" s="42">
        <v>1</v>
      </c>
    </row>
    <row r="82" spans="1:6" x14ac:dyDescent="0.25">
      <c r="A82" s="25" t="s">
        <v>19</v>
      </c>
      <c r="B82" s="41">
        <v>1</v>
      </c>
      <c r="C82" s="41">
        <v>0</v>
      </c>
      <c r="D82" s="41">
        <v>0</v>
      </c>
      <c r="E82" s="41">
        <v>0</v>
      </c>
      <c r="F82" s="42">
        <v>1</v>
      </c>
    </row>
    <row r="83" spans="1:6" x14ac:dyDescent="0.25">
      <c r="A83" s="25" t="s">
        <v>20</v>
      </c>
      <c r="B83" s="41">
        <v>1</v>
      </c>
      <c r="C83" s="41">
        <v>0</v>
      </c>
      <c r="D83" s="41">
        <v>0</v>
      </c>
      <c r="E83" s="41">
        <v>0</v>
      </c>
      <c r="F83" s="42">
        <v>1</v>
      </c>
    </row>
    <row r="84" spans="1:6" x14ac:dyDescent="0.25">
      <c r="A84" s="25" t="s">
        <v>40</v>
      </c>
      <c r="B84" s="41">
        <v>0</v>
      </c>
      <c r="C84" s="41">
        <v>0</v>
      </c>
      <c r="D84" s="41">
        <v>1</v>
      </c>
      <c r="E84" s="41">
        <v>0</v>
      </c>
      <c r="F84" s="42">
        <v>1</v>
      </c>
    </row>
    <row r="85" spans="1:6" x14ac:dyDescent="0.25">
      <c r="A85" s="25" t="s">
        <v>21</v>
      </c>
      <c r="B85" s="41">
        <v>4</v>
      </c>
      <c r="C85" s="41">
        <v>0</v>
      </c>
      <c r="D85" s="41">
        <v>0</v>
      </c>
      <c r="E85" s="41">
        <v>0</v>
      </c>
      <c r="F85" s="42">
        <v>4</v>
      </c>
    </row>
    <row r="86" spans="1:6" x14ac:dyDescent="0.25">
      <c r="A86" s="25" t="s">
        <v>24</v>
      </c>
      <c r="B86" s="41">
        <v>0</v>
      </c>
      <c r="C86" s="41">
        <v>1</v>
      </c>
      <c r="D86" s="41">
        <v>0</v>
      </c>
      <c r="E86" s="41">
        <v>0</v>
      </c>
      <c r="F86" s="42">
        <v>1</v>
      </c>
    </row>
    <row r="87" spans="1:6" x14ac:dyDescent="0.25">
      <c r="A87" s="25" t="s">
        <v>25</v>
      </c>
      <c r="B87" s="41">
        <v>4</v>
      </c>
      <c r="C87" s="41">
        <v>3</v>
      </c>
      <c r="D87" s="41">
        <v>0</v>
      </c>
      <c r="E87" s="41">
        <v>1</v>
      </c>
      <c r="F87" s="42">
        <v>8</v>
      </c>
    </row>
    <row r="88" spans="1:6" x14ac:dyDescent="0.25">
      <c r="A88" s="25" t="s">
        <v>26</v>
      </c>
      <c r="B88" s="41">
        <v>0</v>
      </c>
      <c r="C88" s="41">
        <v>1</v>
      </c>
      <c r="D88" s="41">
        <v>0</v>
      </c>
      <c r="E88" s="41">
        <v>0</v>
      </c>
      <c r="F88" s="42">
        <v>1</v>
      </c>
    </row>
    <row r="89" spans="1:6" x14ac:dyDescent="0.25">
      <c r="A89" s="25" t="s">
        <v>27</v>
      </c>
      <c r="B89" s="41">
        <v>0</v>
      </c>
      <c r="C89" s="41">
        <v>1</v>
      </c>
      <c r="D89" s="41">
        <v>0</v>
      </c>
      <c r="E89" s="41">
        <v>0</v>
      </c>
      <c r="F89" s="42">
        <v>1</v>
      </c>
    </row>
    <row r="90" spans="1:6" x14ac:dyDescent="0.25">
      <c r="A90" s="25" t="s">
        <v>29</v>
      </c>
      <c r="B90" s="41">
        <v>2</v>
      </c>
      <c r="C90" s="41">
        <v>1</v>
      </c>
      <c r="D90" s="41">
        <v>0</v>
      </c>
      <c r="E90" s="41">
        <v>0</v>
      </c>
      <c r="F90" s="42">
        <v>3</v>
      </c>
    </row>
    <row r="91" spans="1:6" x14ac:dyDescent="0.25">
      <c r="A91" s="25" t="s">
        <v>30</v>
      </c>
      <c r="B91" s="41">
        <v>0</v>
      </c>
      <c r="C91" s="41">
        <v>1</v>
      </c>
      <c r="D91" s="41">
        <v>0</v>
      </c>
      <c r="E91" s="41">
        <v>0</v>
      </c>
      <c r="F91" s="42">
        <v>1</v>
      </c>
    </row>
    <row r="92" spans="1:6" x14ac:dyDescent="0.25">
      <c r="A92" s="26" t="s">
        <v>67</v>
      </c>
      <c r="B92" s="43">
        <v>24</v>
      </c>
      <c r="C92" s="43">
        <v>11</v>
      </c>
      <c r="D92" s="43">
        <v>2</v>
      </c>
      <c r="E92" s="43">
        <v>9</v>
      </c>
      <c r="F92" s="43">
        <v>46</v>
      </c>
    </row>
    <row r="93" spans="1:6" x14ac:dyDescent="0.25">
      <c r="A93" s="1" t="s">
        <v>56</v>
      </c>
    </row>
    <row r="94" spans="1:6" x14ac:dyDescent="0.25">
      <c r="A94" s="1" t="s">
        <v>47</v>
      </c>
    </row>
    <row r="95" spans="1:6" x14ac:dyDescent="0.25">
      <c r="A95" s="1" t="s">
        <v>48</v>
      </c>
    </row>
  </sheetData>
  <mergeCells count="3">
    <mergeCell ref="A3:A4"/>
    <mergeCell ref="B3:D3"/>
    <mergeCell ref="E3:H3"/>
  </mergeCells>
  <conditionalFormatting sqref="D47:D51">
    <cfRule type="iconSet" priority="9">
      <iconSet iconSet="3Arrows">
        <cfvo type="percent" val="0"/>
        <cfvo type="num" val="0"/>
        <cfvo type="num" val="0"/>
      </iconSet>
    </cfRule>
  </conditionalFormatting>
  <conditionalFormatting sqref="B72:B91">
    <cfRule type="colorScale" priority="98">
      <colorScale>
        <cfvo type="min"/>
        <cfvo type="max"/>
        <color rgb="FFFCFCFF"/>
        <color rgb="FFF8696B"/>
      </colorScale>
    </cfRule>
  </conditionalFormatting>
  <conditionalFormatting sqref="F72:F91">
    <cfRule type="colorScale" priority="100">
      <colorScale>
        <cfvo type="min"/>
        <cfvo type="max"/>
        <color rgb="FFFCFCFF"/>
        <color rgb="FFF8696B"/>
      </colorScale>
    </cfRule>
  </conditionalFormatting>
  <conditionalFormatting sqref="C72:C91">
    <cfRule type="colorScale" priority="102">
      <colorScale>
        <cfvo type="min"/>
        <cfvo type="max"/>
        <color rgb="FFFCFCFF"/>
        <color rgb="FFF8696B"/>
      </colorScale>
    </cfRule>
  </conditionalFormatting>
  <conditionalFormatting sqref="D72:D91">
    <cfRule type="colorScale" priority="104">
      <colorScale>
        <cfvo type="min"/>
        <cfvo type="max"/>
        <color rgb="FFFCFCFF"/>
        <color rgb="FFF8696B"/>
      </colorScale>
    </cfRule>
  </conditionalFormatting>
  <conditionalFormatting sqref="E72:E91">
    <cfRule type="colorScale" priority="106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119"/>
  <sheetViews>
    <sheetView workbookViewId="0">
      <selection activeCell="A83" sqref="A83"/>
    </sheetView>
  </sheetViews>
  <sheetFormatPr baseColWidth="10" defaultColWidth="11.42578125" defaultRowHeight="15" x14ac:dyDescent="0.25"/>
  <cols>
    <col min="1" max="1" width="39.140625" style="15" customWidth="1"/>
    <col min="2" max="6" width="11.7109375" style="15" customWidth="1"/>
    <col min="7" max="7" width="11" style="15" customWidth="1"/>
    <col min="8" max="8" width="11.42578125" style="15"/>
    <col min="9" max="9" width="21.140625" style="15" customWidth="1"/>
    <col min="10" max="16384" width="11.42578125" style="15"/>
  </cols>
  <sheetData>
    <row r="2" spans="1:10" x14ac:dyDescent="0.25">
      <c r="A2" s="30" t="s">
        <v>80</v>
      </c>
    </row>
    <row r="3" spans="1:10" x14ac:dyDescent="0.25">
      <c r="A3" s="54" t="s">
        <v>46</v>
      </c>
      <c r="B3" s="56" t="s">
        <v>64</v>
      </c>
      <c r="C3" s="56"/>
      <c r="D3" s="56"/>
      <c r="E3" s="56" t="s">
        <v>71</v>
      </c>
      <c r="F3" s="56"/>
      <c r="G3" s="56"/>
    </row>
    <row r="4" spans="1:10" x14ac:dyDescent="0.25">
      <c r="A4" s="55"/>
      <c r="B4" s="13" t="s">
        <v>0</v>
      </c>
      <c r="C4" s="13" t="s">
        <v>1</v>
      </c>
      <c r="D4" s="13" t="s">
        <v>32</v>
      </c>
      <c r="E4" s="13" t="s">
        <v>0</v>
      </c>
      <c r="F4" s="13" t="s">
        <v>1</v>
      </c>
      <c r="G4" s="44" t="s">
        <v>32</v>
      </c>
    </row>
    <row r="5" spans="1:10" x14ac:dyDescent="0.25">
      <c r="A5" s="25" t="s">
        <v>59</v>
      </c>
      <c r="B5" s="23">
        <v>174</v>
      </c>
      <c r="C5" s="23">
        <v>1195</v>
      </c>
      <c r="D5" s="36">
        <v>1369</v>
      </c>
      <c r="E5" s="38">
        <v>194</v>
      </c>
      <c r="F5" s="38">
        <v>1089</v>
      </c>
      <c r="G5" s="39">
        <v>1283</v>
      </c>
      <c r="H5" s="47"/>
      <c r="I5" s="50"/>
    </row>
    <row r="6" spans="1:10" x14ac:dyDescent="0.25">
      <c r="A6" s="25" t="s">
        <v>42</v>
      </c>
      <c r="B6" s="23">
        <v>300</v>
      </c>
      <c r="C6" s="23">
        <v>179</v>
      </c>
      <c r="D6" s="36">
        <v>479</v>
      </c>
      <c r="E6" s="38">
        <v>280</v>
      </c>
      <c r="F6" s="38">
        <v>160</v>
      </c>
      <c r="G6" s="39">
        <v>440</v>
      </c>
      <c r="H6" s="47"/>
    </row>
    <row r="7" spans="1:10" x14ac:dyDescent="0.25">
      <c r="A7" s="25" t="s">
        <v>43</v>
      </c>
      <c r="B7" s="23">
        <v>166</v>
      </c>
      <c r="C7" s="23">
        <v>170</v>
      </c>
      <c r="D7" s="36">
        <v>336</v>
      </c>
      <c r="E7" s="38">
        <v>228</v>
      </c>
      <c r="F7" s="38">
        <v>248</v>
      </c>
      <c r="G7" s="39">
        <v>476</v>
      </c>
      <c r="H7" s="47"/>
    </row>
    <row r="8" spans="1:10" x14ac:dyDescent="0.25">
      <c r="A8" s="25" t="s">
        <v>57</v>
      </c>
      <c r="B8" s="23">
        <v>41</v>
      </c>
      <c r="C8" s="23">
        <v>26</v>
      </c>
      <c r="D8" s="36">
        <v>67</v>
      </c>
      <c r="E8" s="38">
        <v>48</v>
      </c>
      <c r="F8" s="38">
        <v>34</v>
      </c>
      <c r="G8" s="39">
        <v>82</v>
      </c>
      <c r="H8" s="47"/>
    </row>
    <row r="9" spans="1:10" x14ac:dyDescent="0.25">
      <c r="A9" s="25" t="s">
        <v>58</v>
      </c>
      <c r="B9" s="38" t="s">
        <v>62</v>
      </c>
      <c r="C9" s="23">
        <v>59</v>
      </c>
      <c r="D9" s="36">
        <v>59</v>
      </c>
      <c r="E9" s="38">
        <v>2</v>
      </c>
      <c r="F9" s="38">
        <v>58</v>
      </c>
      <c r="G9" s="39">
        <v>60</v>
      </c>
      <c r="H9" s="47"/>
    </row>
    <row r="10" spans="1:10" x14ac:dyDescent="0.25">
      <c r="A10" s="25" t="s">
        <v>41</v>
      </c>
      <c r="B10" s="23">
        <v>10</v>
      </c>
      <c r="C10" s="23">
        <v>10</v>
      </c>
      <c r="D10" s="36">
        <v>20</v>
      </c>
      <c r="E10" s="38">
        <v>12</v>
      </c>
      <c r="F10" s="38">
        <v>9</v>
      </c>
      <c r="G10" s="39">
        <v>21</v>
      </c>
      <c r="H10" s="47"/>
    </row>
    <row r="11" spans="1:10" x14ac:dyDescent="0.25">
      <c r="A11" s="26" t="s">
        <v>32</v>
      </c>
      <c r="B11" s="24">
        <v>691</v>
      </c>
      <c r="C11" s="24">
        <v>1639</v>
      </c>
      <c r="D11" s="24">
        <v>2330</v>
      </c>
      <c r="E11" s="21">
        <v>764</v>
      </c>
      <c r="F11" s="21">
        <v>1598</v>
      </c>
      <c r="G11" s="21">
        <v>2362</v>
      </c>
      <c r="H11" s="47"/>
    </row>
    <row r="12" spans="1:10" x14ac:dyDescent="0.25">
      <c r="I12" s="47"/>
      <c r="J12" s="47"/>
    </row>
    <row r="14" spans="1:10" x14ac:dyDescent="0.25">
      <c r="A14" s="17" t="s">
        <v>79</v>
      </c>
      <c r="B14" s="1"/>
      <c r="E14" s="16"/>
    </row>
    <row r="15" spans="1:10" x14ac:dyDescent="0.25">
      <c r="J15" s="16"/>
    </row>
    <row r="16" spans="1:10" x14ac:dyDescent="0.25">
      <c r="A16" s="25" t="s">
        <v>59</v>
      </c>
      <c r="B16" s="47">
        <v>54.318374259102455</v>
      </c>
      <c r="D16" s="47"/>
    </row>
    <row r="17" spans="1:8" x14ac:dyDescent="0.25">
      <c r="A17" s="25" t="s">
        <v>42</v>
      </c>
      <c r="B17" s="47">
        <v>18.628281117696869</v>
      </c>
      <c r="D17" s="47"/>
    </row>
    <row r="18" spans="1:8" x14ac:dyDescent="0.25">
      <c r="A18" s="25" t="s">
        <v>43</v>
      </c>
      <c r="B18" s="47">
        <v>20.152413209144793</v>
      </c>
      <c r="D18" s="47"/>
    </row>
    <row r="19" spans="1:8" x14ac:dyDescent="0.25">
      <c r="A19" s="25" t="s">
        <v>57</v>
      </c>
      <c r="B19" s="47">
        <v>3.4716342082980525</v>
      </c>
      <c r="D19" s="47"/>
    </row>
    <row r="20" spans="1:8" x14ac:dyDescent="0.25">
      <c r="A20" s="25" t="s">
        <v>58</v>
      </c>
      <c r="B20" s="47">
        <v>2.5402201524132093</v>
      </c>
      <c r="D20" s="47"/>
    </row>
    <row r="21" spans="1:8" x14ac:dyDescent="0.25">
      <c r="A21" s="25" t="s">
        <v>41</v>
      </c>
      <c r="B21" s="47">
        <v>0.88907705334462328</v>
      </c>
      <c r="D21" s="47"/>
    </row>
    <row r="22" spans="1:8" x14ac:dyDescent="0.25">
      <c r="D22" s="47"/>
    </row>
    <row r="27" spans="1:8" x14ac:dyDescent="0.25">
      <c r="D27" s="16"/>
      <c r="E27" s="16"/>
    </row>
    <row r="31" spans="1:8" x14ac:dyDescent="0.25">
      <c r="A31" s="27" t="s">
        <v>81</v>
      </c>
    </row>
    <row r="32" spans="1:8" ht="38.25" x14ac:dyDescent="0.25">
      <c r="A32" s="40" t="s">
        <v>37</v>
      </c>
      <c r="B32" s="40" t="s">
        <v>59</v>
      </c>
      <c r="C32" s="40" t="s">
        <v>42</v>
      </c>
      <c r="D32" s="40" t="s">
        <v>43</v>
      </c>
      <c r="E32" s="40" t="s">
        <v>57</v>
      </c>
      <c r="F32" s="40" t="s">
        <v>58</v>
      </c>
      <c r="G32" s="40" t="s">
        <v>41</v>
      </c>
      <c r="H32" s="40" t="s">
        <v>32</v>
      </c>
    </row>
    <row r="33" spans="1:8" x14ac:dyDescent="0.25">
      <c r="A33" s="25" t="s">
        <v>2</v>
      </c>
      <c r="B33" s="38">
        <v>107</v>
      </c>
      <c r="C33" s="38">
        <v>9</v>
      </c>
      <c r="D33" s="38">
        <v>77</v>
      </c>
      <c r="E33" s="38">
        <v>14</v>
      </c>
      <c r="F33" s="38" t="s">
        <v>62</v>
      </c>
      <c r="G33" s="38">
        <v>3</v>
      </c>
      <c r="H33" s="39">
        <v>210</v>
      </c>
    </row>
    <row r="34" spans="1:8" x14ac:dyDescent="0.25">
      <c r="A34" s="25" t="s">
        <v>3</v>
      </c>
      <c r="B34" s="38">
        <v>314</v>
      </c>
      <c r="C34" s="38">
        <v>16</v>
      </c>
      <c r="D34" s="38">
        <v>142</v>
      </c>
      <c r="E34" s="38">
        <v>15</v>
      </c>
      <c r="F34" s="38" t="s">
        <v>62</v>
      </c>
      <c r="G34" s="38">
        <v>8</v>
      </c>
      <c r="H34" s="39">
        <v>495</v>
      </c>
    </row>
    <row r="35" spans="1:8" x14ac:dyDescent="0.25">
      <c r="A35" s="25" t="s">
        <v>4</v>
      </c>
      <c r="B35" s="38">
        <v>642</v>
      </c>
      <c r="C35" s="38">
        <v>100</v>
      </c>
      <c r="D35" s="38">
        <v>149</v>
      </c>
      <c r="E35" s="38">
        <v>19</v>
      </c>
      <c r="F35" s="38">
        <v>2</v>
      </c>
      <c r="G35" s="38">
        <v>7</v>
      </c>
      <c r="H35" s="39">
        <v>919</v>
      </c>
    </row>
    <row r="36" spans="1:8" x14ac:dyDescent="0.25">
      <c r="A36" s="25" t="s">
        <v>5</v>
      </c>
      <c r="B36" s="38">
        <v>220</v>
      </c>
      <c r="C36" s="38">
        <v>315</v>
      </c>
      <c r="D36" s="38">
        <v>108</v>
      </c>
      <c r="E36" s="38">
        <v>34</v>
      </c>
      <c r="F36" s="38">
        <v>58</v>
      </c>
      <c r="G36" s="38">
        <v>3</v>
      </c>
      <c r="H36" s="39">
        <v>738</v>
      </c>
    </row>
    <row r="37" spans="1:8" x14ac:dyDescent="0.25">
      <c r="A37" s="26" t="s">
        <v>32</v>
      </c>
      <c r="B37" s="21">
        <v>1283</v>
      </c>
      <c r="C37" s="21">
        <v>440</v>
      </c>
      <c r="D37" s="21">
        <v>476</v>
      </c>
      <c r="E37" s="21">
        <v>82</v>
      </c>
      <c r="F37" s="21">
        <v>60</v>
      </c>
      <c r="G37" s="21">
        <v>21</v>
      </c>
      <c r="H37" s="21">
        <v>2362</v>
      </c>
    </row>
    <row r="38" spans="1:8" x14ac:dyDescent="0.25">
      <c r="A38" s="9"/>
      <c r="B38" s="19"/>
      <c r="C38" s="19"/>
      <c r="D38" s="19"/>
      <c r="E38" s="19"/>
      <c r="F38" s="19"/>
      <c r="G38" s="19"/>
      <c r="H38" s="19"/>
    </row>
    <row r="39" spans="1:8" x14ac:dyDescent="0.25">
      <c r="A39" s="1" t="s">
        <v>82</v>
      </c>
      <c r="B39" s="17"/>
      <c r="C39" s="17"/>
      <c r="D39" s="17"/>
      <c r="E39" s="17"/>
      <c r="F39" s="17"/>
      <c r="G39" s="17"/>
      <c r="H39" s="17"/>
    </row>
    <row r="40" spans="1:8" ht="38.25" x14ac:dyDescent="0.25">
      <c r="A40" s="40" t="s">
        <v>51</v>
      </c>
      <c r="B40" s="40" t="s">
        <v>59</v>
      </c>
      <c r="C40" s="40" t="s">
        <v>42</v>
      </c>
      <c r="D40" s="40" t="s">
        <v>43</v>
      </c>
      <c r="E40" s="40" t="s">
        <v>57</v>
      </c>
      <c r="F40" s="40" t="s">
        <v>58</v>
      </c>
      <c r="G40" s="40" t="s">
        <v>41</v>
      </c>
      <c r="H40" s="40" t="s">
        <v>32</v>
      </c>
    </row>
    <row r="41" spans="1:8" x14ac:dyDescent="0.25">
      <c r="A41" s="25" t="s">
        <v>53</v>
      </c>
      <c r="B41" s="38">
        <v>155</v>
      </c>
      <c r="C41" s="38">
        <v>12</v>
      </c>
      <c r="D41" s="38">
        <v>108</v>
      </c>
      <c r="E41" s="38">
        <v>18</v>
      </c>
      <c r="F41" s="38" t="s">
        <v>62</v>
      </c>
      <c r="G41" s="38">
        <v>4</v>
      </c>
      <c r="H41" s="39">
        <v>297</v>
      </c>
    </row>
    <row r="42" spans="1:8" x14ac:dyDescent="0.25">
      <c r="A42" s="25" t="s">
        <v>54</v>
      </c>
      <c r="B42" s="38">
        <v>413</v>
      </c>
      <c r="C42" s="38">
        <v>28</v>
      </c>
      <c r="D42" s="38">
        <v>159</v>
      </c>
      <c r="E42" s="38">
        <v>14</v>
      </c>
      <c r="F42" s="38" t="s">
        <v>62</v>
      </c>
      <c r="G42" s="38">
        <v>10</v>
      </c>
      <c r="H42" s="39">
        <v>624</v>
      </c>
    </row>
    <row r="43" spans="1:8" x14ac:dyDescent="0.25">
      <c r="A43" s="25" t="s">
        <v>55</v>
      </c>
      <c r="B43" s="38">
        <v>715</v>
      </c>
      <c r="C43" s="38">
        <v>400</v>
      </c>
      <c r="D43" s="38">
        <v>209</v>
      </c>
      <c r="E43" s="38">
        <v>50</v>
      </c>
      <c r="F43" s="38">
        <v>60</v>
      </c>
      <c r="G43" s="38">
        <v>7</v>
      </c>
      <c r="H43" s="39">
        <v>1441</v>
      </c>
    </row>
    <row r="44" spans="1:8" x14ac:dyDescent="0.25">
      <c r="A44" s="26" t="s">
        <v>36</v>
      </c>
      <c r="B44" s="21">
        <v>1283</v>
      </c>
      <c r="C44" s="21">
        <v>440</v>
      </c>
      <c r="D44" s="21">
        <v>476</v>
      </c>
      <c r="E44" s="21">
        <v>82</v>
      </c>
      <c r="F44" s="21">
        <v>60</v>
      </c>
      <c r="G44" s="21">
        <v>21</v>
      </c>
      <c r="H44" s="21">
        <v>2362</v>
      </c>
    </row>
    <row r="47" spans="1:8" x14ac:dyDescent="0.25">
      <c r="A47" s="27" t="s">
        <v>83</v>
      </c>
    </row>
    <row r="48" spans="1:8" ht="30" x14ac:dyDescent="0.25">
      <c r="A48" s="12" t="s">
        <v>46</v>
      </c>
      <c r="B48" s="53" t="s">
        <v>64</v>
      </c>
      <c r="C48" s="14" t="s">
        <v>71</v>
      </c>
      <c r="D48" s="12" t="s">
        <v>44</v>
      </c>
      <c r="E48" s="12" t="s">
        <v>45</v>
      </c>
    </row>
    <row r="49" spans="1:6" x14ac:dyDescent="0.25">
      <c r="A49" s="25" t="s">
        <v>59</v>
      </c>
      <c r="B49" s="38">
        <v>1369</v>
      </c>
      <c r="C49" s="38">
        <v>1283</v>
      </c>
      <c r="D49" s="28">
        <f>+C49-B49</f>
        <v>-86</v>
      </c>
      <c r="E49" s="29">
        <f>(D49*100)/B49</f>
        <v>-6.281957633308985</v>
      </c>
      <c r="F49" s="18"/>
    </row>
    <row r="50" spans="1:6" x14ac:dyDescent="0.25">
      <c r="A50" s="25" t="s">
        <v>42</v>
      </c>
      <c r="B50" s="38">
        <v>479</v>
      </c>
      <c r="C50" s="38">
        <v>440</v>
      </c>
      <c r="D50" s="28">
        <f>+C50-B50</f>
        <v>-39</v>
      </c>
      <c r="E50" s="29">
        <f>(D50*100)/B50</f>
        <v>-8.1419624217119004</v>
      </c>
      <c r="F50" s="18"/>
    </row>
    <row r="51" spans="1:6" x14ac:dyDescent="0.25">
      <c r="A51" s="25" t="s">
        <v>43</v>
      </c>
      <c r="B51" s="38">
        <v>336</v>
      </c>
      <c r="C51" s="38">
        <v>476</v>
      </c>
      <c r="D51" s="28">
        <f>+C51-B51</f>
        <v>140</v>
      </c>
      <c r="E51" s="29">
        <f>(D51*100)/B51</f>
        <v>41.666666666666664</v>
      </c>
      <c r="F51" s="18"/>
    </row>
    <row r="52" spans="1:6" x14ac:dyDescent="0.25">
      <c r="A52" s="25" t="s">
        <v>57</v>
      </c>
      <c r="B52" s="38">
        <v>67</v>
      </c>
      <c r="C52" s="38">
        <v>82</v>
      </c>
      <c r="D52" s="28">
        <f>+C52-B52</f>
        <v>15</v>
      </c>
      <c r="E52" s="29">
        <f>(D52*100)/B52</f>
        <v>22.388059701492537</v>
      </c>
      <c r="F52" s="18"/>
    </row>
    <row r="53" spans="1:6" x14ac:dyDescent="0.25">
      <c r="A53" s="25" t="s">
        <v>58</v>
      </c>
      <c r="B53" s="38">
        <v>59</v>
      </c>
      <c r="C53" s="38">
        <v>60</v>
      </c>
      <c r="D53" s="28">
        <f>+C53-B53</f>
        <v>1</v>
      </c>
      <c r="E53" s="29">
        <f>(D53*100)/B53</f>
        <v>1.6949152542372881</v>
      </c>
      <c r="F53" s="18"/>
    </row>
    <row r="54" spans="1:6" x14ac:dyDescent="0.25">
      <c r="A54" s="25" t="s">
        <v>41</v>
      </c>
      <c r="B54" s="38">
        <v>20</v>
      </c>
      <c r="C54" s="38">
        <v>21</v>
      </c>
      <c r="D54" s="28">
        <f t="shared" ref="D54:D55" si="0">+C54-B54</f>
        <v>1</v>
      </c>
      <c r="E54" s="29">
        <f t="shared" ref="E54:E55" si="1">(D54*100)/B54</f>
        <v>5</v>
      </c>
      <c r="F54" s="18"/>
    </row>
    <row r="55" spans="1:6" x14ac:dyDescent="0.25">
      <c r="A55" s="26" t="s">
        <v>32</v>
      </c>
      <c r="B55" s="21">
        <v>2330</v>
      </c>
      <c r="C55" s="21">
        <v>2362</v>
      </c>
      <c r="D55" s="31">
        <f t="shared" si="0"/>
        <v>32</v>
      </c>
      <c r="E55" s="32">
        <f t="shared" si="1"/>
        <v>1.3733905579399142</v>
      </c>
      <c r="F55" s="18"/>
    </row>
    <row r="56" spans="1:6" x14ac:dyDescent="0.25">
      <c r="A56" s="1"/>
      <c r="F56" s="16"/>
    </row>
    <row r="57" spans="1:6" x14ac:dyDescent="0.25">
      <c r="A57" s="1"/>
    </row>
    <row r="58" spans="1:6" x14ac:dyDescent="0.25">
      <c r="A58" s="1" t="s">
        <v>84</v>
      </c>
    </row>
    <row r="62" spans="1:6" x14ac:dyDescent="0.25">
      <c r="A62" s="3" t="s">
        <v>59</v>
      </c>
      <c r="B62" s="11">
        <v>-6.281957633308985</v>
      </c>
    </row>
    <row r="63" spans="1:6" x14ac:dyDescent="0.25">
      <c r="A63" s="3" t="s">
        <v>42</v>
      </c>
      <c r="B63" s="11">
        <v>-8.1419624217119004</v>
      </c>
    </row>
    <row r="64" spans="1:6" x14ac:dyDescent="0.25">
      <c r="A64" s="3" t="s">
        <v>43</v>
      </c>
      <c r="B64" s="11">
        <v>41.666666666666664</v>
      </c>
    </row>
    <row r="65" spans="1:2" x14ac:dyDescent="0.25">
      <c r="A65" s="3" t="s">
        <v>57</v>
      </c>
      <c r="B65" s="11">
        <v>22.388059701492537</v>
      </c>
    </row>
    <row r="66" spans="1:2" x14ac:dyDescent="0.25">
      <c r="A66" s="3" t="s">
        <v>58</v>
      </c>
      <c r="B66" s="11">
        <v>1.6949152542372881</v>
      </c>
    </row>
    <row r="67" spans="1:2" x14ac:dyDescent="0.25">
      <c r="A67" s="3" t="s">
        <v>41</v>
      </c>
      <c r="B67" s="11">
        <v>5</v>
      </c>
    </row>
    <row r="68" spans="1:2" x14ac:dyDescent="0.25">
      <c r="A68" s="1"/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8" x14ac:dyDescent="0.25">
      <c r="A81" s="1"/>
    </row>
    <row r="82" spans="1:8" x14ac:dyDescent="0.25">
      <c r="A82" s="1"/>
    </row>
    <row r="83" spans="1:8" x14ac:dyDescent="0.25">
      <c r="A83" s="27" t="s">
        <v>69</v>
      </c>
    </row>
    <row r="84" spans="1:8" ht="38.25" x14ac:dyDescent="0.25">
      <c r="A84" s="40" t="s">
        <v>38</v>
      </c>
      <c r="B84" s="40" t="s">
        <v>59</v>
      </c>
      <c r="C84" s="40" t="s">
        <v>42</v>
      </c>
      <c r="D84" s="40" t="s">
        <v>43</v>
      </c>
      <c r="E84" s="40" t="s">
        <v>57</v>
      </c>
      <c r="F84" s="40" t="s">
        <v>58</v>
      </c>
      <c r="G84" s="40" t="s">
        <v>41</v>
      </c>
      <c r="H84" s="40" t="s">
        <v>32</v>
      </c>
    </row>
    <row r="85" spans="1:8" x14ac:dyDescent="0.25">
      <c r="A85" s="33" t="s">
        <v>6</v>
      </c>
      <c r="B85" s="38">
        <v>4</v>
      </c>
      <c r="C85" s="38">
        <v>4</v>
      </c>
      <c r="D85" s="38">
        <v>7</v>
      </c>
      <c r="E85" s="38">
        <v>1</v>
      </c>
      <c r="F85" s="38">
        <v>1</v>
      </c>
      <c r="G85" s="38">
        <v>0</v>
      </c>
      <c r="H85" s="39">
        <v>17</v>
      </c>
    </row>
    <row r="86" spans="1:8" x14ac:dyDescent="0.25">
      <c r="A86" s="33" t="s">
        <v>7</v>
      </c>
      <c r="B86" s="38">
        <v>5</v>
      </c>
      <c r="C86" s="38">
        <v>1</v>
      </c>
      <c r="D86" s="38">
        <v>3</v>
      </c>
      <c r="E86" s="38">
        <v>2</v>
      </c>
      <c r="F86" s="38">
        <v>2</v>
      </c>
      <c r="G86" s="38">
        <v>0</v>
      </c>
      <c r="H86" s="39">
        <v>13</v>
      </c>
    </row>
    <row r="87" spans="1:8" x14ac:dyDescent="0.25">
      <c r="A87" s="33" t="s">
        <v>8</v>
      </c>
      <c r="B87" s="38">
        <v>35</v>
      </c>
      <c r="C87" s="38">
        <v>13</v>
      </c>
      <c r="D87" s="38">
        <v>8</v>
      </c>
      <c r="E87" s="38">
        <v>1</v>
      </c>
      <c r="F87" s="38">
        <v>2</v>
      </c>
      <c r="G87" s="38">
        <v>0</v>
      </c>
      <c r="H87" s="39">
        <v>59</v>
      </c>
    </row>
    <row r="88" spans="1:8" x14ac:dyDescent="0.25">
      <c r="A88" s="33" t="s">
        <v>49</v>
      </c>
      <c r="B88" s="38">
        <v>227</v>
      </c>
      <c r="C88" s="38">
        <v>80</v>
      </c>
      <c r="D88" s="38">
        <v>129</v>
      </c>
      <c r="E88" s="38">
        <v>13</v>
      </c>
      <c r="F88" s="38">
        <v>5</v>
      </c>
      <c r="G88" s="38">
        <v>6</v>
      </c>
      <c r="H88" s="39">
        <v>460</v>
      </c>
    </row>
    <row r="89" spans="1:8" x14ac:dyDescent="0.25">
      <c r="A89" s="33" t="s">
        <v>9</v>
      </c>
      <c r="B89" s="38">
        <v>12</v>
      </c>
      <c r="C89" s="38">
        <v>21</v>
      </c>
      <c r="D89" s="38">
        <v>5</v>
      </c>
      <c r="E89" s="38">
        <v>4</v>
      </c>
      <c r="F89" s="38">
        <v>0</v>
      </c>
      <c r="G89" s="38">
        <v>2</v>
      </c>
      <c r="H89" s="39">
        <v>44</v>
      </c>
    </row>
    <row r="90" spans="1:8" x14ac:dyDescent="0.25">
      <c r="A90" s="33" t="s">
        <v>50</v>
      </c>
      <c r="B90" s="38">
        <v>26</v>
      </c>
      <c r="C90" s="38">
        <v>11</v>
      </c>
      <c r="D90" s="46">
        <v>10</v>
      </c>
      <c r="E90" s="46">
        <v>2</v>
      </c>
      <c r="F90" s="46">
        <v>0</v>
      </c>
      <c r="G90" s="46">
        <v>0</v>
      </c>
      <c r="H90" s="39">
        <v>49</v>
      </c>
    </row>
    <row r="91" spans="1:8" x14ac:dyDescent="0.25">
      <c r="A91" s="33" t="s">
        <v>10</v>
      </c>
      <c r="B91" s="38">
        <v>15</v>
      </c>
      <c r="C91" s="38">
        <v>3</v>
      </c>
      <c r="D91" s="38">
        <v>6</v>
      </c>
      <c r="E91" s="38">
        <v>1</v>
      </c>
      <c r="F91" s="38">
        <v>1</v>
      </c>
      <c r="G91" s="38">
        <v>0</v>
      </c>
      <c r="H91" s="39">
        <v>26</v>
      </c>
    </row>
    <row r="92" spans="1:8" x14ac:dyDescent="0.25">
      <c r="A92" s="33" t="s">
        <v>11</v>
      </c>
      <c r="B92" s="38">
        <v>9</v>
      </c>
      <c r="C92" s="38">
        <v>2</v>
      </c>
      <c r="D92" s="38">
        <v>5</v>
      </c>
      <c r="E92" s="38">
        <v>1</v>
      </c>
      <c r="F92" s="38">
        <v>1</v>
      </c>
      <c r="G92" s="38">
        <v>0</v>
      </c>
      <c r="H92" s="39">
        <v>18</v>
      </c>
    </row>
    <row r="93" spans="1:8" x14ac:dyDescent="0.25">
      <c r="A93" s="33" t="s">
        <v>12</v>
      </c>
      <c r="B93" s="38">
        <v>21</v>
      </c>
      <c r="C93" s="38">
        <v>8</v>
      </c>
      <c r="D93" s="38">
        <v>7</v>
      </c>
      <c r="E93" s="38">
        <v>5</v>
      </c>
      <c r="F93" s="38">
        <v>1</v>
      </c>
      <c r="G93" s="38">
        <v>0</v>
      </c>
      <c r="H93" s="39">
        <v>42</v>
      </c>
    </row>
    <row r="94" spans="1:8" x14ac:dyDescent="0.25">
      <c r="A94" s="33" t="s">
        <v>13</v>
      </c>
      <c r="B94" s="38">
        <v>7</v>
      </c>
      <c r="C94" s="38">
        <v>0</v>
      </c>
      <c r="D94" s="38">
        <v>3</v>
      </c>
      <c r="E94" s="38">
        <v>1</v>
      </c>
      <c r="F94" s="38">
        <v>0</v>
      </c>
      <c r="G94" s="38">
        <v>0</v>
      </c>
      <c r="H94" s="39">
        <v>11</v>
      </c>
    </row>
    <row r="95" spans="1:8" x14ac:dyDescent="0.25">
      <c r="A95" s="33" t="s">
        <v>14</v>
      </c>
      <c r="B95" s="38">
        <v>14</v>
      </c>
      <c r="C95" s="38">
        <v>3</v>
      </c>
      <c r="D95" s="38">
        <v>2</v>
      </c>
      <c r="E95" s="38">
        <v>0</v>
      </c>
      <c r="F95" s="38">
        <v>1</v>
      </c>
      <c r="G95" s="38">
        <v>0</v>
      </c>
      <c r="H95" s="39">
        <v>20</v>
      </c>
    </row>
    <row r="96" spans="1:8" x14ac:dyDescent="0.25">
      <c r="A96" s="33" t="s">
        <v>15</v>
      </c>
      <c r="B96" s="38">
        <v>51</v>
      </c>
      <c r="C96" s="38">
        <v>8</v>
      </c>
      <c r="D96" s="38">
        <v>34</v>
      </c>
      <c r="E96" s="38">
        <v>1</v>
      </c>
      <c r="F96" s="38">
        <v>4</v>
      </c>
      <c r="G96" s="38">
        <v>0</v>
      </c>
      <c r="H96" s="39">
        <v>98</v>
      </c>
    </row>
    <row r="97" spans="1:8" x14ac:dyDescent="0.25">
      <c r="A97" s="33" t="s">
        <v>68</v>
      </c>
      <c r="B97" s="38">
        <v>0</v>
      </c>
      <c r="C97" s="38">
        <v>1</v>
      </c>
      <c r="D97" s="38">
        <v>0</v>
      </c>
      <c r="E97" s="38">
        <v>1</v>
      </c>
      <c r="F97" s="38">
        <v>1</v>
      </c>
      <c r="G97" s="38">
        <v>0</v>
      </c>
      <c r="H97" s="39">
        <v>3</v>
      </c>
    </row>
    <row r="98" spans="1:8" x14ac:dyDescent="0.25">
      <c r="A98" s="33" t="s">
        <v>16</v>
      </c>
      <c r="B98" s="38">
        <v>16</v>
      </c>
      <c r="C98" s="38">
        <v>2</v>
      </c>
      <c r="D98" s="38">
        <v>3</v>
      </c>
      <c r="E98" s="38">
        <v>0</v>
      </c>
      <c r="F98" s="38">
        <v>1</v>
      </c>
      <c r="G98" s="38">
        <v>0</v>
      </c>
      <c r="H98" s="39">
        <v>22</v>
      </c>
    </row>
    <row r="99" spans="1:8" x14ac:dyDescent="0.25">
      <c r="A99" s="33" t="s">
        <v>17</v>
      </c>
      <c r="B99" s="38">
        <v>16</v>
      </c>
      <c r="C99" s="38">
        <v>7</v>
      </c>
      <c r="D99" s="38">
        <v>7</v>
      </c>
      <c r="E99" s="38">
        <v>1</v>
      </c>
      <c r="F99" s="38">
        <v>0</v>
      </c>
      <c r="G99" s="38">
        <v>0</v>
      </c>
      <c r="H99" s="39">
        <v>31</v>
      </c>
    </row>
    <row r="100" spans="1:8" x14ac:dyDescent="0.25">
      <c r="A100" s="33" t="s">
        <v>18</v>
      </c>
      <c r="B100" s="38">
        <v>1</v>
      </c>
      <c r="C100" s="38">
        <v>6</v>
      </c>
      <c r="D100" s="38">
        <v>1</v>
      </c>
      <c r="E100" s="38">
        <v>2</v>
      </c>
      <c r="F100" s="38">
        <v>1</v>
      </c>
      <c r="G100" s="38">
        <v>1</v>
      </c>
      <c r="H100" s="39">
        <v>12</v>
      </c>
    </row>
    <row r="101" spans="1:8" x14ac:dyDescent="0.25">
      <c r="A101" s="33" t="s">
        <v>19</v>
      </c>
      <c r="B101" s="38">
        <v>23</v>
      </c>
      <c r="C101" s="38">
        <v>7</v>
      </c>
      <c r="D101" s="38">
        <v>3</v>
      </c>
      <c r="E101" s="38">
        <v>2</v>
      </c>
      <c r="F101" s="38">
        <v>0</v>
      </c>
      <c r="G101" s="38">
        <v>0</v>
      </c>
      <c r="H101" s="39">
        <v>35</v>
      </c>
    </row>
    <row r="102" spans="1:8" x14ac:dyDescent="0.25">
      <c r="A102" s="33" t="s">
        <v>20</v>
      </c>
      <c r="B102" s="38">
        <v>6</v>
      </c>
      <c r="C102" s="38">
        <v>2</v>
      </c>
      <c r="D102" s="38">
        <v>1</v>
      </c>
      <c r="E102" s="38">
        <v>0</v>
      </c>
      <c r="F102" s="38">
        <v>1</v>
      </c>
      <c r="G102" s="38">
        <v>0</v>
      </c>
      <c r="H102" s="39">
        <v>10</v>
      </c>
    </row>
    <row r="103" spans="1:8" x14ac:dyDescent="0.25">
      <c r="A103" s="33" t="s">
        <v>21</v>
      </c>
      <c r="B103" s="38">
        <v>4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9">
        <v>4</v>
      </c>
    </row>
    <row r="104" spans="1:8" x14ac:dyDescent="0.25">
      <c r="A104" s="33" t="s">
        <v>22</v>
      </c>
      <c r="B104" s="38">
        <v>5</v>
      </c>
      <c r="C104" s="38">
        <v>1</v>
      </c>
      <c r="D104" s="38">
        <v>0</v>
      </c>
      <c r="E104" s="38">
        <v>0</v>
      </c>
      <c r="F104" s="38">
        <v>0</v>
      </c>
      <c r="G104" s="38">
        <v>0</v>
      </c>
      <c r="H104" s="39">
        <v>6</v>
      </c>
    </row>
    <row r="105" spans="1:8" x14ac:dyDescent="0.25">
      <c r="A105" s="33" t="s">
        <v>23</v>
      </c>
      <c r="B105" s="38">
        <v>4</v>
      </c>
      <c r="C105" s="38">
        <v>4</v>
      </c>
      <c r="D105" s="38">
        <v>0</v>
      </c>
      <c r="E105" s="38">
        <v>0</v>
      </c>
      <c r="F105" s="38">
        <v>0</v>
      </c>
      <c r="G105" s="38">
        <v>0</v>
      </c>
      <c r="H105" s="39">
        <v>8</v>
      </c>
    </row>
    <row r="106" spans="1:8" x14ac:dyDescent="0.25">
      <c r="A106" s="33" t="s">
        <v>39</v>
      </c>
      <c r="B106" s="38">
        <v>4</v>
      </c>
      <c r="C106" s="38">
        <v>0</v>
      </c>
      <c r="D106" s="38">
        <v>2</v>
      </c>
      <c r="E106" s="38">
        <v>0</v>
      </c>
      <c r="F106" s="38">
        <v>0</v>
      </c>
      <c r="G106" s="38">
        <v>0</v>
      </c>
      <c r="H106" s="39">
        <v>6</v>
      </c>
    </row>
    <row r="107" spans="1:8" x14ac:dyDescent="0.25">
      <c r="A107" s="33" t="s">
        <v>24</v>
      </c>
      <c r="B107" s="38">
        <v>18</v>
      </c>
      <c r="C107" s="38">
        <v>25</v>
      </c>
      <c r="D107" s="38">
        <v>7</v>
      </c>
      <c r="E107" s="38">
        <v>0</v>
      </c>
      <c r="F107" s="38">
        <v>2</v>
      </c>
      <c r="G107" s="38">
        <v>0</v>
      </c>
      <c r="H107" s="39">
        <v>52</v>
      </c>
    </row>
    <row r="108" spans="1:8" x14ac:dyDescent="0.25">
      <c r="A108" s="33" t="s">
        <v>66</v>
      </c>
      <c r="B108" s="38">
        <v>44</v>
      </c>
      <c r="C108" s="38">
        <v>4</v>
      </c>
      <c r="D108" s="38">
        <v>6</v>
      </c>
      <c r="E108" s="38">
        <v>0</v>
      </c>
      <c r="F108" s="38">
        <v>3</v>
      </c>
      <c r="G108" s="38">
        <v>0</v>
      </c>
      <c r="H108" s="39">
        <v>57</v>
      </c>
    </row>
    <row r="109" spans="1:8" x14ac:dyDescent="0.25">
      <c r="A109" s="25" t="s">
        <v>26</v>
      </c>
      <c r="B109" s="38">
        <v>9</v>
      </c>
      <c r="C109" s="38">
        <v>1</v>
      </c>
      <c r="D109" s="38">
        <v>1</v>
      </c>
      <c r="E109" s="38">
        <v>0</v>
      </c>
      <c r="F109" s="38">
        <v>2</v>
      </c>
      <c r="G109" s="38">
        <v>0</v>
      </c>
      <c r="H109" s="39">
        <v>13</v>
      </c>
    </row>
    <row r="110" spans="1:8" x14ac:dyDescent="0.25">
      <c r="A110" s="34" t="s">
        <v>27</v>
      </c>
      <c r="B110" s="38">
        <v>8</v>
      </c>
      <c r="C110" s="38">
        <v>7</v>
      </c>
      <c r="D110" s="38">
        <v>8</v>
      </c>
      <c r="E110" s="38">
        <v>0</v>
      </c>
      <c r="F110" s="38">
        <v>0</v>
      </c>
      <c r="G110" s="38">
        <v>1</v>
      </c>
      <c r="H110" s="39">
        <v>24</v>
      </c>
    </row>
    <row r="111" spans="1:8" x14ac:dyDescent="0.25">
      <c r="A111" s="34" t="s">
        <v>28</v>
      </c>
      <c r="B111" s="38">
        <v>15</v>
      </c>
      <c r="C111" s="38">
        <v>8</v>
      </c>
      <c r="D111" s="38">
        <v>7</v>
      </c>
      <c r="E111" s="38">
        <v>0</v>
      </c>
      <c r="F111" s="38">
        <v>2</v>
      </c>
      <c r="G111" s="38">
        <v>0</v>
      </c>
      <c r="H111" s="39">
        <v>32</v>
      </c>
    </row>
    <row r="112" spans="1:8" x14ac:dyDescent="0.25">
      <c r="A112" s="34" t="s">
        <v>29</v>
      </c>
      <c r="B112" s="38">
        <v>26</v>
      </c>
      <c r="C112" s="38">
        <v>7</v>
      </c>
      <c r="D112" s="38">
        <v>11</v>
      </c>
      <c r="E112" s="38">
        <v>1</v>
      </c>
      <c r="F112" s="38">
        <v>0</v>
      </c>
      <c r="G112" s="38">
        <v>1</v>
      </c>
      <c r="H112" s="39">
        <v>46</v>
      </c>
    </row>
    <row r="113" spans="1:8" x14ac:dyDescent="0.25">
      <c r="A113" s="34" t="s">
        <v>30</v>
      </c>
      <c r="B113" s="38">
        <v>7</v>
      </c>
      <c r="C113" s="38">
        <v>3</v>
      </c>
      <c r="D113" s="38">
        <v>4</v>
      </c>
      <c r="E113" s="38">
        <v>1</v>
      </c>
      <c r="F113" s="38">
        <v>2</v>
      </c>
      <c r="G113" s="38">
        <v>0</v>
      </c>
      <c r="H113" s="39">
        <v>17</v>
      </c>
    </row>
    <row r="114" spans="1:8" x14ac:dyDescent="0.25">
      <c r="A114" s="26" t="s">
        <v>32</v>
      </c>
      <c r="B114" s="21">
        <v>632</v>
      </c>
      <c r="C114" s="21">
        <v>239</v>
      </c>
      <c r="D114" s="21">
        <v>280</v>
      </c>
      <c r="E114" s="21">
        <v>40</v>
      </c>
      <c r="F114" s="21">
        <v>33</v>
      </c>
      <c r="G114" s="21">
        <v>11</v>
      </c>
      <c r="H114" s="21">
        <v>1235</v>
      </c>
    </row>
    <row r="115" spans="1:8" x14ac:dyDescent="0.25">
      <c r="A115" s="1" t="s">
        <v>56</v>
      </c>
      <c r="B115" s="2"/>
      <c r="C115" s="2"/>
      <c r="D115" s="2"/>
      <c r="E115" s="2"/>
      <c r="F115" s="2"/>
      <c r="G115" s="2"/>
      <c r="H115" s="2"/>
    </row>
    <row r="116" spans="1:8" x14ac:dyDescent="0.25">
      <c r="A116" s="1" t="s">
        <v>61</v>
      </c>
      <c r="B116" s="2"/>
      <c r="C116" s="2"/>
      <c r="D116" s="2"/>
      <c r="E116" s="2"/>
      <c r="F116" s="2"/>
      <c r="G116" s="2"/>
      <c r="H116" s="2"/>
    </row>
    <row r="117" spans="1:8" s="2" customFormat="1" x14ac:dyDescent="0.25">
      <c r="A117" s="1" t="s">
        <v>60</v>
      </c>
    </row>
    <row r="118" spans="1:8" s="2" customFormat="1" x14ac:dyDescent="0.25">
      <c r="A118" s="15"/>
      <c r="B118" s="15"/>
      <c r="C118" s="15"/>
      <c r="D118" s="15"/>
      <c r="E118" s="15"/>
      <c r="F118" s="15"/>
      <c r="G118" s="15"/>
      <c r="H118" s="15"/>
    </row>
    <row r="119" spans="1:8" s="2" customFormat="1" x14ac:dyDescent="0.25">
      <c r="A119" s="15"/>
      <c r="B119" s="15"/>
      <c r="C119" s="15"/>
      <c r="D119" s="15"/>
      <c r="E119" s="15"/>
      <c r="F119" s="15"/>
      <c r="G119" s="15"/>
      <c r="H119" s="15"/>
    </row>
  </sheetData>
  <sortState ref="A16:B21">
    <sortCondition descending="1" ref="B16:B21"/>
  </sortState>
  <mergeCells count="3">
    <mergeCell ref="B3:D3"/>
    <mergeCell ref="A3:A4"/>
    <mergeCell ref="E3:G3"/>
  </mergeCells>
  <conditionalFormatting sqref="D50:D51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5">
    <cfRule type="iconSet" priority="14">
      <iconSet iconSet="3Arrows">
        <cfvo type="percent" val="0"/>
        <cfvo type="num" val="0"/>
        <cfvo type="num" val="0"/>
      </iconSet>
    </cfRule>
  </conditionalFormatting>
  <conditionalFormatting sqref="D52:D54 D49">
    <cfRule type="iconSet" priority="17">
      <iconSet iconSet="3Arrows">
        <cfvo type="percent" val="0"/>
        <cfvo type="num" val="0"/>
        <cfvo type="num" val="0"/>
      </iconSet>
    </cfRule>
  </conditionalFormatting>
  <conditionalFormatting sqref="B85:B113">
    <cfRule type="colorScale" priority="133">
      <colorScale>
        <cfvo type="min"/>
        <cfvo type="max"/>
        <color rgb="FFFCFCFF"/>
        <color rgb="FFF8696B"/>
      </colorScale>
    </cfRule>
  </conditionalFormatting>
  <conditionalFormatting sqref="C85:C113">
    <cfRule type="colorScale" priority="134">
      <colorScale>
        <cfvo type="min"/>
        <cfvo type="max"/>
        <color rgb="FFFCFCFF"/>
        <color rgb="FFF8696B"/>
      </colorScale>
    </cfRule>
  </conditionalFormatting>
  <conditionalFormatting sqref="D85:D113">
    <cfRule type="colorScale" priority="135">
      <colorScale>
        <cfvo type="min"/>
        <cfvo type="max"/>
        <color rgb="FFFCFCFF"/>
        <color rgb="FFF8696B"/>
      </colorScale>
    </cfRule>
  </conditionalFormatting>
  <conditionalFormatting sqref="F85:F113">
    <cfRule type="colorScale" priority="136">
      <colorScale>
        <cfvo type="min"/>
        <cfvo type="max"/>
        <color rgb="FFFCFCFF"/>
        <color rgb="FFF8696B"/>
      </colorScale>
    </cfRule>
  </conditionalFormatting>
  <conditionalFormatting sqref="E85:E113">
    <cfRule type="colorScale" priority="137">
      <colorScale>
        <cfvo type="min"/>
        <cfvo type="max"/>
        <color rgb="FFFCFCFF"/>
        <color rgb="FFF8696B"/>
      </colorScale>
    </cfRule>
  </conditionalFormatting>
  <conditionalFormatting sqref="G85:G113">
    <cfRule type="colorScale" priority="138">
      <colorScale>
        <cfvo type="min"/>
        <cfvo type="max"/>
        <color rgb="FFFCFCFF"/>
        <color rgb="FFF8696B"/>
      </colorScale>
    </cfRule>
  </conditionalFormatting>
  <conditionalFormatting sqref="H85:H113">
    <cfRule type="colorScale" priority="139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Ingrid Paola Suarez Rubiano</cp:lastModifiedBy>
  <dcterms:created xsi:type="dcterms:W3CDTF">2017-04-25T16:02:54Z</dcterms:created>
  <dcterms:modified xsi:type="dcterms:W3CDTF">2024-03-11T16:33:28Z</dcterms:modified>
</cp:coreProperties>
</file>