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1"/>
  <workbookPr/>
  <mc:AlternateContent xmlns:mc="http://schemas.openxmlformats.org/markup-compatibility/2006">
    <mc:Choice Requires="x15">
      <x15ac:absPath xmlns:x15ac="http://schemas.microsoft.com/office/spreadsheetml/2010/11/ac" url="C:\Boletines mensuales\Mayo 2024\"/>
    </mc:Choice>
  </mc:AlternateContent>
  <xr:revisionPtr revIDLastSave="0" documentId="13_ncr:1_{EAF01E50-A779-4629-9814-DBE954B6B9D0}" xr6:coauthVersionLast="36" xr6:coauthVersionMax="36" xr10:uidLastSave="{00000000-0000-0000-0000-000000000000}"/>
  <bookViews>
    <workbookView xWindow="0" yWindow="0" windowWidth="13350" windowHeight="11715" xr2:uid="{00000000-000D-0000-FFFF-FFFF00000000}"/>
  </bookViews>
  <sheets>
    <sheet name="VAM Patologia" sheetId="1" r:id="rId1"/>
    <sheet name="VAM Clinic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8" i="1" l="1"/>
  <c r="E48" i="1" s="1"/>
  <c r="D50" i="2" l="1"/>
  <c r="E50" i="2" s="1"/>
  <c r="D56" i="2"/>
  <c r="E56" i="2" s="1"/>
  <c r="D55" i="2"/>
  <c r="E55" i="2" s="1"/>
  <c r="D54" i="2"/>
  <c r="E54" i="2" s="1"/>
  <c r="D53" i="2"/>
  <c r="E53" i="2" s="1"/>
  <c r="D52" i="2"/>
  <c r="E52" i="2" s="1"/>
  <c r="D51" i="2"/>
  <c r="E51" i="2" s="1"/>
  <c r="D52" i="1"/>
  <c r="E52" i="1" s="1"/>
  <c r="D51" i="1"/>
  <c r="E51" i="1" s="1"/>
  <c r="D50" i="1"/>
  <c r="E50" i="1" s="1"/>
  <c r="D49" i="1"/>
  <c r="E49" i="1" s="1"/>
</calcChain>
</file>

<file path=xl/sharedStrings.xml><?xml version="1.0" encoding="utf-8"?>
<sst xmlns="http://schemas.openxmlformats.org/spreadsheetml/2006/main" count="273" uniqueCount="85">
  <si>
    <t>Hombre</t>
  </si>
  <si>
    <t>Mujer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</si>
  <si>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</si>
  <si>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</si>
  <si>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</si>
  <si>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</si>
  <si>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</si>
  <si>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</si>
  <si>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</si>
  <si>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</si>
  <si>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</si>
  <si>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</si>
  <si>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</si>
  <si>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</si>
  <si>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</si>
  <si>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</si>
  <si>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</si>
  <si>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</si>
  <si>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</si>
  <si>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</si>
  <si>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</si>
  <si>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</si>
  <si>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</si>
  <si>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</si>
  <si>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</si>
  <si>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</si>
  <si>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</si>
  <si>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</si>
  <si>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</si>
  <si>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</si>
  <si>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</si>
  <si>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</si>
  <si>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</si>
  <si>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</si>
  <si>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San José del Guaviare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</si>
  <si>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</si>
  <si>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</si>
  <si>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</si>
  <si>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</si>
  <si>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</si>
  <si>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</si>
  <si>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</si>
  <si>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</si>
  <si>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</si>
  <si>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</si>
  <si>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</si>
  <si>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</si>
  <si>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</si>
  <si>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</si>
  <si>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</si>
  <si>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Forenses - SICLICO  </t>
  </si>
  <si>
    <t>(60 a 64)</t>
  </si>
  <si>
    <t>(65 a 69)</t>
  </si>
  <si>
    <t>(70 a 74)</t>
  </si>
  <si>
    <t>(75 a 79)</t>
  </si>
  <si>
    <t>(80 y más)</t>
  </si>
  <si>
    <t>Anciano joven (60 a 74)</t>
  </si>
  <si>
    <t>Anciano (75 a 89)</t>
  </si>
  <si>
    <t>Anciano longevo (90 y más)</t>
  </si>
  <si>
    <t>-</t>
  </si>
  <si>
    <t>Año 2023*</t>
  </si>
  <si>
    <t>2023*</t>
  </si>
  <si>
    <t>Mitú</t>
  </si>
  <si>
    <t>Mocoa</t>
  </si>
  <si>
    <t>San Andrés</t>
  </si>
  <si>
    <t>Muertes violentas en adultos mayores según sexo. Colombia, comparativo años 2023* y 2024* (enero-mayo)</t>
  </si>
  <si>
    <t xml:space="preserve">Porcentaje muertes violentas en adultos mayores según manera. Colombia, año 2024* (enero-mayo) </t>
  </si>
  <si>
    <t>Muertes violentas en adultos mayores según grupo de edad y manera de muerte. Colombia, año 2024* (enero-mayo)</t>
  </si>
  <si>
    <t>2024*</t>
  </si>
  <si>
    <t>Año 2024*</t>
  </si>
  <si>
    <t>Muertes violentas en adultos mayores según variación absoluta y porcentual. Colombia, comparativo años 2023* y 2024* (enero-mayo)</t>
  </si>
  <si>
    <t xml:space="preserve">Variación porcentual de muertes violentas en adultos mayores con respecto al año 2023*, según manera. Colombia, año 2024* (enero-mayo) </t>
  </si>
  <si>
    <t>Muertes violentas en adultos mayores según ciclo vital y manera de muerte. Colombia, año 2024* (enero-mayo)</t>
  </si>
  <si>
    <t>Muertes violentas en adultos mayores según manera. Colombia, ciudades capitales, enero-mayo de 2024*</t>
  </si>
  <si>
    <t>Inírida</t>
  </si>
  <si>
    <t>Lesiones No fatales en adultos mayores según contexto y sexo. Colombia, comparativo años 2023* y 2024* (enero-mayo)</t>
  </si>
  <si>
    <t xml:space="preserve">Porcentaje lesiones no fatales en adultos mayores según contexto. Colombia, año 2024* (enero-mayo) </t>
  </si>
  <si>
    <t>Lesiones No fatales en adultos mayores según grupo de edad y contexto. Colombia, año 2024* (enero-mayo)</t>
  </si>
  <si>
    <t>Lesiones No fatales en adultos mayores según ciclo vital y contexto. Colombia, año 2024* (enero-mayo)</t>
  </si>
  <si>
    <t xml:space="preserve">Lesiones No fatales en adultos mayores según variación absoluta y porcentual. Colombia, comparativo enero-mayo, años 2023* y 2024* </t>
  </si>
  <si>
    <t xml:space="preserve">Variación porcentual de lesiones No fatales en adultos mayores con respecto al año 2023*, según contexto. Colombia, año 2024* (enero-mayo) </t>
  </si>
  <si>
    <t>Lesiones No fatales en adultos mayores según contexto. Colombia, ciudades capitales, enero-mayo de 2024*</t>
  </si>
  <si>
    <t>Puerto Carreño</t>
  </si>
  <si>
    <t>Fuente: Instituto Nacional de Medicina Legal y Ciencias Forenses - INMLCF/ Grupo Centro de Referencia Nacional sobre Violencia - GCERN</t>
  </si>
  <si>
    <t>Fuente: Instituto Nacional de Medicina Legal y Ciencias Forenses—INMLCF/ Grupo Centro de Referencia Nacional sobre Violencia—GCERN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</si>
</sst>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0" fillId="0" borderId="0" xfId="0" applyAlignment="1">
      <alignment horizontal="left"/>
    </xf>
    <xf numFmtId="2" fontId="0" fillId="0" borderId="0" xfId="0" applyNumberFormat="1"/>
    <xf numFmtId="3" fontId="0" fillId="0" borderId="0" xfId="0" applyNumberForma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0" fillId="0" borderId="0" xfId="0" applyNumberFormat="1" applyAlignment="1">
      <alignment horizontal="right"/>
    </xf>
    <xf numFmtId="0" fontId="1" fillId="0" borderId="0" xfId="0" applyFont="1" applyAlignment="1">
      <alignment horizontal="left"/>
    </xf>
    <xf numFmtId="3" fontId="1" fillId="0" borderId="0" xfId="0" applyNumberFormat="1" applyFont="1" applyAlignment="1">
      <alignment horizontal="right"/>
    </xf>
    <xf numFmtId="4" fontId="0" fillId="0" borderId="0" xfId="0" applyNumberFormat="1"/>
    <xf numFmtId="3" fontId="1" fillId="0" borderId="0" xfId="0" applyNumberFormat="1" applyFont="1"/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Alignment="1">
      <alignment horizontal="left" vertical="center" indent="1"/>
    </xf>
    <xf numFmtId="0" fontId="1" fillId="0" borderId="2" xfId="0" applyFont="1" applyBorder="1" applyAlignment="1">
      <alignment horizontal="left" vertical="center" indent="1"/>
    </xf>
    <xf numFmtId="0" fontId="1" fillId="0" borderId="0" xfId="0" applyFont="1" applyAlignment="1">
      <alignment horizontal="left" vertical="center"/>
    </xf>
    <xf numFmtId="3" fontId="0" fillId="0" borderId="0" xfId="0" applyNumberFormat="1" applyAlignment="1">
      <alignment horizontal="right" indent="1"/>
    </xf>
    <xf numFmtId="4" fontId="0" fillId="0" borderId="0" xfId="0" applyNumberFormat="1" applyAlignment="1">
      <alignment horizontal="right" indent="1"/>
    </xf>
    <xf numFmtId="3" fontId="1" fillId="0" borderId="2" xfId="0" applyNumberFormat="1" applyFont="1" applyBorder="1" applyAlignment="1">
      <alignment horizontal="right" indent="1"/>
    </xf>
    <xf numFmtId="4" fontId="1" fillId="0" borderId="2" xfId="0" applyNumberFormat="1" applyFont="1" applyBorder="1" applyAlignment="1">
      <alignment horizontal="right" indent="1"/>
    </xf>
    <xf numFmtId="3" fontId="0" fillId="0" borderId="0" xfId="0" applyNumberFormat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1"/>
    </xf>
    <xf numFmtId="0" fontId="2" fillId="0" borderId="2" xfId="0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right" vertical="center" indent="1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3" fontId="0" fillId="2" borderId="0" xfId="0" applyNumberFormat="1" applyFill="1" applyAlignment="1">
      <alignment horizontal="right" vertical="center" indent="1"/>
    </xf>
    <xf numFmtId="3" fontId="3" fillId="2" borderId="0" xfId="0" applyNumberFormat="1" applyFont="1" applyFill="1" applyAlignment="1">
      <alignment horizontal="right" vertical="center" indent="1"/>
    </xf>
    <xf numFmtId="3" fontId="4" fillId="2" borderId="0" xfId="0" applyNumberFormat="1" applyFont="1" applyFill="1" applyAlignment="1">
      <alignment horizontal="right" vertical="center" inden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3" fontId="0" fillId="2" borderId="0" xfId="0" applyNumberFormat="1" applyFill="1" applyAlignment="1">
      <alignment horizontal="right" vertical="center"/>
    </xf>
    <xf numFmtId="3" fontId="1" fillId="2" borderId="0" xfId="0" applyNumberFormat="1" applyFont="1" applyFill="1" applyAlignment="1">
      <alignment horizontal="right" vertical="center"/>
    </xf>
    <xf numFmtId="3" fontId="0" fillId="2" borderId="0" xfId="0" applyNumberFormat="1" applyFill="1" applyAlignment="1">
      <alignment horizontal="right"/>
    </xf>
    <xf numFmtId="3" fontId="1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2A7B-4DBC-A66E-35A0C699383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2A7B-4DBC-A66E-35A0C699383E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2A7B-4DBC-A66E-35A0C699383E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2A7B-4DBC-A66E-35A0C699383E}"/>
              </c:ext>
            </c:extLst>
          </c:dPt>
          <c:dLbls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'VAM Patologia'!$A$5:$A$8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'VAM Patologia'!$G$5:$G$8</c:f>
              <c:numCache>
                <c:formatCode>#,##0</c:formatCode>
                <c:ptCount val="4"/>
                <c:pt idx="0">
                  <c:v>274</c:v>
                </c:pt>
                <c:pt idx="1">
                  <c:v>725</c:v>
                </c:pt>
                <c:pt idx="2">
                  <c:v>721</c:v>
                </c:pt>
                <c:pt idx="3">
                  <c:v>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4C-404C-8669-76378E960019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'VAM Patologia'!$A$48:$A$51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'VAM Patologia'!$E$48:$E$51</c:f>
              <c:numCache>
                <c:formatCode>#,##0.00</c:formatCode>
                <c:ptCount val="4"/>
                <c:pt idx="0">
                  <c:v>18.614718614718615</c:v>
                </c:pt>
                <c:pt idx="1">
                  <c:v>9.5166163141993962</c:v>
                </c:pt>
                <c:pt idx="2">
                  <c:v>46.247464503042593</c:v>
                </c:pt>
                <c:pt idx="3">
                  <c:v>-16.666666666666668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971-480E-AEDE-64580A24D28C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75"/>
        <c:overlap val="-25"/>
        <c:axId val="1826230992"/>
        <c:axId val="1826236272"/>
      </c:barChart>
      <c:catAx>
        <c:axId val="18262309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26236272"/>
        <c:crosses val="autoZero"/>
        <c:auto val="1"/>
        <c:lblAlgn val="ctr"/>
        <c:lblOffset val="100"/>
        <c:noMultiLvlLbl val="0"/>
      </c:catAx>
      <c:valAx>
        <c:axId val="182623627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826230992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2-D069-4651-8411-05A80CFB690E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0D80-4463-A6E0-39B6B24E3B3C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0D80-4463-A6E0-39B6B24E3B3C}"/>
              </c:ext>
            </c:extLst>
          </c:dPt>
          <c:dPt>
            <c:idx val="3"/>
            <c:bubble3D val="0"/>
            <c:spPr>
              <a:solidFill>
                <a:schemeClr val="accent4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7-0D80-4463-A6E0-39B6B24E3B3C}"/>
              </c:ext>
            </c:extLst>
          </c:dPt>
          <c:dPt>
            <c:idx val="4"/>
            <c:bubble3D val="0"/>
            <c:spPr>
              <a:solidFill>
                <a:schemeClr val="accent5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9-0D80-4463-A6E0-39B6B24E3B3C}"/>
              </c:ext>
            </c:extLst>
          </c:dPt>
          <c:dPt>
            <c:idx val="5"/>
            <c:bubble3D val="0"/>
            <c:spPr>
              <a:solidFill>
                <a:schemeClr val="accent6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D069-4651-8411-05A80CFB690E}"/>
              </c:ext>
            </c:extLst>
          </c:dPt>
          <c:dLbls>
            <c:dLbl>
              <c:idx val="0"/>
              <c:layout>
                <c:manualLayout>
                  <c:x val="2.0313939797741792E-2"/>
                  <c:y val="-1.2718603076766991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069-4651-8411-05A80CFB690E}"/>
                </c:ext>
              </c:extLst>
            </c:dLbl>
            <c:dLbl>
              <c:idx val="5"/>
              <c:layout>
                <c:manualLayout>
                  <c:x val="-1.4773774398357668E-2"/>
                  <c:y val="-6.3593015383834758E-2"/>
                </c:manualLayout>
              </c:layout>
              <c:showLegendKey val="0"/>
              <c:showVal val="0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069-4651-8411-05A80CFB690E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'VAM Clinica'!$A$5:$A$10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'VAM Clinica'!$G$5:$G$10</c:f>
              <c:numCache>
                <c:formatCode>#,##0</c:formatCode>
                <c:ptCount val="6"/>
                <c:pt idx="0">
                  <c:v>60</c:v>
                </c:pt>
                <c:pt idx="1">
                  <c:v>2355</c:v>
                </c:pt>
                <c:pt idx="2">
                  <c:v>1204</c:v>
                </c:pt>
                <c:pt idx="3">
                  <c:v>1061</c:v>
                </c:pt>
                <c:pt idx="4">
                  <c:v>405</c:v>
                </c:pt>
                <c:pt idx="5">
                  <c:v>119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069-4651-8411-05A80CFB690E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6420787028919569"/>
          <c:y val="0.23965345654685255"/>
          <c:w val="0.28167497453452872"/>
          <c:h val="0.4655203310633248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1-7EC1-4E31-8515-F960A4CE510D}"/>
              </c:ext>
            </c:extLst>
          </c:dPt>
          <c:dLbls>
            <c:dLbl>
              <c:idx val="0"/>
              <c:layout>
                <c:manualLayout>
                  <c:x val="0"/>
                  <c:y val="0.11958170026952909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EC1-4E31-8515-F960A4CE510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'VAM Clinica'!$A$50:$A$55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'VAM Clinica'!$E$50:$E$55</c:f>
              <c:numCache>
                <c:formatCode>#,##0.00</c:formatCode>
                <c:ptCount val="6"/>
                <c:pt idx="0">
                  <c:v>27.659574468085108</c:v>
                </c:pt>
                <c:pt idx="1">
                  <c:v>7.094133697135061</c:v>
                </c:pt>
                <c:pt idx="2">
                  <c:v>12.418300653594772</c:v>
                </c:pt>
                <c:pt idx="3">
                  <c:v>0.66413662239089188</c:v>
                </c:pt>
                <c:pt idx="4">
                  <c:v>7.1428571428571432</c:v>
                </c:pt>
                <c:pt idx="5">
                  <c:v>13.333333333333334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EC1-4E31-8515-F960A4CE510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1970990528"/>
        <c:axId val="1970988608"/>
      </c:barChart>
      <c:catAx>
        <c:axId val="19709905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70988608"/>
        <c:crosses val="autoZero"/>
        <c:auto val="1"/>
        <c:lblAlgn val="ctr"/>
        <c:lblOffset val="100"/>
        <c:noMultiLvlLbl val="0"/>
      </c:catAx>
      <c:valAx>
        <c:axId val="197098860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97099052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</xdr:row>
      <xdr:rowOff>4761</xdr:rowOff>
    </xdr:from>
    <xdr:to>
      <xdr:col>5</xdr:col>
      <xdr:colOff>28575</xdr:colOff>
      <xdr:row>27</xdr:row>
      <xdr:rowOff>47624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F64C95E5-994E-0321-61BF-07CDB9AB173A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55</xdr:row>
      <xdr:rowOff>9525</xdr:rowOff>
    </xdr:from>
    <xdr:to>
      <xdr:col>6</xdr:col>
      <xdr:colOff>19050</xdr:colOff>
      <xdr:row>69</xdr:row>
      <xdr:rowOff>171450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3DA56734-8096-A68F-0BB5-234F8FDDB41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14</xdr:row>
      <xdr:rowOff>9525</xdr:rowOff>
    </xdr:from>
    <xdr:to>
      <xdr:col>5</xdr:col>
      <xdr:colOff>762001</xdr:colOff>
      <xdr:row>29</xdr:row>
      <xdr:rowOff>0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E863B1C-6851-8BD4-CFB9-373692846E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</xdr:colOff>
      <xdr:row>59</xdr:row>
      <xdr:rowOff>152400</xdr:rowOff>
    </xdr:from>
    <xdr:to>
      <xdr:col>6</xdr:col>
      <xdr:colOff>704851</xdr:colOff>
      <xdr:row>82</xdr:row>
      <xdr:rowOff>19050</xdr:rowOff>
    </xdr:to>
    <xdr:graphicFrame macro="">
      <xdr:nvGraphicFramePr>
        <xdr:cNvPr id="6" name="Gráfico 5">
          <a:extLst>
            <a:ext uri="{FF2B5EF4-FFF2-40B4-BE49-F238E27FC236}">
              <a16:creationId xmlns:a16="http://schemas.microsoft.com/office/drawing/2014/main" id="{7A24BB27-E388-1CA4-AF8B-ECDCC8331ED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05"/>
  <sheetViews>
    <sheetView tabSelected="1" topLeftCell="A25" workbookViewId="0">
      <selection activeCell="G106" sqref="G106"/>
    </sheetView>
  </sheetViews>
  <sheetFormatPr baseColWidth="10" defaultColWidth="11.42578125" defaultRowHeight="15" x14ac:dyDescent="0.25"/>
  <cols>
    <col min="1" max="1" width="28.28515625" customWidth="1"/>
    <col min="2" max="6" width="11.140625" customWidth="1"/>
    <col min="7" max="7" width="14.85546875" customWidth="1"/>
    <col min="8" max="8" width="17" customWidth="1"/>
    <col min="9" max="9" width="18.5703125" customWidth="1"/>
    <col min="13" max="13" width="18" customWidth="1"/>
  </cols>
  <sheetData>
    <row r="2" spans="1:12" x14ac:dyDescent="0.25">
      <c r="A2" s="16" t="s">
        <v>65</v>
      </c>
    </row>
    <row r="3" spans="1:12" x14ac:dyDescent="0.25">
      <c r="A3" s="32" t="s">
        <v>26</v>
      </c>
      <c r="B3" s="34" t="s">
        <v>60</v>
      </c>
      <c r="C3" s="34"/>
      <c r="D3" s="34"/>
      <c r="E3" s="34" t="s">
        <v>69</v>
      </c>
      <c r="F3" s="34"/>
      <c r="G3" s="34"/>
    </row>
    <row r="4" spans="1:12" x14ac:dyDescent="0.25">
      <c r="A4" s="33"/>
      <c r="B4" s="5" t="s">
        <v>0</v>
      </c>
      <c r="C4" s="5" t="s">
        <v>1</v>
      </c>
      <c r="D4" s="5" t="s">
        <v>27</v>
      </c>
      <c r="E4" s="5" t="s">
        <v>0</v>
      </c>
      <c r="F4" s="5" t="s">
        <v>1</v>
      </c>
      <c r="G4" s="6" t="s">
        <v>27</v>
      </c>
    </row>
    <row r="5" spans="1:12" x14ac:dyDescent="0.25">
      <c r="A5" s="14" t="s">
        <v>28</v>
      </c>
      <c r="B5" s="12">
        <v>202</v>
      </c>
      <c r="C5" s="12">
        <v>29</v>
      </c>
      <c r="D5" s="22">
        <v>231</v>
      </c>
      <c r="E5" s="12">
        <v>240</v>
      </c>
      <c r="F5" s="12">
        <v>34</v>
      </c>
      <c r="G5" s="22">
        <v>274</v>
      </c>
      <c r="H5" s="3"/>
      <c r="J5" s="4"/>
    </row>
    <row r="6" spans="1:12" x14ac:dyDescent="0.25">
      <c r="A6" s="14" t="s">
        <v>45</v>
      </c>
      <c r="B6" s="12">
        <v>531</v>
      </c>
      <c r="C6" s="12">
        <v>131</v>
      </c>
      <c r="D6" s="22">
        <v>662</v>
      </c>
      <c r="E6" s="12">
        <v>569</v>
      </c>
      <c r="F6" s="12">
        <v>156</v>
      </c>
      <c r="G6" s="22">
        <v>725</v>
      </c>
      <c r="H6" s="3"/>
    </row>
    <row r="7" spans="1:12" x14ac:dyDescent="0.25">
      <c r="A7" s="14" t="s">
        <v>29</v>
      </c>
      <c r="B7" s="12">
        <v>371</v>
      </c>
      <c r="C7" s="12">
        <v>122</v>
      </c>
      <c r="D7" s="22">
        <v>493</v>
      </c>
      <c r="E7" s="12">
        <v>494</v>
      </c>
      <c r="F7" s="12">
        <v>227</v>
      </c>
      <c r="G7" s="22">
        <v>721</v>
      </c>
      <c r="H7" s="3"/>
    </row>
    <row r="8" spans="1:12" x14ac:dyDescent="0.25">
      <c r="A8" s="14" t="s">
        <v>30</v>
      </c>
      <c r="B8" s="12">
        <v>206</v>
      </c>
      <c r="C8" s="12">
        <v>28</v>
      </c>
      <c r="D8" s="22">
        <v>234</v>
      </c>
      <c r="E8" s="12">
        <v>172</v>
      </c>
      <c r="F8" s="12">
        <v>23</v>
      </c>
      <c r="G8" s="22">
        <v>195</v>
      </c>
      <c r="H8" s="3"/>
    </row>
    <row r="9" spans="1:12" x14ac:dyDescent="0.25">
      <c r="A9" s="15" t="s">
        <v>27</v>
      </c>
      <c r="B9" s="13">
        <v>1310</v>
      </c>
      <c r="C9" s="13">
        <v>310</v>
      </c>
      <c r="D9" s="13">
        <v>1620</v>
      </c>
      <c r="E9" s="13">
        <v>1475</v>
      </c>
      <c r="F9" s="13">
        <v>440</v>
      </c>
      <c r="G9" s="13">
        <v>1915</v>
      </c>
      <c r="H9" s="3"/>
    </row>
    <row r="10" spans="1:12" x14ac:dyDescent="0.25">
      <c r="D10" s="22"/>
      <c r="G10" s="9"/>
      <c r="I10" s="4"/>
      <c r="L10" s="4"/>
    </row>
    <row r="12" spans="1:12" x14ac:dyDescent="0.25">
      <c r="A12" s="16" t="s">
        <v>66</v>
      </c>
    </row>
    <row r="14" spans="1:12" x14ac:dyDescent="0.25">
      <c r="A14" s="2"/>
      <c r="B14" s="3"/>
    </row>
    <row r="15" spans="1:12" x14ac:dyDescent="0.25">
      <c r="A15" s="2"/>
      <c r="B15" s="3"/>
    </row>
    <row r="16" spans="1:12" x14ac:dyDescent="0.25">
      <c r="A16" s="2"/>
      <c r="B16" s="3"/>
    </row>
    <row r="17" spans="1:6" x14ac:dyDescent="0.25">
      <c r="A17" s="2"/>
      <c r="B17" s="3"/>
    </row>
    <row r="18" spans="1:6" x14ac:dyDescent="0.25">
      <c r="B18" s="3"/>
    </row>
    <row r="29" spans="1:6" x14ac:dyDescent="0.25">
      <c r="A29" s="16" t="s">
        <v>67</v>
      </c>
    </row>
    <row r="30" spans="1:6" ht="30" x14ac:dyDescent="0.25">
      <c r="A30" s="6" t="s">
        <v>32</v>
      </c>
      <c r="B30" s="6" t="s">
        <v>28</v>
      </c>
      <c r="C30" s="6" t="s">
        <v>45</v>
      </c>
      <c r="D30" s="6" t="s">
        <v>29</v>
      </c>
      <c r="E30" s="6" t="s">
        <v>30</v>
      </c>
      <c r="F30" s="6" t="s">
        <v>31</v>
      </c>
    </row>
    <row r="31" spans="1:6" x14ac:dyDescent="0.25">
      <c r="A31" s="14" t="s">
        <v>51</v>
      </c>
      <c r="B31" s="12">
        <v>128</v>
      </c>
      <c r="C31" s="12">
        <v>183</v>
      </c>
      <c r="D31" s="12">
        <v>130</v>
      </c>
      <c r="E31" s="12">
        <v>57</v>
      </c>
      <c r="F31" s="22">
        <v>498</v>
      </c>
    </row>
    <row r="32" spans="1:6" x14ac:dyDescent="0.25">
      <c r="A32" s="14" t="s">
        <v>52</v>
      </c>
      <c r="B32" s="12">
        <v>65</v>
      </c>
      <c r="C32" s="12">
        <v>149</v>
      </c>
      <c r="D32" s="12">
        <v>111</v>
      </c>
      <c r="E32" s="12">
        <v>59</v>
      </c>
      <c r="F32" s="22">
        <v>384</v>
      </c>
    </row>
    <row r="33" spans="1:7" x14ac:dyDescent="0.25">
      <c r="A33" s="14" t="s">
        <v>53</v>
      </c>
      <c r="B33" s="12">
        <v>45</v>
      </c>
      <c r="C33" s="12">
        <v>134</v>
      </c>
      <c r="D33" s="12">
        <v>116</v>
      </c>
      <c r="E33" s="12">
        <v>41</v>
      </c>
      <c r="F33" s="22">
        <v>336</v>
      </c>
    </row>
    <row r="34" spans="1:7" x14ac:dyDescent="0.25">
      <c r="A34" s="14" t="s">
        <v>54</v>
      </c>
      <c r="B34" s="12">
        <v>29</v>
      </c>
      <c r="C34" s="12">
        <v>120</v>
      </c>
      <c r="D34" s="12">
        <v>111</v>
      </c>
      <c r="E34" s="12">
        <v>20</v>
      </c>
      <c r="F34" s="22">
        <v>280</v>
      </c>
    </row>
    <row r="35" spans="1:7" x14ac:dyDescent="0.25">
      <c r="A35" s="14" t="s">
        <v>55</v>
      </c>
      <c r="B35" s="12">
        <v>7</v>
      </c>
      <c r="C35" s="12">
        <v>139</v>
      </c>
      <c r="D35" s="12">
        <v>253</v>
      </c>
      <c r="E35" s="12">
        <v>18</v>
      </c>
      <c r="F35" s="22">
        <v>417</v>
      </c>
    </row>
    <row r="36" spans="1:7" x14ac:dyDescent="0.25">
      <c r="A36" s="15" t="s">
        <v>27</v>
      </c>
      <c r="B36" s="13">
        <v>274</v>
      </c>
      <c r="C36" s="13">
        <v>725</v>
      </c>
      <c r="D36" s="13">
        <v>721</v>
      </c>
      <c r="E36" s="13">
        <v>195</v>
      </c>
      <c r="F36" s="13">
        <v>1915</v>
      </c>
    </row>
    <row r="37" spans="1:7" x14ac:dyDescent="0.25">
      <c r="A37" s="8"/>
      <c r="B37" s="9"/>
      <c r="C37" s="9"/>
      <c r="D37" s="9"/>
      <c r="E37" s="9"/>
      <c r="F37" s="9"/>
    </row>
    <row r="38" spans="1:7" x14ac:dyDescent="0.25">
      <c r="A38" s="16" t="s">
        <v>72</v>
      </c>
      <c r="B38" s="7"/>
      <c r="C38" s="7"/>
      <c r="D38" s="7"/>
      <c r="E38" s="7"/>
      <c r="F38" s="7"/>
    </row>
    <row r="39" spans="1:7" ht="30" x14ac:dyDescent="0.25">
      <c r="A39" s="6" t="s">
        <v>44</v>
      </c>
      <c r="B39" s="6" t="s">
        <v>28</v>
      </c>
      <c r="C39" s="6" t="s">
        <v>45</v>
      </c>
      <c r="D39" s="6" t="s">
        <v>29</v>
      </c>
      <c r="E39" s="6" t="s">
        <v>30</v>
      </c>
      <c r="F39" s="6" t="s">
        <v>31</v>
      </c>
    </row>
    <row r="40" spans="1:7" x14ac:dyDescent="0.25">
      <c r="A40" s="14" t="s">
        <v>56</v>
      </c>
      <c r="B40" s="12">
        <v>238</v>
      </c>
      <c r="C40" s="12">
        <v>466</v>
      </c>
      <c r="D40" s="12">
        <v>357</v>
      </c>
      <c r="E40" s="12">
        <v>157</v>
      </c>
      <c r="F40" s="22">
        <v>1218</v>
      </c>
    </row>
    <row r="41" spans="1:7" x14ac:dyDescent="0.25">
      <c r="A41" s="14" t="s">
        <v>57</v>
      </c>
      <c r="B41" s="12">
        <v>36</v>
      </c>
      <c r="C41" s="12">
        <v>243</v>
      </c>
      <c r="D41" s="12">
        <v>296</v>
      </c>
      <c r="E41" s="12">
        <v>37</v>
      </c>
      <c r="F41" s="22">
        <v>612</v>
      </c>
    </row>
    <row r="42" spans="1:7" x14ac:dyDescent="0.25">
      <c r="A42" s="14" t="s">
        <v>58</v>
      </c>
      <c r="B42" s="12" t="s">
        <v>59</v>
      </c>
      <c r="C42" s="12">
        <v>16</v>
      </c>
      <c r="D42" s="12">
        <v>68</v>
      </c>
      <c r="E42" s="12">
        <v>1</v>
      </c>
      <c r="F42" s="22">
        <v>85</v>
      </c>
    </row>
    <row r="43" spans="1:7" x14ac:dyDescent="0.25">
      <c r="A43" s="15" t="s">
        <v>31</v>
      </c>
      <c r="B43" s="13">
        <v>274</v>
      </c>
      <c r="C43" s="13">
        <v>725</v>
      </c>
      <c r="D43" s="13">
        <v>721</v>
      </c>
      <c r="E43" s="13">
        <v>195</v>
      </c>
      <c r="F43" s="13">
        <v>1915</v>
      </c>
    </row>
    <row r="44" spans="1:7" x14ac:dyDescent="0.25">
      <c r="A44" s="8"/>
      <c r="B44" s="9"/>
      <c r="C44" s="9"/>
      <c r="D44" s="9"/>
      <c r="E44" s="9"/>
      <c r="F44" s="9"/>
    </row>
    <row r="46" spans="1:7" ht="18.75" customHeight="1" x14ac:dyDescent="0.25">
      <c r="A46" s="16" t="s">
        <v>70</v>
      </c>
      <c r="G46" s="4"/>
    </row>
    <row r="47" spans="1:7" ht="30" x14ac:dyDescent="0.25">
      <c r="A47" s="6" t="s">
        <v>26</v>
      </c>
      <c r="B47" s="30" t="s">
        <v>61</v>
      </c>
      <c r="C47" s="6" t="s">
        <v>68</v>
      </c>
      <c r="D47" s="6" t="s">
        <v>38</v>
      </c>
      <c r="E47" s="6" t="s">
        <v>39</v>
      </c>
    </row>
    <row r="48" spans="1:7" x14ac:dyDescent="0.25">
      <c r="A48" s="14" t="s">
        <v>28</v>
      </c>
      <c r="B48" s="12">
        <v>231</v>
      </c>
      <c r="C48" s="12">
        <v>274</v>
      </c>
      <c r="D48" s="17">
        <f>+C48-B48</f>
        <v>43</v>
      </c>
      <c r="E48" s="18">
        <f>(D48*100)/B48</f>
        <v>18.614718614718615</v>
      </c>
      <c r="F48" s="10"/>
      <c r="G48" s="4"/>
    </row>
    <row r="49" spans="1:7" x14ac:dyDescent="0.25">
      <c r="A49" s="14" t="s">
        <v>45</v>
      </c>
      <c r="B49" s="12">
        <v>662</v>
      </c>
      <c r="C49" s="12">
        <v>725</v>
      </c>
      <c r="D49" s="17">
        <f t="shared" ref="D49:D52" si="0">+C49-B49</f>
        <v>63</v>
      </c>
      <c r="E49" s="18">
        <f t="shared" ref="E49:E52" si="1">(D49*100)/B49</f>
        <v>9.5166163141993962</v>
      </c>
      <c r="F49" s="10"/>
      <c r="G49" s="4"/>
    </row>
    <row r="50" spans="1:7" x14ac:dyDescent="0.25">
      <c r="A50" s="14" t="s">
        <v>29</v>
      </c>
      <c r="B50" s="12">
        <v>493</v>
      </c>
      <c r="C50" s="12">
        <v>721</v>
      </c>
      <c r="D50" s="17">
        <f t="shared" si="0"/>
        <v>228</v>
      </c>
      <c r="E50" s="18">
        <f t="shared" si="1"/>
        <v>46.247464503042593</v>
      </c>
      <c r="F50" s="10"/>
      <c r="G50" s="4"/>
    </row>
    <row r="51" spans="1:7" x14ac:dyDescent="0.25">
      <c r="A51" s="14" t="s">
        <v>30</v>
      </c>
      <c r="B51" s="12">
        <v>234</v>
      </c>
      <c r="C51" s="12">
        <v>195</v>
      </c>
      <c r="D51" s="17">
        <f t="shared" si="0"/>
        <v>-39</v>
      </c>
      <c r="E51" s="18">
        <f t="shared" si="1"/>
        <v>-16.666666666666668</v>
      </c>
      <c r="F51" s="10"/>
      <c r="G51" s="4"/>
    </row>
    <row r="52" spans="1:7" x14ac:dyDescent="0.25">
      <c r="A52" s="15" t="s">
        <v>27</v>
      </c>
      <c r="B52" s="13">
        <v>1620</v>
      </c>
      <c r="C52" s="13">
        <v>1915</v>
      </c>
      <c r="D52" s="19">
        <f t="shared" si="0"/>
        <v>295</v>
      </c>
      <c r="E52" s="20">
        <f t="shared" si="1"/>
        <v>18.209876543209877</v>
      </c>
      <c r="F52" s="10"/>
      <c r="G52" s="4"/>
    </row>
    <row r="55" spans="1:7" x14ac:dyDescent="0.25">
      <c r="A55" s="16" t="s">
        <v>71</v>
      </c>
    </row>
    <row r="59" spans="1:7" x14ac:dyDescent="0.25">
      <c r="A59" s="2"/>
      <c r="B59" s="18"/>
    </row>
    <row r="60" spans="1:7" x14ac:dyDescent="0.25">
      <c r="A60" s="2"/>
      <c r="B60" s="18"/>
    </row>
    <row r="61" spans="1:7" x14ac:dyDescent="0.25">
      <c r="A61" s="2"/>
      <c r="B61" s="18"/>
    </row>
    <row r="62" spans="1:7" x14ac:dyDescent="0.25">
      <c r="A62" s="2"/>
      <c r="B62" s="18"/>
    </row>
    <row r="71" spans="1:7" x14ac:dyDescent="0.25">
      <c r="A71" s="16" t="s">
        <v>73</v>
      </c>
    </row>
    <row r="72" spans="1:7" ht="30" x14ac:dyDescent="0.25">
      <c r="A72" s="6" t="s">
        <v>33</v>
      </c>
      <c r="B72" s="6" t="s">
        <v>28</v>
      </c>
      <c r="C72" s="6" t="s">
        <v>45</v>
      </c>
      <c r="D72" s="6" t="s">
        <v>29</v>
      </c>
      <c r="E72" s="6" t="s">
        <v>30</v>
      </c>
      <c r="F72" s="6" t="s">
        <v>31</v>
      </c>
    </row>
    <row r="73" spans="1:7" x14ac:dyDescent="0.25">
      <c r="A73" s="14" t="s">
        <v>2</v>
      </c>
      <c r="B73" s="27">
        <v>1</v>
      </c>
      <c r="C73" s="28">
        <v>2</v>
      </c>
      <c r="D73" s="27">
        <v>2</v>
      </c>
      <c r="E73" s="27" t="s">
        <v>59</v>
      </c>
      <c r="F73" s="29">
        <v>5</v>
      </c>
      <c r="G73" s="4"/>
    </row>
    <row r="74" spans="1:7" x14ac:dyDescent="0.25">
      <c r="A74" s="14" t="s">
        <v>3</v>
      </c>
      <c r="B74" s="28">
        <v>2</v>
      </c>
      <c r="C74" s="28">
        <v>14</v>
      </c>
      <c r="D74" s="28">
        <v>11</v>
      </c>
      <c r="E74" s="27">
        <v>4</v>
      </c>
      <c r="F74" s="29">
        <v>31</v>
      </c>
      <c r="G74" s="4"/>
    </row>
    <row r="75" spans="1:7" x14ac:dyDescent="0.25">
      <c r="A75" s="14" t="s">
        <v>4</v>
      </c>
      <c r="B75" s="28">
        <v>10</v>
      </c>
      <c r="C75" s="28">
        <v>11</v>
      </c>
      <c r="D75" s="28">
        <v>3</v>
      </c>
      <c r="E75" s="28">
        <v>2</v>
      </c>
      <c r="F75" s="29">
        <v>26</v>
      </c>
      <c r="G75" s="4"/>
    </row>
    <row r="76" spans="1:7" x14ac:dyDescent="0.25">
      <c r="A76" s="14" t="s">
        <v>42</v>
      </c>
      <c r="B76" s="28">
        <v>24</v>
      </c>
      <c r="C76" s="28">
        <v>80</v>
      </c>
      <c r="D76" s="28">
        <v>111</v>
      </c>
      <c r="E76" s="28">
        <v>16</v>
      </c>
      <c r="F76" s="29">
        <v>231</v>
      </c>
      <c r="G76" s="4"/>
    </row>
    <row r="77" spans="1:7" x14ac:dyDescent="0.25">
      <c r="A77" s="14" t="s">
        <v>5</v>
      </c>
      <c r="B77" s="28">
        <v>1</v>
      </c>
      <c r="C77" s="28">
        <v>13</v>
      </c>
      <c r="D77" s="28">
        <v>17</v>
      </c>
      <c r="E77" s="28">
        <v>1</v>
      </c>
      <c r="F77" s="29">
        <v>32</v>
      </c>
      <c r="G77" s="4"/>
    </row>
    <row r="78" spans="1:7" x14ac:dyDescent="0.25">
      <c r="A78" s="14" t="s">
        <v>43</v>
      </c>
      <c r="B78" s="28">
        <v>4</v>
      </c>
      <c r="C78" s="28">
        <v>10</v>
      </c>
      <c r="D78" s="28">
        <v>7</v>
      </c>
      <c r="E78" s="28">
        <v>1</v>
      </c>
      <c r="F78" s="29">
        <v>22</v>
      </c>
      <c r="G78" s="4"/>
    </row>
    <row r="79" spans="1:7" x14ac:dyDescent="0.25">
      <c r="A79" s="14" t="s">
        <v>6</v>
      </c>
      <c r="B79" s="28">
        <v>6</v>
      </c>
      <c r="C79" s="28">
        <v>9</v>
      </c>
      <c r="D79" s="28">
        <v>8</v>
      </c>
      <c r="E79" s="28">
        <v>2</v>
      </c>
      <c r="F79" s="29">
        <v>25</v>
      </c>
      <c r="G79" s="4"/>
    </row>
    <row r="80" spans="1:7" x14ac:dyDescent="0.25">
      <c r="A80" s="14" t="s">
        <v>7</v>
      </c>
      <c r="B80" s="27" t="s">
        <v>59</v>
      </c>
      <c r="C80" s="28">
        <v>1</v>
      </c>
      <c r="D80" s="28">
        <v>2</v>
      </c>
      <c r="E80" s="28">
        <v>2</v>
      </c>
      <c r="F80" s="29">
        <v>5</v>
      </c>
      <c r="G80" s="4"/>
    </row>
    <row r="81" spans="1:7" x14ac:dyDescent="0.25">
      <c r="A81" s="14" t="s">
        <v>8</v>
      </c>
      <c r="B81" s="28">
        <v>2</v>
      </c>
      <c r="C81" s="28">
        <v>8</v>
      </c>
      <c r="D81" s="28">
        <v>15</v>
      </c>
      <c r="E81" s="28">
        <v>4</v>
      </c>
      <c r="F81" s="29">
        <v>29</v>
      </c>
      <c r="G81" s="4"/>
    </row>
    <row r="82" spans="1:7" x14ac:dyDescent="0.25">
      <c r="A82" s="14" t="s">
        <v>74</v>
      </c>
      <c r="B82" s="28" t="s">
        <v>59</v>
      </c>
      <c r="C82" s="28" t="s">
        <v>59</v>
      </c>
      <c r="D82" s="28">
        <v>1</v>
      </c>
      <c r="E82" s="28">
        <v>1</v>
      </c>
      <c r="F82" s="29">
        <v>2</v>
      </c>
      <c r="G82" s="4"/>
    </row>
    <row r="83" spans="1:7" x14ac:dyDescent="0.25">
      <c r="A83" s="14" t="s">
        <v>9</v>
      </c>
      <c r="B83" s="27">
        <v>1</v>
      </c>
      <c r="C83" s="27" t="s">
        <v>59</v>
      </c>
      <c r="D83" s="28" t="s">
        <v>59</v>
      </c>
      <c r="E83" s="27" t="s">
        <v>59</v>
      </c>
      <c r="F83" s="29">
        <v>1</v>
      </c>
      <c r="G83" s="4"/>
    </row>
    <row r="84" spans="1:7" x14ac:dyDescent="0.25">
      <c r="A84" s="14" t="s">
        <v>10</v>
      </c>
      <c r="B84" s="28" t="s">
        <v>59</v>
      </c>
      <c r="C84" s="28">
        <v>4</v>
      </c>
      <c r="D84" s="28">
        <v>10</v>
      </c>
      <c r="E84" s="28">
        <v>1</v>
      </c>
      <c r="F84" s="29">
        <v>15</v>
      </c>
      <c r="G84" s="4"/>
    </row>
    <row r="85" spans="1:7" x14ac:dyDescent="0.25">
      <c r="A85" s="14" t="s">
        <v>11</v>
      </c>
      <c r="B85" s="28">
        <v>6</v>
      </c>
      <c r="C85" s="28">
        <v>34</v>
      </c>
      <c r="D85" s="28">
        <v>39</v>
      </c>
      <c r="E85" s="28">
        <v>11</v>
      </c>
      <c r="F85" s="29">
        <v>90</v>
      </c>
      <c r="G85" s="4"/>
    </row>
    <row r="86" spans="1:7" x14ac:dyDescent="0.25">
      <c r="A86" s="14" t="s">
        <v>63</v>
      </c>
      <c r="B86" s="27" t="s">
        <v>59</v>
      </c>
      <c r="C86" s="28">
        <v>1</v>
      </c>
      <c r="D86" s="28" t="s">
        <v>59</v>
      </c>
      <c r="E86" s="27" t="s">
        <v>59</v>
      </c>
      <c r="F86" s="29">
        <v>1</v>
      </c>
      <c r="G86" s="4"/>
    </row>
    <row r="87" spans="1:7" x14ac:dyDescent="0.25">
      <c r="A87" s="14" t="s">
        <v>12</v>
      </c>
      <c r="B87" s="28" t="s">
        <v>59</v>
      </c>
      <c r="C87" s="28">
        <v>7</v>
      </c>
      <c r="D87" s="28">
        <v>4</v>
      </c>
      <c r="E87" s="28">
        <v>2</v>
      </c>
      <c r="F87" s="29">
        <v>13</v>
      </c>
      <c r="G87" s="4"/>
    </row>
    <row r="88" spans="1:7" x14ac:dyDescent="0.25">
      <c r="A88" s="14" t="s">
        <v>13</v>
      </c>
      <c r="B88" s="27">
        <v>2</v>
      </c>
      <c r="C88" s="28">
        <v>9</v>
      </c>
      <c r="D88" s="28">
        <v>14</v>
      </c>
      <c r="E88" s="27" t="s">
        <v>59</v>
      </c>
      <c r="F88" s="29">
        <v>25</v>
      </c>
      <c r="G88" s="4"/>
    </row>
    <row r="89" spans="1:7" x14ac:dyDescent="0.25">
      <c r="A89" s="14" t="s">
        <v>14</v>
      </c>
      <c r="B89" s="27">
        <v>2</v>
      </c>
      <c r="C89" s="28">
        <v>6</v>
      </c>
      <c r="D89" s="28">
        <v>12</v>
      </c>
      <c r="E89" s="27">
        <v>2</v>
      </c>
      <c r="F89" s="29">
        <v>22</v>
      </c>
      <c r="G89" s="4"/>
    </row>
    <row r="90" spans="1:7" x14ac:dyDescent="0.25">
      <c r="A90" s="14" t="s">
        <v>15</v>
      </c>
      <c r="B90" s="28">
        <v>1</v>
      </c>
      <c r="C90" s="28">
        <v>10</v>
      </c>
      <c r="D90" s="28">
        <v>13</v>
      </c>
      <c r="E90" s="28">
        <v>3</v>
      </c>
      <c r="F90" s="29">
        <v>27</v>
      </c>
      <c r="G90" s="4"/>
    </row>
    <row r="91" spans="1:7" x14ac:dyDescent="0.25">
      <c r="A91" s="14" t="s">
        <v>16</v>
      </c>
      <c r="B91" s="27">
        <v>4</v>
      </c>
      <c r="C91" s="28">
        <v>9</v>
      </c>
      <c r="D91" s="28">
        <v>2</v>
      </c>
      <c r="E91" s="28">
        <v>1</v>
      </c>
      <c r="F91" s="29">
        <v>16</v>
      </c>
      <c r="G91" s="4"/>
    </row>
    <row r="92" spans="1:7" x14ac:dyDescent="0.25">
      <c r="A92" s="14" t="s">
        <v>18</v>
      </c>
      <c r="B92" s="28">
        <v>3</v>
      </c>
      <c r="C92" s="28">
        <v>4</v>
      </c>
      <c r="D92" s="28">
        <v>2</v>
      </c>
      <c r="E92" s="28">
        <v>1</v>
      </c>
      <c r="F92" s="29">
        <v>10</v>
      </c>
      <c r="G92" s="4"/>
    </row>
    <row r="93" spans="1:7" x14ac:dyDescent="0.25">
      <c r="A93" s="14" t="s">
        <v>64</v>
      </c>
      <c r="B93" s="28">
        <v>1</v>
      </c>
      <c r="C93" s="27" t="s">
        <v>59</v>
      </c>
      <c r="D93" s="27" t="s">
        <v>59</v>
      </c>
      <c r="E93" s="28" t="s">
        <v>59</v>
      </c>
      <c r="F93" s="29">
        <v>1</v>
      </c>
      <c r="G93" s="4"/>
    </row>
    <row r="94" spans="1:7" x14ac:dyDescent="0.25">
      <c r="A94" s="14" t="s">
        <v>34</v>
      </c>
      <c r="B94" s="27">
        <v>2</v>
      </c>
      <c r="C94" s="28">
        <v>2</v>
      </c>
      <c r="D94" s="27">
        <v>2</v>
      </c>
      <c r="E94" s="28" t="s">
        <v>59</v>
      </c>
      <c r="F94" s="29">
        <v>6</v>
      </c>
      <c r="G94" s="4"/>
    </row>
    <row r="95" spans="1:7" x14ac:dyDescent="0.25">
      <c r="A95" s="14" t="s">
        <v>19</v>
      </c>
      <c r="B95" s="28">
        <v>2</v>
      </c>
      <c r="C95" s="28">
        <v>10</v>
      </c>
      <c r="D95" s="28">
        <v>9</v>
      </c>
      <c r="E95" s="28">
        <v>1</v>
      </c>
      <c r="F95" s="29">
        <v>22</v>
      </c>
      <c r="G95" s="4"/>
    </row>
    <row r="96" spans="1:7" x14ac:dyDescent="0.25">
      <c r="A96" s="14" t="s">
        <v>20</v>
      </c>
      <c r="B96" s="28">
        <v>13</v>
      </c>
      <c r="C96" s="28">
        <v>50</v>
      </c>
      <c r="D96" s="28">
        <v>25</v>
      </c>
      <c r="E96" s="28">
        <v>3</v>
      </c>
      <c r="F96" s="29">
        <v>91</v>
      </c>
      <c r="G96" s="4"/>
    </row>
    <row r="97" spans="1:13" x14ac:dyDescent="0.25">
      <c r="A97" s="14" t="s">
        <v>21</v>
      </c>
      <c r="B97" s="28" t="s">
        <v>59</v>
      </c>
      <c r="C97" s="28">
        <v>4</v>
      </c>
      <c r="D97" s="27">
        <v>14</v>
      </c>
      <c r="E97" s="28">
        <v>2</v>
      </c>
      <c r="F97" s="29">
        <v>20</v>
      </c>
      <c r="G97" s="4"/>
    </row>
    <row r="98" spans="1:13" x14ac:dyDescent="0.25">
      <c r="A98" s="14" t="s">
        <v>22</v>
      </c>
      <c r="B98" s="27" t="s">
        <v>59</v>
      </c>
      <c r="C98" s="28">
        <v>3</v>
      </c>
      <c r="D98" s="28">
        <v>1</v>
      </c>
      <c r="E98" s="27" t="s">
        <v>59</v>
      </c>
      <c r="F98" s="29">
        <v>4</v>
      </c>
      <c r="G98" s="4"/>
    </row>
    <row r="99" spans="1:13" x14ac:dyDescent="0.25">
      <c r="A99" s="14" t="s">
        <v>23</v>
      </c>
      <c r="B99" s="28">
        <v>1</v>
      </c>
      <c r="C99" s="28">
        <v>9</v>
      </c>
      <c r="D99" s="28">
        <v>1</v>
      </c>
      <c r="E99" s="28">
        <v>4</v>
      </c>
      <c r="F99" s="29">
        <v>15</v>
      </c>
      <c r="G99" s="4"/>
    </row>
    <row r="100" spans="1:13" x14ac:dyDescent="0.25">
      <c r="A100" s="14" t="s">
        <v>24</v>
      </c>
      <c r="B100" s="28">
        <v>4</v>
      </c>
      <c r="C100" s="28">
        <v>11</v>
      </c>
      <c r="D100" s="28">
        <v>7</v>
      </c>
      <c r="E100" s="28">
        <v>4</v>
      </c>
      <c r="F100" s="29">
        <v>26</v>
      </c>
      <c r="G100" s="4"/>
    </row>
    <row r="101" spans="1:13" x14ac:dyDescent="0.25">
      <c r="A101" s="14" t="s">
        <v>25</v>
      </c>
      <c r="B101" s="27" t="s">
        <v>59</v>
      </c>
      <c r="C101" s="28">
        <v>2</v>
      </c>
      <c r="D101" s="27">
        <v>3</v>
      </c>
      <c r="E101" s="28">
        <v>1</v>
      </c>
      <c r="F101" s="29">
        <v>6</v>
      </c>
      <c r="G101" s="4"/>
    </row>
    <row r="102" spans="1:13" x14ac:dyDescent="0.25">
      <c r="A102" s="15" t="s">
        <v>27</v>
      </c>
      <c r="B102" s="24">
        <v>92</v>
      </c>
      <c r="C102" s="24">
        <v>323</v>
      </c>
      <c r="D102" s="24">
        <v>335</v>
      </c>
      <c r="E102" s="24">
        <v>69</v>
      </c>
      <c r="F102" s="24">
        <v>819</v>
      </c>
    </row>
    <row r="103" spans="1:13" x14ac:dyDescent="0.25">
      <c r="A103" s="1" t="s">
        <v>46</v>
      </c>
    </row>
    <row r="104" spans="1:13" x14ac:dyDescent="0.25">
      <c r="A104" s="1" t="s">
        <v>84</v>
      </c>
      <c r="M104" s="4"/>
    </row>
    <row r="105" spans="1:13" x14ac:dyDescent="0.25">
      <c r="A105" s="1" t="s">
        <v>41</v>
      </c>
    </row>
  </sheetData>
  <sortState ref="A73:F101">
    <sortCondition ref="A73"/>
  </sortState>
  <mergeCells count="3">
    <mergeCell ref="A3:A4"/>
    <mergeCell ref="B3:D3"/>
    <mergeCell ref="E3:G3"/>
  </mergeCells>
  <conditionalFormatting sqref="B92:B93 B74:B79 B87 B81:B82 B84:B85 B90 B95:B97 B99:B100">
    <cfRule type="colorScale" priority="271">
      <colorScale>
        <cfvo type="min"/>
        <cfvo type="max"/>
        <color rgb="FFFCFCFF"/>
        <color rgb="FFF8696B"/>
      </colorScale>
    </cfRule>
  </conditionalFormatting>
  <conditionalFormatting sqref="C73:C82 C84:C92 C94:C101">
    <cfRule type="colorScale" priority="267">
      <colorScale>
        <cfvo type="min"/>
        <cfvo type="max"/>
        <color rgb="FFFCFCFF"/>
        <color rgb="FFF8696B"/>
      </colorScale>
    </cfRule>
  </conditionalFormatting>
  <conditionalFormatting sqref="D48:D52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D95:D96 D74:D92 D98:D100">
    <cfRule type="colorScale" priority="269">
      <colorScale>
        <cfvo type="min"/>
        <cfvo type="max"/>
        <color rgb="FFFCFCFF"/>
        <color rgb="FFF8696B"/>
      </colorScale>
    </cfRule>
  </conditionalFormatting>
  <conditionalFormatting sqref="E75:E82 E87 E84:E85 E90:E97 E99:E101">
    <cfRule type="colorScale" priority="273">
      <colorScale>
        <cfvo type="min"/>
        <cfvo type="max"/>
        <color rgb="FFFCFCFF"/>
        <color rgb="FFF8696B"/>
      </colorScale>
    </cfRule>
  </conditionalFormatting>
  <conditionalFormatting sqref="F73:F101">
    <cfRule type="colorScale" priority="314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N121"/>
  <sheetViews>
    <sheetView topLeftCell="A121" zoomScaleNormal="100" workbookViewId="0">
      <selection activeCell="D129" sqref="D129"/>
    </sheetView>
  </sheetViews>
  <sheetFormatPr baseColWidth="10" defaultColWidth="11.42578125" defaultRowHeight="15" x14ac:dyDescent="0.25"/>
  <cols>
    <col min="1" max="1" width="39.140625" customWidth="1"/>
    <col min="2" max="6" width="11.7109375" customWidth="1"/>
    <col min="7" max="7" width="11" customWidth="1"/>
    <col min="8" max="8" width="13.5703125" customWidth="1"/>
    <col min="9" max="9" width="23.140625" customWidth="1"/>
    <col min="10" max="10" width="23.42578125" customWidth="1"/>
  </cols>
  <sheetData>
    <row r="2" spans="1:14" x14ac:dyDescent="0.25">
      <c r="A2" s="16" t="s">
        <v>75</v>
      </c>
    </row>
    <row r="3" spans="1:14" x14ac:dyDescent="0.25">
      <c r="A3" s="32" t="s">
        <v>40</v>
      </c>
      <c r="B3" s="34" t="s">
        <v>60</v>
      </c>
      <c r="C3" s="34"/>
      <c r="D3" s="34"/>
      <c r="E3" s="34" t="s">
        <v>69</v>
      </c>
      <c r="F3" s="34"/>
      <c r="G3" s="34"/>
    </row>
    <row r="4" spans="1:14" x14ac:dyDescent="0.25">
      <c r="A4" s="33"/>
      <c r="B4" s="5" t="s">
        <v>0</v>
      </c>
      <c r="C4" s="5" t="s">
        <v>1</v>
      </c>
      <c r="D4" s="5" t="s">
        <v>27</v>
      </c>
      <c r="E4" s="5" t="s">
        <v>0</v>
      </c>
      <c r="F4" s="5" t="s">
        <v>1</v>
      </c>
      <c r="G4" s="5" t="s">
        <v>27</v>
      </c>
    </row>
    <row r="5" spans="1:14" x14ac:dyDescent="0.25">
      <c r="A5" s="14" t="s">
        <v>49</v>
      </c>
      <c r="B5" s="12">
        <v>3</v>
      </c>
      <c r="C5" s="12">
        <v>44</v>
      </c>
      <c r="D5" s="22">
        <v>47</v>
      </c>
      <c r="E5" s="12">
        <v>8</v>
      </c>
      <c r="F5" s="12">
        <v>52</v>
      </c>
      <c r="G5" s="22">
        <v>60</v>
      </c>
      <c r="H5" s="3"/>
      <c r="I5" s="25"/>
      <c r="J5" s="25"/>
      <c r="K5" s="25"/>
    </row>
    <row r="6" spans="1:14" x14ac:dyDescent="0.25">
      <c r="A6" s="14" t="s">
        <v>36</v>
      </c>
      <c r="B6" s="12">
        <v>1564</v>
      </c>
      <c r="C6" s="12">
        <v>635</v>
      </c>
      <c r="D6" s="22">
        <v>2199</v>
      </c>
      <c r="E6" s="12">
        <v>1633</v>
      </c>
      <c r="F6" s="12">
        <v>722</v>
      </c>
      <c r="G6" s="22">
        <v>2355</v>
      </c>
      <c r="H6" s="3"/>
      <c r="I6" s="25"/>
      <c r="J6" s="25"/>
      <c r="K6" s="25"/>
    </row>
    <row r="7" spans="1:14" x14ac:dyDescent="0.25">
      <c r="A7" s="14" t="s">
        <v>37</v>
      </c>
      <c r="B7" s="12">
        <v>482</v>
      </c>
      <c r="C7" s="12">
        <v>589</v>
      </c>
      <c r="D7" s="22">
        <v>1071</v>
      </c>
      <c r="E7" s="12">
        <v>565</v>
      </c>
      <c r="F7" s="12">
        <v>639</v>
      </c>
      <c r="G7" s="22">
        <v>1204</v>
      </c>
      <c r="H7" s="3"/>
      <c r="I7" s="25"/>
      <c r="J7" s="25"/>
      <c r="K7" s="25"/>
    </row>
    <row r="8" spans="1:14" x14ac:dyDescent="0.25">
      <c r="A8" s="14" t="s">
        <v>47</v>
      </c>
      <c r="B8" s="12">
        <v>655</v>
      </c>
      <c r="C8" s="12">
        <v>399</v>
      </c>
      <c r="D8" s="22">
        <v>1054</v>
      </c>
      <c r="E8" s="12">
        <v>660</v>
      </c>
      <c r="F8" s="12">
        <v>401</v>
      </c>
      <c r="G8" s="22">
        <v>1061</v>
      </c>
      <c r="H8" s="3"/>
      <c r="I8" s="26"/>
      <c r="J8" s="25"/>
      <c r="K8" s="25"/>
    </row>
    <row r="9" spans="1:14" x14ac:dyDescent="0.25">
      <c r="A9" s="14" t="s">
        <v>48</v>
      </c>
      <c r="B9" s="12">
        <v>114</v>
      </c>
      <c r="C9" s="12">
        <v>264</v>
      </c>
      <c r="D9" s="22">
        <v>378</v>
      </c>
      <c r="E9" s="12">
        <v>130</v>
      </c>
      <c r="F9" s="12">
        <v>275</v>
      </c>
      <c r="G9" s="22">
        <v>405</v>
      </c>
      <c r="H9" s="3"/>
      <c r="I9" s="25"/>
      <c r="J9" s="25"/>
      <c r="K9" s="25"/>
    </row>
    <row r="10" spans="1:14" x14ac:dyDescent="0.25">
      <c r="A10" s="14" t="s">
        <v>35</v>
      </c>
      <c r="B10" s="12">
        <v>54</v>
      </c>
      <c r="C10" s="12">
        <v>51</v>
      </c>
      <c r="D10" s="22">
        <v>105</v>
      </c>
      <c r="E10" s="12">
        <v>56</v>
      </c>
      <c r="F10" s="12">
        <v>63</v>
      </c>
      <c r="G10" s="22">
        <v>119</v>
      </c>
      <c r="H10" s="3"/>
    </row>
    <row r="11" spans="1:14" x14ac:dyDescent="0.25">
      <c r="A11" s="15" t="s">
        <v>27</v>
      </c>
      <c r="B11" s="13">
        <v>2872</v>
      </c>
      <c r="C11" s="13">
        <v>1982</v>
      </c>
      <c r="D11" s="13">
        <v>4854</v>
      </c>
      <c r="E11" s="13">
        <v>3052</v>
      </c>
      <c r="F11" s="13">
        <v>2152</v>
      </c>
      <c r="G11" s="13">
        <v>5204</v>
      </c>
      <c r="H11" s="3"/>
      <c r="I11" s="25"/>
      <c r="J11" s="25"/>
      <c r="K11" s="25"/>
    </row>
    <row r="12" spans="1:14" x14ac:dyDescent="0.25">
      <c r="D12" s="22"/>
      <c r="G12" s="22"/>
      <c r="I12" s="26"/>
      <c r="J12" s="25"/>
      <c r="K12" s="25"/>
    </row>
    <row r="13" spans="1:14" x14ac:dyDescent="0.25">
      <c r="N13" s="4"/>
    </row>
    <row r="14" spans="1:14" x14ac:dyDescent="0.25">
      <c r="A14" s="1" t="s">
        <v>76</v>
      </c>
      <c r="B14" s="1"/>
      <c r="E14" s="4"/>
    </row>
    <row r="15" spans="1:14" x14ac:dyDescent="0.25">
      <c r="J15" s="4"/>
    </row>
    <row r="16" spans="1:14" x14ac:dyDescent="0.25">
      <c r="A16" s="14"/>
      <c r="B16" s="3"/>
    </row>
    <row r="17" spans="1:8" x14ac:dyDescent="0.25">
      <c r="A17" s="14"/>
      <c r="B17" s="3"/>
    </row>
    <row r="18" spans="1:8" x14ac:dyDescent="0.25">
      <c r="A18" s="14"/>
      <c r="B18" s="3"/>
    </row>
    <row r="19" spans="1:8" x14ac:dyDescent="0.25">
      <c r="A19" s="14"/>
      <c r="B19" s="3"/>
    </row>
    <row r="20" spans="1:8" x14ac:dyDescent="0.25">
      <c r="A20" s="14"/>
      <c r="B20" s="3"/>
    </row>
    <row r="21" spans="1:8" x14ac:dyDescent="0.25">
      <c r="A21" s="14"/>
      <c r="B21" s="3"/>
    </row>
    <row r="27" spans="1:8" x14ac:dyDescent="0.25">
      <c r="D27" s="4"/>
      <c r="E27" s="4"/>
    </row>
    <row r="31" spans="1:8" x14ac:dyDescent="0.25">
      <c r="A31" s="16" t="s">
        <v>77</v>
      </c>
    </row>
    <row r="32" spans="1:8" ht="38.25" x14ac:dyDescent="0.25">
      <c r="A32" s="23" t="s">
        <v>32</v>
      </c>
      <c r="B32" s="23" t="s">
        <v>49</v>
      </c>
      <c r="C32" s="23" t="s">
        <v>36</v>
      </c>
      <c r="D32" s="23" t="s">
        <v>37</v>
      </c>
      <c r="E32" s="23" t="s">
        <v>47</v>
      </c>
      <c r="F32" s="23" t="s">
        <v>48</v>
      </c>
      <c r="G32" s="23" t="s">
        <v>35</v>
      </c>
      <c r="H32" s="23" t="s">
        <v>27</v>
      </c>
    </row>
    <row r="33" spans="1:8" x14ac:dyDescent="0.25">
      <c r="A33" s="14" t="s">
        <v>51</v>
      </c>
      <c r="B33" s="12">
        <v>22</v>
      </c>
      <c r="C33" s="12">
        <v>1084</v>
      </c>
      <c r="D33" s="12">
        <v>415</v>
      </c>
      <c r="E33" s="12">
        <v>408</v>
      </c>
      <c r="F33" s="12">
        <v>207</v>
      </c>
      <c r="G33" s="12">
        <v>52</v>
      </c>
      <c r="H33" s="22">
        <v>2188</v>
      </c>
    </row>
    <row r="34" spans="1:8" x14ac:dyDescent="0.25">
      <c r="A34" s="14" t="s">
        <v>52</v>
      </c>
      <c r="B34" s="12">
        <v>12</v>
      </c>
      <c r="C34" s="12">
        <v>655</v>
      </c>
      <c r="D34" s="12">
        <v>312</v>
      </c>
      <c r="E34" s="12">
        <v>288</v>
      </c>
      <c r="F34" s="12">
        <v>107</v>
      </c>
      <c r="G34" s="12">
        <v>25</v>
      </c>
      <c r="H34" s="22">
        <v>1399</v>
      </c>
    </row>
    <row r="35" spans="1:8" x14ac:dyDescent="0.25">
      <c r="A35" s="14" t="s">
        <v>53</v>
      </c>
      <c r="B35" s="12">
        <v>9</v>
      </c>
      <c r="C35" s="12">
        <v>342</v>
      </c>
      <c r="D35" s="12">
        <v>211</v>
      </c>
      <c r="E35" s="12">
        <v>199</v>
      </c>
      <c r="F35" s="12">
        <v>53</v>
      </c>
      <c r="G35" s="12">
        <v>13</v>
      </c>
      <c r="H35" s="22">
        <v>827</v>
      </c>
    </row>
    <row r="36" spans="1:8" x14ac:dyDescent="0.25">
      <c r="A36" s="14" t="s">
        <v>54</v>
      </c>
      <c r="B36" s="12">
        <v>6</v>
      </c>
      <c r="C36" s="12">
        <v>168</v>
      </c>
      <c r="D36" s="12">
        <v>135</v>
      </c>
      <c r="E36" s="12">
        <v>90</v>
      </c>
      <c r="F36" s="12">
        <v>23</v>
      </c>
      <c r="G36" s="12">
        <v>19</v>
      </c>
      <c r="H36" s="22">
        <v>441</v>
      </c>
    </row>
    <row r="37" spans="1:8" x14ac:dyDescent="0.25">
      <c r="A37" s="14" t="s">
        <v>55</v>
      </c>
      <c r="B37" s="12">
        <v>11</v>
      </c>
      <c r="C37" s="12">
        <v>106</v>
      </c>
      <c r="D37" s="12">
        <v>131</v>
      </c>
      <c r="E37" s="12">
        <v>76</v>
      </c>
      <c r="F37" s="12">
        <v>15</v>
      </c>
      <c r="G37" s="12">
        <v>10</v>
      </c>
      <c r="H37" s="22">
        <v>349</v>
      </c>
    </row>
    <row r="38" spans="1:8" x14ac:dyDescent="0.25">
      <c r="A38" s="15" t="s">
        <v>27</v>
      </c>
      <c r="B38" s="13">
        <v>60</v>
      </c>
      <c r="C38" s="13">
        <v>2355</v>
      </c>
      <c r="D38" s="13">
        <v>1204</v>
      </c>
      <c r="E38" s="13">
        <v>1061</v>
      </c>
      <c r="F38" s="13">
        <v>405</v>
      </c>
      <c r="G38" s="13">
        <v>119</v>
      </c>
      <c r="H38" s="13">
        <v>5204</v>
      </c>
    </row>
    <row r="39" spans="1:8" x14ac:dyDescent="0.25">
      <c r="A39" s="8"/>
      <c r="B39" s="11"/>
      <c r="C39" s="11"/>
      <c r="D39" s="11"/>
      <c r="E39" s="11"/>
      <c r="G39" s="11"/>
      <c r="H39" s="11"/>
    </row>
    <row r="40" spans="1:8" x14ac:dyDescent="0.25">
      <c r="A40" s="1" t="s">
        <v>78</v>
      </c>
      <c r="B40" s="1"/>
      <c r="C40" s="1"/>
      <c r="D40" s="1"/>
      <c r="E40" s="1"/>
      <c r="F40" s="1"/>
      <c r="G40" s="1"/>
      <c r="H40" s="1"/>
    </row>
    <row r="41" spans="1:8" ht="38.25" x14ac:dyDescent="0.25">
      <c r="A41" s="23" t="s">
        <v>44</v>
      </c>
      <c r="B41" s="23" t="s">
        <v>49</v>
      </c>
      <c r="C41" s="23" t="s">
        <v>36</v>
      </c>
      <c r="D41" s="23" t="s">
        <v>37</v>
      </c>
      <c r="E41" s="23" t="s">
        <v>47</v>
      </c>
      <c r="F41" s="23" t="s">
        <v>48</v>
      </c>
      <c r="G41" s="23" t="s">
        <v>35</v>
      </c>
      <c r="H41" s="23" t="s">
        <v>27</v>
      </c>
    </row>
    <row r="42" spans="1:8" x14ac:dyDescent="0.25">
      <c r="A42" s="14" t="s">
        <v>56</v>
      </c>
      <c r="B42" s="12">
        <v>43</v>
      </c>
      <c r="C42" s="12">
        <v>2081</v>
      </c>
      <c r="D42" s="12">
        <v>938</v>
      </c>
      <c r="E42" s="12">
        <v>895</v>
      </c>
      <c r="F42" s="12">
        <v>367</v>
      </c>
      <c r="G42" s="12">
        <v>90</v>
      </c>
      <c r="H42" s="22">
        <v>4414</v>
      </c>
    </row>
    <row r="43" spans="1:8" x14ac:dyDescent="0.25">
      <c r="A43" s="14" t="s">
        <v>57</v>
      </c>
      <c r="B43" s="12">
        <v>16</v>
      </c>
      <c r="C43" s="12">
        <v>266</v>
      </c>
      <c r="D43" s="12">
        <v>249</v>
      </c>
      <c r="E43" s="12">
        <v>159</v>
      </c>
      <c r="F43" s="12">
        <v>37</v>
      </c>
      <c r="G43" s="12">
        <v>29</v>
      </c>
      <c r="H43" s="22">
        <v>756</v>
      </c>
    </row>
    <row r="44" spans="1:8" x14ac:dyDescent="0.25">
      <c r="A44" s="14" t="s">
        <v>58</v>
      </c>
      <c r="B44" s="12">
        <v>1</v>
      </c>
      <c r="C44" s="12">
        <v>8</v>
      </c>
      <c r="D44" s="12">
        <v>17</v>
      </c>
      <c r="E44" s="12">
        <v>7</v>
      </c>
      <c r="F44" s="12">
        <v>1</v>
      </c>
      <c r="G44" s="12" t="s">
        <v>59</v>
      </c>
      <c r="H44" s="22">
        <v>34</v>
      </c>
    </row>
    <row r="45" spans="1:8" x14ac:dyDescent="0.25">
      <c r="A45" s="15" t="s">
        <v>31</v>
      </c>
      <c r="B45" s="13">
        <v>60</v>
      </c>
      <c r="C45" s="13">
        <v>2355</v>
      </c>
      <c r="D45" s="13">
        <v>1204</v>
      </c>
      <c r="E45" s="13">
        <v>1061</v>
      </c>
      <c r="F45" s="13">
        <v>405</v>
      </c>
      <c r="G45" s="13">
        <v>119</v>
      </c>
      <c r="H45" s="13">
        <v>5204</v>
      </c>
    </row>
    <row r="48" spans="1:8" x14ac:dyDescent="0.25">
      <c r="A48" s="16" t="s">
        <v>79</v>
      </c>
    </row>
    <row r="49" spans="1:7" ht="30" x14ac:dyDescent="0.25">
      <c r="A49" s="6" t="s">
        <v>40</v>
      </c>
      <c r="B49" s="31" t="s">
        <v>60</v>
      </c>
      <c r="C49" s="6" t="s">
        <v>69</v>
      </c>
      <c r="D49" s="6" t="s">
        <v>38</v>
      </c>
      <c r="E49" s="6" t="s">
        <v>39</v>
      </c>
    </row>
    <row r="50" spans="1:7" x14ac:dyDescent="0.25">
      <c r="A50" s="14" t="s">
        <v>49</v>
      </c>
      <c r="B50" s="12">
        <v>47</v>
      </c>
      <c r="C50" s="12">
        <v>60</v>
      </c>
      <c r="D50" s="17">
        <f>+C50-B50</f>
        <v>13</v>
      </c>
      <c r="E50" s="18">
        <f>(D50*100)/B50</f>
        <v>27.659574468085108</v>
      </c>
      <c r="F50" s="10"/>
      <c r="G50" s="22"/>
    </row>
    <row r="51" spans="1:7" x14ac:dyDescent="0.25">
      <c r="A51" s="14" t="s">
        <v>36</v>
      </c>
      <c r="B51" s="12">
        <v>2199</v>
      </c>
      <c r="C51" s="12">
        <v>2355</v>
      </c>
      <c r="D51" s="17">
        <f t="shared" ref="D51:D55" si="0">+C51-B51</f>
        <v>156</v>
      </c>
      <c r="E51" s="18">
        <f t="shared" ref="E51:E55" si="1">(D51*100)/B51</f>
        <v>7.094133697135061</v>
      </c>
      <c r="F51" s="10"/>
      <c r="G51" s="22"/>
    </row>
    <row r="52" spans="1:7" x14ac:dyDescent="0.25">
      <c r="A52" s="14" t="s">
        <v>37</v>
      </c>
      <c r="B52" s="12">
        <v>1071</v>
      </c>
      <c r="C52" s="12">
        <v>1204</v>
      </c>
      <c r="D52" s="17">
        <f t="shared" si="0"/>
        <v>133</v>
      </c>
      <c r="E52" s="18">
        <f t="shared" si="1"/>
        <v>12.418300653594772</v>
      </c>
      <c r="F52" s="10"/>
      <c r="G52" s="22"/>
    </row>
    <row r="53" spans="1:7" x14ac:dyDescent="0.25">
      <c r="A53" s="14" t="s">
        <v>47</v>
      </c>
      <c r="B53" s="12">
        <v>1054</v>
      </c>
      <c r="C53" s="12">
        <v>1061</v>
      </c>
      <c r="D53" s="17">
        <f t="shared" si="0"/>
        <v>7</v>
      </c>
      <c r="E53" s="18">
        <f t="shared" si="1"/>
        <v>0.66413662239089188</v>
      </c>
      <c r="F53" s="10"/>
      <c r="G53" s="22"/>
    </row>
    <row r="54" spans="1:7" x14ac:dyDescent="0.25">
      <c r="A54" s="14" t="s">
        <v>48</v>
      </c>
      <c r="B54" s="12">
        <v>378</v>
      </c>
      <c r="C54" s="12">
        <v>405</v>
      </c>
      <c r="D54" s="17">
        <f t="shared" si="0"/>
        <v>27</v>
      </c>
      <c r="E54" s="18">
        <f t="shared" si="1"/>
        <v>7.1428571428571432</v>
      </c>
      <c r="F54" s="10"/>
      <c r="G54" s="22"/>
    </row>
    <row r="55" spans="1:7" x14ac:dyDescent="0.25">
      <c r="A55" s="14" t="s">
        <v>35</v>
      </c>
      <c r="B55" s="12">
        <v>105</v>
      </c>
      <c r="C55" s="12">
        <v>119</v>
      </c>
      <c r="D55" s="17">
        <f t="shared" si="0"/>
        <v>14</v>
      </c>
      <c r="E55" s="18">
        <f t="shared" si="1"/>
        <v>13.333333333333334</v>
      </c>
      <c r="F55" s="10"/>
      <c r="G55" s="22"/>
    </row>
    <row r="56" spans="1:7" x14ac:dyDescent="0.25">
      <c r="A56" s="15" t="s">
        <v>27</v>
      </c>
      <c r="B56" s="13">
        <v>4854</v>
      </c>
      <c r="C56" s="13">
        <v>5204</v>
      </c>
      <c r="D56" s="19">
        <f>+C56-B56</f>
        <v>350</v>
      </c>
      <c r="E56" s="20">
        <f>(D56*100)/B56</f>
        <v>7.2105480016481254</v>
      </c>
      <c r="F56" s="10"/>
      <c r="G56" s="22"/>
    </row>
    <row r="57" spans="1:7" x14ac:dyDescent="0.25">
      <c r="A57" s="1"/>
      <c r="F57" s="10"/>
    </row>
    <row r="58" spans="1:7" x14ac:dyDescent="0.25">
      <c r="A58" s="1"/>
    </row>
    <row r="59" spans="1:7" x14ac:dyDescent="0.25">
      <c r="A59" s="1" t="s">
        <v>80</v>
      </c>
    </row>
    <row r="63" spans="1:7" x14ac:dyDescent="0.25">
      <c r="A63" s="2"/>
      <c r="B63" s="10"/>
    </row>
    <row r="64" spans="1:7" x14ac:dyDescent="0.25">
      <c r="A64" s="2"/>
      <c r="B64" s="10"/>
    </row>
    <row r="65" spans="1:2" x14ac:dyDescent="0.25">
      <c r="A65" s="2"/>
      <c r="B65" s="10"/>
    </row>
    <row r="66" spans="1:2" x14ac:dyDescent="0.25">
      <c r="A66" s="2"/>
      <c r="B66" s="10"/>
    </row>
    <row r="67" spans="1:2" x14ac:dyDescent="0.25">
      <c r="A67" s="2"/>
      <c r="B67" s="10"/>
    </row>
    <row r="68" spans="1:2" x14ac:dyDescent="0.25">
      <c r="A68" s="2"/>
      <c r="B68" s="10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9" x14ac:dyDescent="0.25">
      <c r="A81" s="1"/>
    </row>
    <row r="82" spans="1:9" x14ac:dyDescent="0.25">
      <c r="A82" s="1"/>
    </row>
    <row r="83" spans="1:9" x14ac:dyDescent="0.25">
      <c r="A83" s="1"/>
    </row>
    <row r="84" spans="1:9" x14ac:dyDescent="0.25">
      <c r="A84" s="16" t="s">
        <v>81</v>
      </c>
    </row>
    <row r="85" spans="1:9" ht="38.25" x14ac:dyDescent="0.25">
      <c r="A85" s="23" t="s">
        <v>33</v>
      </c>
      <c r="B85" s="23" t="s">
        <v>49</v>
      </c>
      <c r="C85" s="23" t="s">
        <v>36</v>
      </c>
      <c r="D85" s="23" t="s">
        <v>37</v>
      </c>
      <c r="E85" s="23" t="s">
        <v>47</v>
      </c>
      <c r="F85" s="23" t="s">
        <v>48</v>
      </c>
      <c r="G85" s="23" t="s">
        <v>35</v>
      </c>
      <c r="H85" s="23" t="s">
        <v>27</v>
      </c>
    </row>
    <row r="86" spans="1:9" x14ac:dyDescent="0.25">
      <c r="A86" s="21" t="s">
        <v>2</v>
      </c>
      <c r="B86" s="35">
        <v>1</v>
      </c>
      <c r="C86" s="35">
        <v>2</v>
      </c>
      <c r="D86" s="35">
        <v>4</v>
      </c>
      <c r="E86" s="35">
        <v>3</v>
      </c>
      <c r="F86" s="35">
        <v>2</v>
      </c>
      <c r="G86" s="35" t="s">
        <v>59</v>
      </c>
      <c r="H86" s="36">
        <v>12</v>
      </c>
      <c r="I86" s="4"/>
    </row>
    <row r="87" spans="1:9" x14ac:dyDescent="0.25">
      <c r="A87" s="21" t="s">
        <v>3</v>
      </c>
      <c r="B87" s="35" t="s">
        <v>59</v>
      </c>
      <c r="C87" s="35">
        <v>25</v>
      </c>
      <c r="D87" s="35">
        <v>14</v>
      </c>
      <c r="E87" s="35">
        <v>20</v>
      </c>
      <c r="F87" s="37">
        <v>5</v>
      </c>
      <c r="G87" s="35" t="s">
        <v>59</v>
      </c>
      <c r="H87" s="36">
        <v>64</v>
      </c>
      <c r="I87" s="4"/>
    </row>
    <row r="88" spans="1:9" x14ac:dyDescent="0.25">
      <c r="A88" s="21" t="s">
        <v>4</v>
      </c>
      <c r="B88" s="35">
        <v>1</v>
      </c>
      <c r="C88" s="35">
        <v>60</v>
      </c>
      <c r="D88" s="35">
        <v>60</v>
      </c>
      <c r="E88" s="35">
        <v>32</v>
      </c>
      <c r="F88" s="37">
        <v>3</v>
      </c>
      <c r="G88" s="35">
        <v>2</v>
      </c>
      <c r="H88" s="36">
        <v>158</v>
      </c>
      <c r="I88" s="4"/>
    </row>
    <row r="89" spans="1:9" x14ac:dyDescent="0.25">
      <c r="A89" s="21" t="s">
        <v>42</v>
      </c>
      <c r="B89" s="35">
        <v>12</v>
      </c>
      <c r="C89" s="35">
        <v>484</v>
      </c>
      <c r="D89" s="35">
        <v>248</v>
      </c>
      <c r="E89" s="35">
        <v>196</v>
      </c>
      <c r="F89" s="37">
        <v>116</v>
      </c>
      <c r="G89" s="35">
        <v>28</v>
      </c>
      <c r="H89" s="36">
        <v>1084</v>
      </c>
      <c r="I89" s="4"/>
    </row>
    <row r="90" spans="1:9" x14ac:dyDescent="0.25">
      <c r="A90" s="21" t="s">
        <v>5</v>
      </c>
      <c r="B90" s="35">
        <v>1</v>
      </c>
      <c r="C90" s="35">
        <v>36</v>
      </c>
      <c r="D90" s="35">
        <v>10</v>
      </c>
      <c r="E90" s="35">
        <v>23</v>
      </c>
      <c r="F90" s="37">
        <v>6</v>
      </c>
      <c r="G90" s="35">
        <v>2</v>
      </c>
      <c r="H90" s="36">
        <v>78</v>
      </c>
      <c r="I90" s="4"/>
    </row>
    <row r="91" spans="1:9" x14ac:dyDescent="0.25">
      <c r="A91" s="21" t="s">
        <v>43</v>
      </c>
      <c r="B91" s="35" t="s">
        <v>59</v>
      </c>
      <c r="C91" s="35">
        <v>41</v>
      </c>
      <c r="D91" s="35">
        <v>28</v>
      </c>
      <c r="E91" s="35">
        <v>18</v>
      </c>
      <c r="F91" s="37">
        <v>6</v>
      </c>
      <c r="G91" s="35" t="s">
        <v>59</v>
      </c>
      <c r="H91" s="36">
        <v>93</v>
      </c>
      <c r="I91" s="4"/>
    </row>
    <row r="92" spans="1:9" ht="14.25" customHeight="1" x14ac:dyDescent="0.25">
      <c r="A92" s="21" t="s">
        <v>6</v>
      </c>
      <c r="B92" s="35" t="s">
        <v>59</v>
      </c>
      <c r="C92" s="35">
        <v>32</v>
      </c>
      <c r="D92" s="35">
        <v>21</v>
      </c>
      <c r="E92" s="35">
        <v>17</v>
      </c>
      <c r="F92" s="37">
        <v>4</v>
      </c>
      <c r="G92" s="35">
        <v>2</v>
      </c>
      <c r="H92" s="36">
        <v>76</v>
      </c>
      <c r="I92" s="4"/>
    </row>
    <row r="93" spans="1:9" x14ac:dyDescent="0.25">
      <c r="A93" s="21" t="s">
        <v>7</v>
      </c>
      <c r="B93" s="35" t="s">
        <v>59</v>
      </c>
      <c r="C93" s="35">
        <v>8</v>
      </c>
      <c r="D93" s="35">
        <v>6</v>
      </c>
      <c r="E93" s="35">
        <v>8</v>
      </c>
      <c r="F93" s="37" t="s">
        <v>59</v>
      </c>
      <c r="G93" s="35" t="s">
        <v>59</v>
      </c>
      <c r="H93" s="36">
        <v>22</v>
      </c>
      <c r="I93" s="4"/>
    </row>
    <row r="94" spans="1:9" x14ac:dyDescent="0.25">
      <c r="A94" s="21" t="s">
        <v>8</v>
      </c>
      <c r="B94" s="35">
        <v>1</v>
      </c>
      <c r="C94" s="35">
        <v>57</v>
      </c>
      <c r="D94" s="35">
        <v>32</v>
      </c>
      <c r="E94" s="35">
        <v>41</v>
      </c>
      <c r="F94" s="37">
        <v>18</v>
      </c>
      <c r="G94" s="35">
        <v>2</v>
      </c>
      <c r="H94" s="36">
        <v>151</v>
      </c>
      <c r="I94" s="4"/>
    </row>
    <row r="95" spans="1:9" x14ac:dyDescent="0.25">
      <c r="A95" s="21" t="s">
        <v>74</v>
      </c>
      <c r="B95" s="35" t="s">
        <v>59</v>
      </c>
      <c r="C95" s="35">
        <v>2</v>
      </c>
      <c r="D95" s="35" t="s">
        <v>59</v>
      </c>
      <c r="E95" s="35">
        <v>2</v>
      </c>
      <c r="F95" s="37" t="s">
        <v>59</v>
      </c>
      <c r="G95" s="35" t="s">
        <v>59</v>
      </c>
      <c r="H95" s="36">
        <v>4</v>
      </c>
      <c r="I95" s="4"/>
    </row>
    <row r="96" spans="1:9" x14ac:dyDescent="0.25">
      <c r="A96" s="21" t="s">
        <v>9</v>
      </c>
      <c r="B96" s="35" t="s">
        <v>59</v>
      </c>
      <c r="C96" s="35">
        <v>2</v>
      </c>
      <c r="D96" s="35">
        <v>2</v>
      </c>
      <c r="E96" s="35" t="s">
        <v>59</v>
      </c>
      <c r="F96" s="37">
        <v>3</v>
      </c>
      <c r="G96" s="35" t="s">
        <v>59</v>
      </c>
      <c r="H96" s="36">
        <v>7</v>
      </c>
      <c r="I96" s="4"/>
    </row>
    <row r="97" spans="1:9" x14ac:dyDescent="0.25">
      <c r="A97" s="21" t="s">
        <v>10</v>
      </c>
      <c r="B97" s="35">
        <v>2</v>
      </c>
      <c r="C97" s="35">
        <v>20</v>
      </c>
      <c r="D97" s="35">
        <v>11</v>
      </c>
      <c r="E97" s="35">
        <v>18</v>
      </c>
      <c r="F97" s="35">
        <v>4</v>
      </c>
      <c r="G97" s="35">
        <v>1</v>
      </c>
      <c r="H97" s="36">
        <v>56</v>
      </c>
      <c r="I97" s="4"/>
    </row>
    <row r="98" spans="1:9" x14ac:dyDescent="0.25">
      <c r="A98" s="21" t="s">
        <v>11</v>
      </c>
      <c r="B98" s="35">
        <v>5</v>
      </c>
      <c r="C98" s="35">
        <v>162</v>
      </c>
      <c r="D98" s="35">
        <v>98</v>
      </c>
      <c r="E98" s="35">
        <v>63</v>
      </c>
      <c r="F98" s="37">
        <v>28</v>
      </c>
      <c r="G98" s="35">
        <v>7</v>
      </c>
      <c r="H98" s="36">
        <v>363</v>
      </c>
      <c r="I98" s="4"/>
    </row>
    <row r="99" spans="1:9" x14ac:dyDescent="0.25">
      <c r="A99" s="21" t="s">
        <v>62</v>
      </c>
      <c r="B99" s="35" t="s">
        <v>59</v>
      </c>
      <c r="C99" s="35" t="s">
        <v>59</v>
      </c>
      <c r="D99" s="35">
        <v>4</v>
      </c>
      <c r="E99" s="35" t="s">
        <v>59</v>
      </c>
      <c r="F99" s="37">
        <v>2</v>
      </c>
      <c r="G99" s="35" t="s">
        <v>59</v>
      </c>
      <c r="H99" s="36">
        <v>6</v>
      </c>
      <c r="I99" s="4"/>
    </row>
    <row r="100" spans="1:9" x14ac:dyDescent="0.25">
      <c r="A100" s="21" t="s">
        <v>63</v>
      </c>
      <c r="B100" s="35" t="s">
        <v>59</v>
      </c>
      <c r="C100" s="35">
        <v>3</v>
      </c>
      <c r="D100" s="35">
        <v>1</v>
      </c>
      <c r="E100" s="35">
        <v>2</v>
      </c>
      <c r="F100" s="35">
        <v>3</v>
      </c>
      <c r="G100" s="35" t="s">
        <v>59</v>
      </c>
      <c r="H100" s="36">
        <v>9</v>
      </c>
      <c r="I100" s="4"/>
    </row>
    <row r="101" spans="1:9" x14ac:dyDescent="0.25">
      <c r="A101" s="21" t="s">
        <v>12</v>
      </c>
      <c r="B101" s="35" t="s">
        <v>59</v>
      </c>
      <c r="C101" s="35">
        <v>10</v>
      </c>
      <c r="D101" s="35">
        <v>5</v>
      </c>
      <c r="E101" s="35">
        <v>12</v>
      </c>
      <c r="F101" s="35">
        <v>2</v>
      </c>
      <c r="G101" s="35">
        <v>2</v>
      </c>
      <c r="H101" s="36">
        <v>31</v>
      </c>
      <c r="I101" s="4"/>
    </row>
    <row r="102" spans="1:9" x14ac:dyDescent="0.25">
      <c r="A102" s="21" t="s">
        <v>13</v>
      </c>
      <c r="B102" s="35">
        <v>1</v>
      </c>
      <c r="C102" s="35">
        <v>36</v>
      </c>
      <c r="D102" s="35">
        <v>22</v>
      </c>
      <c r="E102" s="35">
        <v>13</v>
      </c>
      <c r="F102" s="37" t="s">
        <v>59</v>
      </c>
      <c r="G102" s="35" t="s">
        <v>59</v>
      </c>
      <c r="H102" s="36">
        <v>72</v>
      </c>
      <c r="I102" s="4"/>
    </row>
    <row r="103" spans="1:9" x14ac:dyDescent="0.25">
      <c r="A103" s="21" t="s">
        <v>14</v>
      </c>
      <c r="B103" s="35">
        <v>1</v>
      </c>
      <c r="C103" s="35">
        <v>25</v>
      </c>
      <c r="D103" s="35">
        <v>18</v>
      </c>
      <c r="E103" s="35">
        <v>17</v>
      </c>
      <c r="F103" s="37">
        <v>8</v>
      </c>
      <c r="G103" s="35">
        <v>1</v>
      </c>
      <c r="H103" s="36">
        <v>70</v>
      </c>
      <c r="I103" s="4"/>
    </row>
    <row r="104" spans="1:9" x14ac:dyDescent="0.25">
      <c r="A104" s="21" t="s">
        <v>15</v>
      </c>
      <c r="B104" s="35">
        <v>1</v>
      </c>
      <c r="C104" s="35">
        <v>24</v>
      </c>
      <c r="D104" s="35">
        <v>13</v>
      </c>
      <c r="E104" s="35">
        <v>13</v>
      </c>
      <c r="F104" s="37">
        <v>2</v>
      </c>
      <c r="G104" s="35">
        <v>3</v>
      </c>
      <c r="H104" s="36">
        <v>56</v>
      </c>
      <c r="I104" s="4"/>
    </row>
    <row r="105" spans="1:9" x14ac:dyDescent="0.25">
      <c r="A105" s="21" t="s">
        <v>16</v>
      </c>
      <c r="B105" s="35" t="s">
        <v>59</v>
      </c>
      <c r="C105" s="35">
        <v>19</v>
      </c>
      <c r="D105" s="35">
        <v>16</v>
      </c>
      <c r="E105" s="35">
        <v>3</v>
      </c>
      <c r="F105" s="37" t="s">
        <v>59</v>
      </c>
      <c r="G105" s="35" t="s">
        <v>59</v>
      </c>
      <c r="H105" s="36">
        <v>38</v>
      </c>
      <c r="I105" s="4"/>
    </row>
    <row r="106" spans="1:9" x14ac:dyDescent="0.25">
      <c r="A106" s="21" t="s">
        <v>82</v>
      </c>
      <c r="B106" s="35" t="s">
        <v>59</v>
      </c>
      <c r="C106" s="35">
        <v>1</v>
      </c>
      <c r="D106" s="35" t="s">
        <v>59</v>
      </c>
      <c r="E106" s="35" t="s">
        <v>59</v>
      </c>
      <c r="F106" s="37" t="s">
        <v>59</v>
      </c>
      <c r="G106" s="35" t="s">
        <v>59</v>
      </c>
      <c r="H106" s="36">
        <v>1</v>
      </c>
      <c r="I106" s="4"/>
    </row>
    <row r="107" spans="1:9" x14ac:dyDescent="0.25">
      <c r="A107" s="21" t="s">
        <v>17</v>
      </c>
      <c r="B107" s="35" t="s">
        <v>59</v>
      </c>
      <c r="C107" s="35">
        <v>3</v>
      </c>
      <c r="D107" s="35" t="s">
        <v>59</v>
      </c>
      <c r="E107" s="35">
        <v>1</v>
      </c>
      <c r="F107" s="37" t="s">
        <v>59</v>
      </c>
      <c r="G107" s="35" t="s">
        <v>59</v>
      </c>
      <c r="H107" s="36">
        <v>4</v>
      </c>
      <c r="I107" s="4"/>
    </row>
    <row r="108" spans="1:9" x14ac:dyDescent="0.25">
      <c r="A108" s="21" t="s">
        <v>18</v>
      </c>
      <c r="B108" s="35" t="s">
        <v>59</v>
      </c>
      <c r="C108" s="35">
        <v>7</v>
      </c>
      <c r="D108" s="35">
        <v>3</v>
      </c>
      <c r="E108" s="35">
        <v>4</v>
      </c>
      <c r="F108" s="35">
        <v>2</v>
      </c>
      <c r="G108" s="35" t="s">
        <v>59</v>
      </c>
      <c r="H108" s="36">
        <v>16</v>
      </c>
      <c r="I108" s="4"/>
    </row>
    <row r="109" spans="1:9" x14ac:dyDescent="0.25">
      <c r="A109" s="21" t="s">
        <v>64</v>
      </c>
      <c r="B109" s="35" t="s">
        <v>59</v>
      </c>
      <c r="C109" s="35">
        <v>7</v>
      </c>
      <c r="D109" s="35">
        <v>2</v>
      </c>
      <c r="E109" s="35" t="s">
        <v>59</v>
      </c>
      <c r="F109" s="37" t="s">
        <v>59</v>
      </c>
      <c r="G109" s="35" t="s">
        <v>59</v>
      </c>
      <c r="H109" s="36">
        <v>9</v>
      </c>
      <c r="I109" s="4"/>
    </row>
    <row r="110" spans="1:9" x14ac:dyDescent="0.25">
      <c r="A110" s="21" t="s">
        <v>34</v>
      </c>
      <c r="B110" s="35" t="s">
        <v>59</v>
      </c>
      <c r="C110" s="35">
        <v>1</v>
      </c>
      <c r="D110" s="35">
        <v>3</v>
      </c>
      <c r="E110" s="35">
        <v>2</v>
      </c>
      <c r="F110" s="35" t="s">
        <v>59</v>
      </c>
      <c r="G110" s="35" t="s">
        <v>59</v>
      </c>
      <c r="H110" s="36">
        <v>6</v>
      </c>
      <c r="I110" s="4"/>
    </row>
    <row r="111" spans="1:9" x14ac:dyDescent="0.25">
      <c r="A111" s="21" t="s">
        <v>19</v>
      </c>
      <c r="B111" s="35" t="s">
        <v>59</v>
      </c>
      <c r="C111" s="35">
        <v>21</v>
      </c>
      <c r="D111" s="35">
        <v>16</v>
      </c>
      <c r="E111" s="35">
        <v>9</v>
      </c>
      <c r="F111" s="35">
        <v>5</v>
      </c>
      <c r="G111" s="35" t="s">
        <v>59</v>
      </c>
      <c r="H111" s="36">
        <v>51</v>
      </c>
      <c r="I111" s="4"/>
    </row>
    <row r="112" spans="1:9" x14ac:dyDescent="0.25">
      <c r="A112" s="14" t="s">
        <v>20</v>
      </c>
      <c r="B112" s="35">
        <v>2</v>
      </c>
      <c r="C112" s="35">
        <v>102</v>
      </c>
      <c r="D112" s="35">
        <v>71</v>
      </c>
      <c r="E112" s="35">
        <v>71</v>
      </c>
      <c r="F112" s="37">
        <v>20</v>
      </c>
      <c r="G112" s="35">
        <v>6</v>
      </c>
      <c r="H112" s="36">
        <v>272</v>
      </c>
      <c r="I112" s="4"/>
    </row>
    <row r="113" spans="1:9" x14ac:dyDescent="0.25">
      <c r="A113" s="14" t="s">
        <v>21</v>
      </c>
      <c r="B113" s="35" t="s">
        <v>59</v>
      </c>
      <c r="C113" s="35">
        <v>9</v>
      </c>
      <c r="D113" s="35">
        <v>15</v>
      </c>
      <c r="E113" s="35">
        <v>3</v>
      </c>
      <c r="F113" s="37">
        <v>3</v>
      </c>
      <c r="G113" s="35" t="s">
        <v>59</v>
      </c>
      <c r="H113" s="36">
        <v>30</v>
      </c>
      <c r="I113" s="4"/>
    </row>
    <row r="114" spans="1:9" x14ac:dyDescent="0.25">
      <c r="A114" s="14" t="s">
        <v>22</v>
      </c>
      <c r="B114" s="35" t="s">
        <v>59</v>
      </c>
      <c r="C114" s="35">
        <v>24</v>
      </c>
      <c r="D114" s="35">
        <v>5</v>
      </c>
      <c r="E114" s="35">
        <v>7</v>
      </c>
      <c r="F114" s="37">
        <v>6</v>
      </c>
      <c r="G114" s="35">
        <v>2</v>
      </c>
      <c r="H114" s="36">
        <v>44</v>
      </c>
      <c r="I114" s="4"/>
    </row>
    <row r="115" spans="1:9" x14ac:dyDescent="0.25">
      <c r="A115" s="14" t="s">
        <v>23</v>
      </c>
      <c r="B115" s="35" t="s">
        <v>59</v>
      </c>
      <c r="C115" s="35">
        <v>16</v>
      </c>
      <c r="D115" s="35">
        <v>21</v>
      </c>
      <c r="E115" s="35">
        <v>10</v>
      </c>
      <c r="F115" s="37">
        <v>6</v>
      </c>
      <c r="G115" s="35">
        <v>3</v>
      </c>
      <c r="H115" s="36">
        <v>56</v>
      </c>
      <c r="I115" s="4"/>
    </row>
    <row r="116" spans="1:9" x14ac:dyDescent="0.25">
      <c r="A116" s="14" t="s">
        <v>24</v>
      </c>
      <c r="B116" s="35">
        <v>1</v>
      </c>
      <c r="C116" s="35">
        <v>50</v>
      </c>
      <c r="D116" s="35">
        <v>14</v>
      </c>
      <c r="E116" s="35">
        <v>23</v>
      </c>
      <c r="F116" s="37">
        <v>7</v>
      </c>
      <c r="G116" s="35">
        <v>2</v>
      </c>
      <c r="H116" s="36">
        <v>97</v>
      </c>
      <c r="I116" s="4"/>
    </row>
    <row r="117" spans="1:9" x14ac:dyDescent="0.25">
      <c r="A117" s="14" t="s">
        <v>25</v>
      </c>
      <c r="B117" s="35" t="s">
        <v>59</v>
      </c>
      <c r="C117" s="35">
        <v>10</v>
      </c>
      <c r="D117" s="35">
        <v>7</v>
      </c>
      <c r="E117" s="35">
        <v>3</v>
      </c>
      <c r="F117" s="37">
        <v>8</v>
      </c>
      <c r="G117" s="35">
        <v>1</v>
      </c>
      <c r="H117" s="36">
        <v>29</v>
      </c>
      <c r="I117" s="4"/>
    </row>
    <row r="118" spans="1:9" x14ac:dyDescent="0.25">
      <c r="A118" s="15" t="s">
        <v>27</v>
      </c>
      <c r="B118" s="38">
        <v>29</v>
      </c>
      <c r="C118" s="38">
        <v>1299</v>
      </c>
      <c r="D118" s="38">
        <v>770</v>
      </c>
      <c r="E118" s="38">
        <v>634</v>
      </c>
      <c r="F118" s="38">
        <v>269</v>
      </c>
      <c r="G118" s="38">
        <v>64</v>
      </c>
      <c r="H118" s="38">
        <v>3065</v>
      </c>
    </row>
    <row r="119" spans="1:9" x14ac:dyDescent="0.25">
      <c r="A119" s="1" t="s">
        <v>46</v>
      </c>
    </row>
    <row r="120" spans="1:9" x14ac:dyDescent="0.25">
      <c r="A120" s="1" t="s">
        <v>83</v>
      </c>
    </row>
    <row r="121" spans="1:9" x14ac:dyDescent="0.25">
      <c r="A121" s="1" t="s">
        <v>50</v>
      </c>
    </row>
  </sheetData>
  <sortState ref="A86:H119">
    <sortCondition ref="A86"/>
  </sortState>
  <mergeCells count="3">
    <mergeCell ref="B3:D3"/>
    <mergeCell ref="A3:A4"/>
    <mergeCell ref="E3:G3"/>
  </mergeCells>
  <conditionalFormatting sqref="B98:B99 B89 B91:B93 B105:B106 B115:B116 B96">
    <cfRule type="colorScale" priority="209">
      <colorScale>
        <cfvo type="min"/>
        <cfvo type="max"/>
        <color rgb="FFFCFCFF"/>
        <color rgb="FFF8696B"/>
      </colorScale>
    </cfRule>
  </conditionalFormatting>
  <conditionalFormatting sqref="C86:C117">
    <cfRule type="colorScale" priority="199">
      <colorScale>
        <cfvo type="min"/>
        <cfvo type="max"/>
        <color rgb="FFFCFCFF"/>
        <color rgb="FFF8696B"/>
      </colorScale>
    </cfRule>
  </conditionalFormatting>
  <conditionalFormatting sqref="D52:D53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4:D55 D50:D51">
    <cfRule type="iconSet" priority="15">
      <iconSet iconSet="3Arrows">
        <cfvo type="percent" val="0"/>
        <cfvo type="num" val="0"/>
        <cfvo type="num" val="0"/>
      </iconSet>
    </cfRule>
  </conditionalFormatting>
  <conditionalFormatting sqref="D56">
    <cfRule type="iconSet" priority="14">
      <iconSet iconSet="3Arrows">
        <cfvo type="percent" val="0"/>
        <cfvo type="num" val="0"/>
        <cfvo type="num" val="0"/>
      </iconSet>
    </cfRule>
  </conditionalFormatting>
  <conditionalFormatting sqref="D86:D99 D101:D117">
    <cfRule type="colorScale" priority="203">
      <colorScale>
        <cfvo type="min"/>
        <cfvo type="max"/>
        <color rgb="FFFCFCFF"/>
        <color rgb="FFF8696B"/>
      </colorScale>
    </cfRule>
  </conditionalFormatting>
  <conditionalFormatting sqref="E86:E96 E98:E99 E101:E117">
    <cfRule type="colorScale" priority="201">
      <colorScale>
        <cfvo type="min"/>
        <cfvo type="max"/>
        <color rgb="FFFCFCFF"/>
        <color rgb="FFF8696B"/>
      </colorScale>
    </cfRule>
  </conditionalFormatting>
  <conditionalFormatting sqref="F87:F96 F98:F99 F102:F107 F109 F112:F117">
    <cfRule type="colorScale" priority="205">
      <colorScale>
        <cfvo type="min"/>
        <cfvo type="max"/>
        <color rgb="FFFCFCFF"/>
        <color rgb="FFF8696B"/>
      </colorScale>
    </cfRule>
  </conditionalFormatting>
  <conditionalFormatting sqref="G86:G91 G104:G106 G112:G116 G93:G96 G98:G99">
    <cfRule type="colorScale" priority="207">
      <colorScale>
        <cfvo type="min"/>
        <cfvo type="max"/>
        <color rgb="FFFCFCFF"/>
        <color rgb="FFF8696B"/>
      </colorScale>
    </cfRule>
  </conditionalFormatting>
  <conditionalFormatting sqref="H86:H117">
    <cfRule type="colorScale" priority="211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VAM Patologia</vt:lpstr>
      <vt:lpstr>VAM 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2024-07-08T17:32:51Z</dcterms:modified>
</cp:coreProperties>
</file>