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Boletines mensuales\Febrero 2024\Boletines terminados febrero\"/>
    </mc:Choice>
  </mc:AlternateContent>
  <xr:revisionPtr revIDLastSave="0" documentId="13_ncr:1_{B906138C-122E-4201-80C3-22CB9708B3F4}" xr6:coauthVersionLast="36" xr6:coauthVersionMax="36" xr10:uidLastSave="{00000000-0000-0000-0000-000000000000}"/>
  <bookViews>
    <workbookView xWindow="0" yWindow="0" windowWidth="13560" windowHeight="11100" xr2:uid="{00000000-000D-0000-FFFF-FFFF00000000}"/>
  </bookViews>
  <sheets>
    <sheet name="Patologia" sheetId="1" r:id="rId1"/>
    <sheet name="Clinica" sheetId="2" r:id="rId2"/>
  </sheet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C16" i="1"/>
  <c r="C15" i="1"/>
  <c r="C14" i="1"/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<sst xmlns="http://schemas.openxmlformats.org/spreadsheetml/2006/main" count="329" uniqueCount="85">
  <si>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</si>
  <si>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</si>
  <si>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</si>
  <si>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</si>
  <si>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</si>
  <si>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</si>
  <si>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</si>
  <si>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</si>
  <si>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</si>
  <si>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</si>
  <si>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</si>
  <si>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</si>
  <si>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</si>
  <si>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</si>
  <si>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</si>
  <si>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</si>
  <si>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</si>
  <si>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</si>
  <si>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</si>
  <si>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</si>
  <si>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</si>
  <si>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</si>
  <si>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</si>
  <si>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</si>
  <si>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</si>
  <si>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</si>
  <si>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</si>
  <si>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</si>
  <si>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</si>
  <si>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</si>
  <si>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</si>
  <si>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</si>
  <si>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</si>
  <si>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</si>
  <si>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</si>
  <si>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</si>
  <si>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</si>
  <si>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</si>
  <si>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</si>
  <si>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</si>
  <si>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</si>
  <si>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</si>
  <si>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</si>
  <si>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</si>
  <si>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</si>
  <si>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</si>
  <si>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</si>
  <si>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</si>
  <si>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</si>
  <si>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</si>
  <si>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</si>
  <si>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</si>
  <si>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</si>
  <si>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</si>
  <si>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</si>
  <si>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</si>
  <si>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</si>
  <si>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</si>
  <si>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</si>
  <si>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</si>
  <si>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</si>
  <si>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</si>
  <si>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</si>
  <si>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</si>
  <si>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</si>
  <si>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 xml:space="preserve">Porcentaje muertes violentas en adultos mayores según manera. Colombia, año 2023* (enero-febrero) </t>
  </si>
  <si>
    <t>Muertes violentas en adultos mayores según ciclo vital y manera de muerte. Colombia, año 2023* (enero-febrero)</t>
  </si>
  <si>
    <t>Año 2024*</t>
  </si>
  <si>
    <t>Muertes violentas en adultos mayores según sexo. Colombia, comparativo años 2023* y 2024* (enero-febrero)</t>
  </si>
  <si>
    <t>Muertes violentas en adultos mayores según grupo de edad y manera de muerte. Colombia, año 2024* (enero-febrero)</t>
  </si>
  <si>
    <t>Muertes violentas en adultos mayores según variación absoluta y porcentual. Colombia, comparativo años 2023* y 2024* (enero-febrero)</t>
  </si>
  <si>
    <t xml:space="preserve">Variación porcentual de muertes violentas en adultos mayores con respecto al año 2023*, según manera. Colombia, año 2024* (enero-febrero) </t>
  </si>
  <si>
    <t>Muertes violentas en adultos mayores según manera. Colombia, ciudades capitales, enero-febrero de 2024*</t>
  </si>
  <si>
    <t>Inírida</t>
  </si>
  <si>
    <t>Puerto Carreño</t>
  </si>
  <si>
    <t>--</t>
  </si>
  <si>
    <t>Lesiones No fatales en adultos mayores según contexto y sexo. Colombia, comparativo años 2023* y 2024* (enero-febrero)</t>
  </si>
  <si>
    <t>Lesiones No fatales en adultos mayores según contexto. Colombia, ciudades capitales, enero-febrero de 2024*</t>
  </si>
  <si>
    <t xml:space="preserve">Porcentaje lesiones no fatales en adultos mayores según contexto. Colombia, año 2024* (enero-febrero) </t>
  </si>
  <si>
    <t>Lesiones No fatales en adultos mayores según grupo de edad y contexto. Colombia, año 2024* (enero-febrero)</t>
  </si>
  <si>
    <t>Lesiones No fatales en adultos mayores según ciclo vital y contexto. Colombia, año 2024* (enero-febrero)</t>
  </si>
  <si>
    <t xml:space="preserve">Lesiones No fatales en adultos mayores según variación absoluta y porcentual. Colombia, comparativo enero-febrero, años 2023* y 2024* </t>
  </si>
  <si>
    <t xml:space="preserve">Variación porcentual de lesiones No fatales en adultos mayores con respecto al año 2023*, según contexto. Colombia, año 2024* (enero-febrero) </t>
  </si>
  <si>
    <t>Fuente: Instituto Nacional de Medicina Legal y Ciencias Forenses - INMLCF/ Grupo Centro de Referencia Nacional sobre Violencia - GCERN</t>
  </si>
  <si>
    <t>Fuente: Instituto Nacional de Medicina Legal y Ciencias Forenses—INMLCF/ Grupo Centro de Referencia Nacional sobre Violencia—GCERN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</si>
</sst>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0" fillId="0" borderId="0" xfId="0" applyFont="1" applyFill="1" applyAlignment="1">
      <alignment horizontal="right"/>
    </xf>
    <xf numFmtId="2" fontId="0" fillId="0" borderId="0" xfId="0" applyNumberFormat="1" applyFont="1" applyFill="1" applyAlignment="1">
      <alignment horizontal="right"/>
    </xf>
    <xf numFmtId="3" fontId="0" fillId="0" borderId="0" xfId="0" applyNumberFormat="1" applyFont="1" applyFill="1" applyAlignment="1">
      <alignment horizontal="right" vertical="center"/>
    </xf>
    <xf numFmtId="0" fontId="1" fillId="0" borderId="2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/>
    </xf>
    <xf numFmtId="3" fontId="0" fillId="0" borderId="0" xfId="0" applyNumberFormat="1" applyFont="1" applyFill="1" applyAlignment="1">
      <alignment horizontal="right"/>
    </xf>
    <xf numFmtId="0" fontId="2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right"/>
    </xf>
    <xf numFmtId="4" fontId="0" fillId="0" borderId="0" xfId="0" applyNumberFormat="1" applyFont="1" applyFill="1" applyAlignment="1">
      <alignment horizontal="right"/>
    </xf>
    <xf numFmtId="4" fontId="0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3" fontId="0" fillId="0" borderId="0" xfId="0" applyNumberForma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2" xfId="0" applyNumberFormat="1" applyFont="1" applyFill="1" applyBorder="1" applyAlignment="1">
      <alignment horizontal="right" vertical="center"/>
    </xf>
    <xf numFmtId="3" fontId="0" fillId="0" borderId="0" xfId="0" applyNumberFormat="1" applyFont="1" applyAlignment="1">
      <alignment horizontal="right" vertical="center"/>
    </xf>
    <xf numFmtId="3" fontId="1" fillId="0" borderId="2" xfId="0" applyNumberFormat="1" applyFont="1" applyFill="1" applyBorder="1" applyAlignment="1">
      <alignment horizontal="right"/>
    </xf>
    <xf numFmtId="4" fontId="1" fillId="0" borderId="2" xfId="0" applyNumberFormat="1" applyFont="1" applyFill="1" applyBorder="1" applyAlignment="1">
      <alignment horizontal="right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9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14.814814814814813</c:v>
                </c:pt>
                <c:pt idx="1">
                  <c:v>39.094650205761319</c:v>
                </c:pt>
                <c:pt idx="2">
                  <c:v>35.116598079561037</c:v>
                </c:pt>
                <c:pt idx="3">
                  <c:v>10.973936899862826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-2.0081111848970685E-3"/>
                  <c:y val="0.3457065333049584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38.46153846153846</c:v>
                </c:pt>
                <c:pt idx="1">
                  <c:v>14.919354838709678</c:v>
                </c:pt>
                <c:pt idx="2">
                  <c:v>52.38095238095238</c:v>
                </c:pt>
                <c:pt idx="3">
                  <c:v>-10.112359550561798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1.0084925690021231</c:v>
                </c:pt>
                <c:pt idx="1">
                  <c:v>48.991507430997878</c:v>
                </c:pt>
                <c:pt idx="2">
                  <c:v>25.106157112526539</c:v>
                </c:pt>
                <c:pt idx="3">
                  <c:v>13.163481953290871</c:v>
                </c:pt>
                <c:pt idx="4">
                  <c:v>8.9702760084925686</c:v>
                </c:pt>
                <c:pt idx="5">
                  <c:v>2.7600849256900215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61863952083E-2"/>
          <c:y val="7.6382981718678536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5.5248618784530558E-3"/>
                  <c:y val="-2.874016433790606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dLbl>
              <c:idx val="3"/>
              <c:layout>
                <c:manualLayout>
                  <c:x val="6.7525309567398852E-17"/>
                  <c:y val="-3.075400399761377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18.75</c:v>
                </c:pt>
                <c:pt idx="1">
                  <c:v>12.974296205630354</c:v>
                </c:pt>
                <c:pt idx="2">
                  <c:v>28.882833787465941</c:v>
                </c:pt>
                <c:pt idx="3">
                  <c:v>-13.888888888888889</c:v>
                </c:pt>
                <c:pt idx="4">
                  <c:v>25.185185185185187</c:v>
                </c:pt>
                <c:pt idx="5">
                  <c:v>79.310344827586206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28575</xdr:rowOff>
    </xdr:from>
    <xdr:to>
      <xdr:col>5</xdr:col>
      <xdr:colOff>542925</xdr:colOff>
      <xdr:row>27</xdr:row>
      <xdr:rowOff>180974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55</xdr:row>
      <xdr:rowOff>0</xdr:rowOff>
    </xdr:from>
    <xdr:to>
      <xdr:col>6</xdr:col>
      <xdr:colOff>723900</xdr:colOff>
      <xdr:row>69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13</xdr:row>
      <xdr:rowOff>161925</xdr:rowOff>
    </xdr:from>
    <xdr:to>
      <xdr:col>4</xdr:col>
      <xdr:colOff>104775</xdr:colOff>
      <xdr:row>29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60</xdr:row>
      <xdr:rowOff>180975</xdr:rowOff>
    </xdr:from>
    <xdr:to>
      <xdr:col>7</xdr:col>
      <xdr:colOff>276225</xdr:colOff>
      <xdr:row>81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02"/>
  <sheetViews>
    <sheetView tabSelected="1" topLeftCell="A82" workbookViewId="0">
      <selection activeCell="C110" sqref="C110"/>
    </sheetView>
  </sheetViews>
  <sheetFormatPr baseColWidth="10" defaultColWidth="11.42578125" defaultRowHeight="15" x14ac:dyDescent="0.25"/>
  <cols>
    <col min="1" max="1" width="28.28515625" style="2" customWidth="1"/>
    <col min="2" max="3" width="11.140625" style="2" customWidth="1"/>
    <col min="4" max="4" width="11.7109375" style="2" customWidth="1"/>
    <col min="5" max="7" width="11.140625" style="2" customWidth="1"/>
    <col min="8" max="8" width="17" style="2" customWidth="1"/>
    <col min="9" max="9" width="18.5703125" style="2" customWidth="1"/>
    <col min="10" max="12" width="11.42578125" style="2"/>
    <col min="13" max="13" width="18" style="2" customWidth="1"/>
    <col min="14" max="16384" width="11.42578125" style="2"/>
  </cols>
  <sheetData>
    <row r="2" spans="1:10" x14ac:dyDescent="0.25">
      <c r="A2" s="24" t="s">
        <v>68</v>
      </c>
    </row>
    <row r="3" spans="1:10" x14ac:dyDescent="0.25">
      <c r="A3" s="61" t="s">
        <v>26</v>
      </c>
      <c r="B3" s="63" t="s">
        <v>60</v>
      </c>
      <c r="C3" s="63"/>
      <c r="D3" s="63"/>
      <c r="E3" s="63" t="s">
        <v>67</v>
      </c>
      <c r="F3" s="63"/>
      <c r="G3" s="63"/>
    </row>
    <row r="4" spans="1:10" x14ac:dyDescent="0.25">
      <c r="A4" s="62"/>
      <c r="B4" s="35" t="s">
        <v>0</v>
      </c>
      <c r="C4" s="35" t="s">
        <v>1</v>
      </c>
      <c r="D4" s="35" t="s">
        <v>27</v>
      </c>
      <c r="E4" s="6" t="s">
        <v>0</v>
      </c>
      <c r="F4" s="6" t="s">
        <v>1</v>
      </c>
      <c r="G4" s="32" t="s">
        <v>27</v>
      </c>
    </row>
    <row r="5" spans="1:10" x14ac:dyDescent="0.25">
      <c r="A5" s="22" t="s">
        <v>28</v>
      </c>
      <c r="B5" s="20">
        <v>67</v>
      </c>
      <c r="C5" s="20">
        <v>11</v>
      </c>
      <c r="D5" s="33">
        <v>78</v>
      </c>
      <c r="E5" s="17">
        <v>95</v>
      </c>
      <c r="F5" s="17">
        <v>13</v>
      </c>
      <c r="G5" s="36">
        <v>108</v>
      </c>
      <c r="H5" s="4"/>
      <c r="J5" s="5"/>
    </row>
    <row r="6" spans="1:10" x14ac:dyDescent="0.25">
      <c r="A6" s="22" t="s">
        <v>45</v>
      </c>
      <c r="B6" s="20">
        <v>204</v>
      </c>
      <c r="C6" s="20">
        <v>44</v>
      </c>
      <c r="D6" s="33">
        <v>248</v>
      </c>
      <c r="E6" s="17">
        <v>221</v>
      </c>
      <c r="F6" s="17">
        <v>64</v>
      </c>
      <c r="G6" s="36">
        <v>285</v>
      </c>
      <c r="H6" s="4"/>
    </row>
    <row r="7" spans="1:10" x14ac:dyDescent="0.25">
      <c r="A7" s="22" t="s">
        <v>29</v>
      </c>
      <c r="B7" s="20">
        <v>123</v>
      </c>
      <c r="C7" s="20">
        <v>45</v>
      </c>
      <c r="D7" s="33">
        <v>168</v>
      </c>
      <c r="E7" s="17">
        <v>178</v>
      </c>
      <c r="F7" s="17">
        <v>78</v>
      </c>
      <c r="G7" s="36">
        <v>256</v>
      </c>
      <c r="H7" s="4"/>
    </row>
    <row r="8" spans="1:10" x14ac:dyDescent="0.25">
      <c r="A8" s="22" t="s">
        <v>30</v>
      </c>
      <c r="B8" s="20">
        <v>78</v>
      </c>
      <c r="C8" s="20">
        <v>11</v>
      </c>
      <c r="D8" s="33">
        <v>89</v>
      </c>
      <c r="E8" s="17">
        <v>68</v>
      </c>
      <c r="F8" s="17">
        <v>12</v>
      </c>
      <c r="G8" s="36">
        <v>80</v>
      </c>
      <c r="H8" s="4"/>
    </row>
    <row r="9" spans="1:10" x14ac:dyDescent="0.25">
      <c r="A9" s="23" t="s">
        <v>27</v>
      </c>
      <c r="B9" s="21">
        <v>472</v>
      </c>
      <c r="C9" s="21">
        <v>111</v>
      </c>
      <c r="D9" s="21">
        <v>583</v>
      </c>
      <c r="E9" s="18">
        <v>562</v>
      </c>
      <c r="F9" s="18">
        <v>167</v>
      </c>
      <c r="G9" s="18">
        <v>729</v>
      </c>
      <c r="H9" s="4"/>
    </row>
    <row r="10" spans="1:10" x14ac:dyDescent="0.25">
      <c r="G10" s="10"/>
    </row>
    <row r="12" spans="1:10" x14ac:dyDescent="0.25">
      <c r="A12" s="24" t="s">
        <v>65</v>
      </c>
    </row>
    <row r="14" spans="1:10" x14ac:dyDescent="0.25">
      <c r="A14" s="3" t="s">
        <v>28</v>
      </c>
      <c r="B14" s="4">
        <v>14.814814814814813</v>
      </c>
      <c r="C14" s="4">
        <f>+G5/G9*100</f>
        <v>14.814814814814813</v>
      </c>
    </row>
    <row r="15" spans="1:10" x14ac:dyDescent="0.25">
      <c r="A15" s="3" t="s">
        <v>45</v>
      </c>
      <c r="B15" s="4">
        <v>39.094650205761319</v>
      </c>
      <c r="C15" s="4">
        <f>+G6/G9*100</f>
        <v>39.094650205761319</v>
      </c>
    </row>
    <row r="16" spans="1:10" x14ac:dyDescent="0.25">
      <c r="A16" s="3" t="s">
        <v>29</v>
      </c>
      <c r="B16" s="4">
        <v>35.116598079561037</v>
      </c>
      <c r="C16" s="4">
        <f>+G7/G9*100</f>
        <v>35.116598079561037</v>
      </c>
    </row>
    <row r="17" spans="1:6" x14ac:dyDescent="0.25">
      <c r="A17" s="3" t="s">
        <v>30</v>
      </c>
      <c r="B17" s="4">
        <v>10.973936899862826</v>
      </c>
      <c r="C17" s="4">
        <f>+G8/G9*100</f>
        <v>10.973936899862826</v>
      </c>
    </row>
    <row r="18" spans="1:6" x14ac:dyDescent="0.25">
      <c r="B18" s="4"/>
    </row>
    <row r="29" spans="1:6" x14ac:dyDescent="0.25">
      <c r="A29" s="24" t="s">
        <v>69</v>
      </c>
    </row>
    <row r="30" spans="1:6" ht="30" x14ac:dyDescent="0.25">
      <c r="A30" s="7" t="s">
        <v>32</v>
      </c>
      <c r="B30" s="7" t="s">
        <v>28</v>
      </c>
      <c r="C30" s="7" t="s">
        <v>45</v>
      </c>
      <c r="D30" s="7" t="s">
        <v>29</v>
      </c>
      <c r="E30" s="7" t="s">
        <v>30</v>
      </c>
      <c r="F30" s="7" t="s">
        <v>31</v>
      </c>
    </row>
    <row r="31" spans="1:6" x14ac:dyDescent="0.25">
      <c r="A31" s="22" t="s">
        <v>51</v>
      </c>
      <c r="B31" s="17">
        <v>49</v>
      </c>
      <c r="C31" s="17">
        <v>73</v>
      </c>
      <c r="D31" s="17">
        <v>48</v>
      </c>
      <c r="E31" s="17">
        <v>26</v>
      </c>
      <c r="F31" s="36">
        <v>196</v>
      </c>
    </row>
    <row r="32" spans="1:6" x14ac:dyDescent="0.25">
      <c r="A32" s="22" t="s">
        <v>52</v>
      </c>
      <c r="B32" s="17">
        <v>28</v>
      </c>
      <c r="C32" s="17">
        <v>58</v>
      </c>
      <c r="D32" s="17">
        <v>40</v>
      </c>
      <c r="E32" s="17">
        <v>18</v>
      </c>
      <c r="F32" s="36">
        <v>144</v>
      </c>
    </row>
    <row r="33" spans="1:7" x14ac:dyDescent="0.25">
      <c r="A33" s="22" t="s">
        <v>53</v>
      </c>
      <c r="B33" s="17">
        <v>16</v>
      </c>
      <c r="C33" s="17">
        <v>50</v>
      </c>
      <c r="D33" s="17">
        <v>41</v>
      </c>
      <c r="E33" s="17">
        <v>25</v>
      </c>
      <c r="F33" s="36">
        <v>132</v>
      </c>
    </row>
    <row r="34" spans="1:7" x14ac:dyDescent="0.25">
      <c r="A34" s="22" t="s">
        <v>54</v>
      </c>
      <c r="B34" s="17">
        <v>13</v>
      </c>
      <c r="C34" s="17">
        <v>45</v>
      </c>
      <c r="D34" s="17">
        <v>43</v>
      </c>
      <c r="E34" s="17">
        <v>4</v>
      </c>
      <c r="F34" s="36">
        <v>105</v>
      </c>
    </row>
    <row r="35" spans="1:7" x14ac:dyDescent="0.25">
      <c r="A35" s="22" t="s">
        <v>55</v>
      </c>
      <c r="B35" s="17">
        <v>2</v>
      </c>
      <c r="C35" s="17">
        <v>59</v>
      </c>
      <c r="D35" s="17">
        <v>84</v>
      </c>
      <c r="E35" s="17">
        <v>7</v>
      </c>
      <c r="F35" s="36">
        <v>152</v>
      </c>
    </row>
    <row r="36" spans="1:7" x14ac:dyDescent="0.25">
      <c r="A36" s="23" t="s">
        <v>27</v>
      </c>
      <c r="B36" s="18">
        <v>108</v>
      </c>
      <c r="C36" s="18">
        <v>285</v>
      </c>
      <c r="D36" s="18">
        <v>256</v>
      </c>
      <c r="E36" s="18">
        <v>80</v>
      </c>
      <c r="F36" s="18">
        <v>729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4" t="s">
        <v>66</v>
      </c>
      <c r="B38" s="8"/>
      <c r="C38" s="8"/>
      <c r="D38" s="8"/>
      <c r="E38" s="8"/>
      <c r="F38" s="8"/>
    </row>
    <row r="39" spans="1:7" ht="30" x14ac:dyDescent="0.25">
      <c r="A39" s="19" t="s">
        <v>44</v>
      </c>
      <c r="B39" s="19" t="s">
        <v>28</v>
      </c>
      <c r="C39" s="19" t="s">
        <v>45</v>
      </c>
      <c r="D39" s="19" t="s">
        <v>29</v>
      </c>
      <c r="E39" s="19" t="s">
        <v>30</v>
      </c>
      <c r="F39" s="19" t="s">
        <v>31</v>
      </c>
    </row>
    <row r="40" spans="1:7" x14ac:dyDescent="0.25">
      <c r="A40" s="22" t="s">
        <v>56</v>
      </c>
      <c r="B40" s="17">
        <v>93</v>
      </c>
      <c r="C40" s="17">
        <v>181</v>
      </c>
      <c r="D40" s="17">
        <v>129</v>
      </c>
      <c r="E40" s="17">
        <v>69</v>
      </c>
      <c r="F40" s="36">
        <v>472</v>
      </c>
    </row>
    <row r="41" spans="1:7" x14ac:dyDescent="0.25">
      <c r="A41" s="22" t="s">
        <v>57</v>
      </c>
      <c r="B41" s="17">
        <v>15</v>
      </c>
      <c r="C41" s="17">
        <v>99</v>
      </c>
      <c r="D41" s="17">
        <v>102</v>
      </c>
      <c r="E41" s="17">
        <v>10</v>
      </c>
      <c r="F41" s="36">
        <v>226</v>
      </c>
    </row>
    <row r="42" spans="1:7" x14ac:dyDescent="0.25">
      <c r="A42" s="22" t="s">
        <v>58</v>
      </c>
      <c r="B42" s="38" t="s">
        <v>59</v>
      </c>
      <c r="C42" s="17">
        <v>5</v>
      </c>
      <c r="D42" s="17">
        <v>25</v>
      </c>
      <c r="E42" s="17">
        <v>1</v>
      </c>
      <c r="F42" s="36">
        <v>31</v>
      </c>
    </row>
    <row r="43" spans="1:7" x14ac:dyDescent="0.25">
      <c r="A43" s="23" t="s">
        <v>31</v>
      </c>
      <c r="B43" s="18">
        <v>108</v>
      </c>
      <c r="C43" s="18">
        <v>285</v>
      </c>
      <c r="D43" s="18">
        <v>256</v>
      </c>
      <c r="E43" s="18">
        <v>80</v>
      </c>
      <c r="F43" s="18">
        <v>729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4" t="s">
        <v>70</v>
      </c>
      <c r="G46" s="5"/>
    </row>
    <row r="47" spans="1:7" ht="30" x14ac:dyDescent="0.25">
      <c r="A47" s="7" t="s">
        <v>26</v>
      </c>
      <c r="B47" s="13" t="s">
        <v>61</v>
      </c>
      <c r="C47" s="7" t="s">
        <v>61</v>
      </c>
      <c r="D47" s="7" t="s">
        <v>38</v>
      </c>
      <c r="E47" s="7" t="s">
        <v>39</v>
      </c>
    </row>
    <row r="48" spans="1:7" x14ac:dyDescent="0.25">
      <c r="A48" s="22" t="s">
        <v>28</v>
      </c>
      <c r="B48" s="34">
        <v>78</v>
      </c>
      <c r="C48" s="17">
        <v>108</v>
      </c>
      <c r="D48" s="25">
        <f>+C48-B48</f>
        <v>30</v>
      </c>
      <c r="E48" s="26">
        <f>(D48*100)/B48</f>
        <v>38.46153846153846</v>
      </c>
      <c r="F48" s="11"/>
      <c r="G48" s="5"/>
    </row>
    <row r="49" spans="1:7" x14ac:dyDescent="0.25">
      <c r="A49" s="22" t="s">
        <v>45</v>
      </c>
      <c r="B49" s="34">
        <v>248</v>
      </c>
      <c r="C49" s="17">
        <v>285</v>
      </c>
      <c r="D49" s="25">
        <f>+C49-B49</f>
        <v>37</v>
      </c>
      <c r="E49" s="26">
        <f>(D49*100)/B49</f>
        <v>14.919354838709678</v>
      </c>
      <c r="F49" s="11"/>
      <c r="G49" s="5"/>
    </row>
    <row r="50" spans="1:7" x14ac:dyDescent="0.25">
      <c r="A50" s="22" t="s">
        <v>29</v>
      </c>
      <c r="B50" s="34">
        <v>168</v>
      </c>
      <c r="C50" s="17">
        <v>256</v>
      </c>
      <c r="D50" s="25">
        <f>+C50-B50</f>
        <v>88</v>
      </c>
      <c r="E50" s="26">
        <f>(D50*100)/B50</f>
        <v>52.38095238095238</v>
      </c>
      <c r="F50" s="11"/>
      <c r="G50" s="5"/>
    </row>
    <row r="51" spans="1:7" x14ac:dyDescent="0.25">
      <c r="A51" s="22" t="s">
        <v>30</v>
      </c>
      <c r="B51" s="34">
        <v>89</v>
      </c>
      <c r="C51" s="17">
        <v>80</v>
      </c>
      <c r="D51" s="25">
        <f>+C51-B51</f>
        <v>-9</v>
      </c>
      <c r="E51" s="26">
        <f>(D51*100)/B51</f>
        <v>-10.112359550561798</v>
      </c>
      <c r="F51" s="11"/>
      <c r="G51" s="5"/>
    </row>
    <row r="52" spans="1:7" x14ac:dyDescent="0.25">
      <c r="A52" s="23" t="s">
        <v>27</v>
      </c>
      <c r="B52" s="21">
        <v>583</v>
      </c>
      <c r="C52" s="18">
        <v>729</v>
      </c>
      <c r="D52" s="28">
        <f>+C52-B52</f>
        <v>146</v>
      </c>
      <c r="E52" s="29">
        <f>(D52*100)/B52</f>
        <v>25.042881646655232</v>
      </c>
      <c r="F52" s="11"/>
      <c r="G52" s="5"/>
    </row>
    <row r="55" spans="1:7" x14ac:dyDescent="0.25">
      <c r="A55" s="24" t="s">
        <v>71</v>
      </c>
    </row>
    <row r="59" spans="1:7" x14ac:dyDescent="0.25">
      <c r="A59" s="3" t="s">
        <v>28</v>
      </c>
      <c r="B59" s="26">
        <v>38.46153846153846</v>
      </c>
    </row>
    <row r="60" spans="1:7" x14ac:dyDescent="0.25">
      <c r="A60" s="3" t="s">
        <v>45</v>
      </c>
      <c r="B60" s="26">
        <v>14.919354838709678</v>
      </c>
    </row>
    <row r="61" spans="1:7" x14ac:dyDescent="0.25">
      <c r="A61" s="3" t="s">
        <v>29</v>
      </c>
      <c r="B61" s="26">
        <v>52.38095238095238</v>
      </c>
    </row>
    <row r="62" spans="1:7" x14ac:dyDescent="0.25">
      <c r="A62" s="3" t="s">
        <v>30</v>
      </c>
      <c r="B62" s="26">
        <v>-10.112359550561798</v>
      </c>
    </row>
    <row r="71" spans="1:6" x14ac:dyDescent="0.25">
      <c r="A71" s="24" t="s">
        <v>72</v>
      </c>
    </row>
    <row r="72" spans="1:6" ht="30" x14ac:dyDescent="0.25">
      <c r="A72" s="7" t="s">
        <v>33</v>
      </c>
      <c r="B72" s="7" t="s">
        <v>28</v>
      </c>
      <c r="C72" s="7" t="s">
        <v>45</v>
      </c>
      <c r="D72" s="7" t="s">
        <v>29</v>
      </c>
      <c r="E72" s="7" t="s">
        <v>30</v>
      </c>
      <c r="F72" s="7" t="s">
        <v>31</v>
      </c>
    </row>
    <row r="73" spans="1:6" x14ac:dyDescent="0.25">
      <c r="A73" s="22" t="s">
        <v>2</v>
      </c>
      <c r="B73" s="38" t="s">
        <v>59</v>
      </c>
      <c r="C73" s="38">
        <v>1</v>
      </c>
      <c r="D73" s="38">
        <v>1</v>
      </c>
      <c r="E73" s="38" t="s">
        <v>59</v>
      </c>
      <c r="F73" s="39">
        <v>2</v>
      </c>
    </row>
    <row r="74" spans="1:6" x14ac:dyDescent="0.25">
      <c r="A74" s="22" t="s">
        <v>3</v>
      </c>
      <c r="B74" s="38" t="s">
        <v>59</v>
      </c>
      <c r="C74" s="38">
        <v>6</v>
      </c>
      <c r="D74" s="38">
        <v>2</v>
      </c>
      <c r="E74" s="38">
        <v>2</v>
      </c>
      <c r="F74" s="39">
        <v>10</v>
      </c>
    </row>
    <row r="75" spans="1:6" ht="14.25" customHeight="1" x14ac:dyDescent="0.25">
      <c r="A75" s="22" t="s">
        <v>4</v>
      </c>
      <c r="B75" s="38">
        <v>3</v>
      </c>
      <c r="C75" s="38">
        <v>6</v>
      </c>
      <c r="D75" s="38">
        <v>1</v>
      </c>
      <c r="E75" s="38">
        <v>1</v>
      </c>
      <c r="F75" s="39">
        <v>11</v>
      </c>
    </row>
    <row r="76" spans="1:6" x14ac:dyDescent="0.25">
      <c r="A76" s="22" t="s">
        <v>42</v>
      </c>
      <c r="B76" s="38">
        <v>11</v>
      </c>
      <c r="C76" s="38">
        <v>35</v>
      </c>
      <c r="D76" s="38">
        <v>33</v>
      </c>
      <c r="E76" s="38">
        <v>5</v>
      </c>
      <c r="F76" s="39">
        <v>84</v>
      </c>
    </row>
    <row r="77" spans="1:6" x14ac:dyDescent="0.25">
      <c r="A77" s="22" t="s">
        <v>5</v>
      </c>
      <c r="B77" s="38">
        <v>1</v>
      </c>
      <c r="C77" s="38">
        <v>3</v>
      </c>
      <c r="D77" s="38">
        <v>5</v>
      </c>
      <c r="E77" s="38" t="s">
        <v>59</v>
      </c>
      <c r="F77" s="39">
        <v>9</v>
      </c>
    </row>
    <row r="78" spans="1:6" x14ac:dyDescent="0.25">
      <c r="A78" s="22" t="s">
        <v>43</v>
      </c>
      <c r="B78" s="38">
        <v>1</v>
      </c>
      <c r="C78" s="38">
        <v>3</v>
      </c>
      <c r="D78" s="38">
        <v>2</v>
      </c>
      <c r="E78" s="38" t="s">
        <v>59</v>
      </c>
      <c r="F78" s="39">
        <v>6</v>
      </c>
    </row>
    <row r="79" spans="1:6" x14ac:dyDescent="0.25">
      <c r="A79" s="22" t="s">
        <v>6</v>
      </c>
      <c r="B79" s="38">
        <v>1</v>
      </c>
      <c r="C79" s="38">
        <v>3</v>
      </c>
      <c r="D79" s="38">
        <v>6</v>
      </c>
      <c r="E79" s="38" t="s">
        <v>59</v>
      </c>
      <c r="F79" s="39">
        <v>10</v>
      </c>
    </row>
    <row r="80" spans="1:6" x14ac:dyDescent="0.25">
      <c r="A80" s="22" t="s">
        <v>7</v>
      </c>
      <c r="B80" s="38" t="s">
        <v>59</v>
      </c>
      <c r="C80" s="38">
        <v>1</v>
      </c>
      <c r="D80" s="38">
        <v>1</v>
      </c>
      <c r="E80" s="38">
        <v>1</v>
      </c>
      <c r="F80" s="39">
        <v>3</v>
      </c>
    </row>
    <row r="81" spans="1:8" x14ac:dyDescent="0.25">
      <c r="A81" s="22" t="s">
        <v>8</v>
      </c>
      <c r="B81" s="38">
        <v>1</v>
      </c>
      <c r="C81" s="38">
        <v>5</v>
      </c>
      <c r="D81" s="38">
        <v>1</v>
      </c>
      <c r="E81" s="38">
        <v>3</v>
      </c>
      <c r="F81" s="39">
        <v>10</v>
      </c>
    </row>
    <row r="82" spans="1:8" x14ac:dyDescent="0.25">
      <c r="A82" s="22" t="s">
        <v>10</v>
      </c>
      <c r="B82" s="38" t="s">
        <v>59</v>
      </c>
      <c r="C82" s="38">
        <v>2</v>
      </c>
      <c r="D82" s="38">
        <v>3</v>
      </c>
      <c r="E82" s="38" t="s">
        <v>59</v>
      </c>
      <c r="F82" s="39">
        <v>5</v>
      </c>
    </row>
    <row r="83" spans="1:8" x14ac:dyDescent="0.25">
      <c r="A83" s="22" t="s">
        <v>11</v>
      </c>
      <c r="B83" s="38">
        <v>2</v>
      </c>
      <c r="C83" s="38">
        <v>11</v>
      </c>
      <c r="D83" s="38">
        <v>11</v>
      </c>
      <c r="E83" s="38">
        <v>6</v>
      </c>
      <c r="F83" s="39">
        <v>30</v>
      </c>
    </row>
    <row r="84" spans="1:8" x14ac:dyDescent="0.25">
      <c r="A84" s="22" t="s">
        <v>63</v>
      </c>
      <c r="B84" s="38" t="s">
        <v>59</v>
      </c>
      <c r="C84" s="38">
        <v>1</v>
      </c>
      <c r="D84" s="38" t="s">
        <v>59</v>
      </c>
      <c r="E84" s="38" t="s">
        <v>59</v>
      </c>
      <c r="F84" s="39">
        <v>1</v>
      </c>
    </row>
    <row r="85" spans="1:8" x14ac:dyDescent="0.25">
      <c r="A85" s="22" t="s">
        <v>12</v>
      </c>
      <c r="B85" s="38" t="s">
        <v>59</v>
      </c>
      <c r="C85" s="38">
        <v>3</v>
      </c>
      <c r="D85" s="38">
        <v>1</v>
      </c>
      <c r="E85" s="38" t="s">
        <v>59</v>
      </c>
      <c r="F85" s="39">
        <v>4</v>
      </c>
    </row>
    <row r="86" spans="1:8" x14ac:dyDescent="0.25">
      <c r="A86" s="22" t="s">
        <v>13</v>
      </c>
      <c r="B86" s="38">
        <v>1</v>
      </c>
      <c r="C86" s="38">
        <v>3</v>
      </c>
      <c r="D86" s="38">
        <v>5</v>
      </c>
      <c r="E86" s="38" t="s">
        <v>59</v>
      </c>
      <c r="F86" s="39">
        <v>9</v>
      </c>
    </row>
    <row r="87" spans="1:8" x14ac:dyDescent="0.25">
      <c r="A87" s="22" t="s">
        <v>14</v>
      </c>
      <c r="B87" s="38" t="s">
        <v>59</v>
      </c>
      <c r="C87" s="38">
        <v>1</v>
      </c>
      <c r="D87" s="38">
        <v>6</v>
      </c>
      <c r="E87" s="38" t="s">
        <v>59</v>
      </c>
      <c r="F87" s="39">
        <v>7</v>
      </c>
      <c r="H87" s="38" t="s">
        <v>59</v>
      </c>
    </row>
    <row r="88" spans="1:8" x14ac:dyDescent="0.25">
      <c r="A88" s="22" t="s">
        <v>15</v>
      </c>
      <c r="B88" s="38" t="s">
        <v>59</v>
      </c>
      <c r="C88" s="38">
        <v>5</v>
      </c>
      <c r="D88" s="38">
        <v>3</v>
      </c>
      <c r="E88" s="38">
        <v>1</v>
      </c>
      <c r="F88" s="39">
        <v>9</v>
      </c>
    </row>
    <row r="89" spans="1:8" x14ac:dyDescent="0.25">
      <c r="A89" s="22" t="s">
        <v>16</v>
      </c>
      <c r="B89" s="38">
        <v>1</v>
      </c>
      <c r="C89" s="38">
        <v>1</v>
      </c>
      <c r="D89" s="38">
        <v>1</v>
      </c>
      <c r="E89" s="38" t="s">
        <v>59</v>
      </c>
      <c r="F89" s="39">
        <v>3</v>
      </c>
    </row>
    <row r="90" spans="1:8" x14ac:dyDescent="0.25">
      <c r="A90" s="22" t="s">
        <v>18</v>
      </c>
      <c r="B90" s="38" t="s">
        <v>59</v>
      </c>
      <c r="C90" s="38" t="s">
        <v>59</v>
      </c>
      <c r="D90" s="38">
        <v>2</v>
      </c>
      <c r="E90" s="38">
        <v>1</v>
      </c>
      <c r="F90" s="39">
        <v>3</v>
      </c>
    </row>
    <row r="91" spans="1:8" x14ac:dyDescent="0.25">
      <c r="A91" s="22" t="s">
        <v>64</v>
      </c>
      <c r="B91" s="38">
        <v>1</v>
      </c>
      <c r="C91" s="38" t="s">
        <v>59</v>
      </c>
      <c r="D91" s="38" t="s">
        <v>59</v>
      </c>
      <c r="E91" s="38" t="s">
        <v>59</v>
      </c>
      <c r="F91" s="39">
        <v>1</v>
      </c>
    </row>
    <row r="92" spans="1:8" x14ac:dyDescent="0.25">
      <c r="A92" s="22" t="s">
        <v>34</v>
      </c>
      <c r="B92" s="38">
        <v>1</v>
      </c>
      <c r="C92" s="38">
        <v>1</v>
      </c>
      <c r="D92" s="38">
        <v>1</v>
      </c>
      <c r="E92" s="38" t="s">
        <v>59</v>
      </c>
      <c r="F92" s="39">
        <v>3</v>
      </c>
    </row>
    <row r="93" spans="1:8" x14ac:dyDescent="0.25">
      <c r="A93" s="22" t="s">
        <v>19</v>
      </c>
      <c r="B93" s="38" t="s">
        <v>59</v>
      </c>
      <c r="C93" s="38">
        <v>3</v>
      </c>
      <c r="D93" s="38">
        <v>3</v>
      </c>
      <c r="E93" s="38" t="s">
        <v>59</v>
      </c>
      <c r="F93" s="39">
        <v>6</v>
      </c>
    </row>
    <row r="94" spans="1:8" x14ac:dyDescent="0.25">
      <c r="A94" s="22" t="s">
        <v>20</v>
      </c>
      <c r="B94" s="38">
        <v>5</v>
      </c>
      <c r="C94" s="38">
        <v>17</v>
      </c>
      <c r="D94" s="38">
        <v>9</v>
      </c>
      <c r="E94" s="38" t="s">
        <v>59</v>
      </c>
      <c r="F94" s="39">
        <v>31</v>
      </c>
    </row>
    <row r="95" spans="1:8" x14ac:dyDescent="0.25">
      <c r="A95" s="22" t="s">
        <v>21</v>
      </c>
      <c r="B95" s="38" t="s">
        <v>59</v>
      </c>
      <c r="C95" s="38">
        <v>3</v>
      </c>
      <c r="D95" s="38">
        <v>5</v>
      </c>
      <c r="E95" s="38">
        <v>1</v>
      </c>
      <c r="F95" s="39">
        <v>9</v>
      </c>
    </row>
    <row r="96" spans="1:8" x14ac:dyDescent="0.25">
      <c r="A96" s="22" t="s">
        <v>23</v>
      </c>
      <c r="B96" s="38" t="s">
        <v>59</v>
      </c>
      <c r="C96" s="38">
        <v>7</v>
      </c>
      <c r="D96" s="38" t="s">
        <v>59</v>
      </c>
      <c r="E96" s="38">
        <v>2</v>
      </c>
      <c r="F96" s="39">
        <v>9</v>
      </c>
    </row>
    <row r="97" spans="1:6" x14ac:dyDescent="0.25">
      <c r="A97" s="22" t="s">
        <v>24</v>
      </c>
      <c r="B97" s="38">
        <v>1</v>
      </c>
      <c r="C97" s="38">
        <v>8</v>
      </c>
      <c r="D97" s="38">
        <v>3</v>
      </c>
      <c r="E97" s="38">
        <v>2</v>
      </c>
      <c r="F97" s="39">
        <v>14</v>
      </c>
    </row>
    <row r="98" spans="1:6" x14ac:dyDescent="0.25">
      <c r="A98" s="22" t="s">
        <v>25</v>
      </c>
      <c r="B98" s="38" t="s">
        <v>59</v>
      </c>
      <c r="C98" s="38">
        <v>2</v>
      </c>
      <c r="D98" s="38" t="s">
        <v>59</v>
      </c>
      <c r="E98" s="38" t="s">
        <v>59</v>
      </c>
      <c r="F98" s="39">
        <v>2</v>
      </c>
    </row>
    <row r="99" spans="1:6" x14ac:dyDescent="0.25">
      <c r="A99" s="23" t="s">
        <v>27</v>
      </c>
      <c r="B99" s="40">
        <v>30</v>
      </c>
      <c r="C99" s="40">
        <v>131</v>
      </c>
      <c r="D99" s="40">
        <v>105</v>
      </c>
      <c r="E99" s="40">
        <v>25</v>
      </c>
      <c r="F99" s="40">
        <v>291</v>
      </c>
    </row>
    <row r="100" spans="1:6" x14ac:dyDescent="0.25">
      <c r="A100" s="1" t="s">
        <v>46</v>
      </c>
    </row>
    <row r="101" spans="1:6" x14ac:dyDescent="0.25">
      <c r="A101" s="1" t="s">
        <v>84</v>
      </c>
    </row>
    <row r="102" spans="1:6" x14ac:dyDescent="0.25">
      <c r="A102" s="1" t="s">
        <v>41</v>
      </c>
    </row>
  </sheetData>
  <sortState ref="A73:F105">
    <sortCondition ref="A73"/>
  </sortState>
  <mergeCells count="3">
    <mergeCell ref="A3:A4"/>
    <mergeCell ref="B3:D3"/>
    <mergeCell ref="E3:G3"/>
  </mergeCells>
  <conditionalFormatting sqref="D48:D52">
    <cfRule type="iconSet" priority="42">
      <iconSet iconSet="3Arrows">
        <cfvo type="percent" val="0"/>
        <cfvo type="num" val="0"/>
        <cfvo type="num" val="0"/>
      </iconSet>
    </cfRule>
  </conditionalFormatting>
  <conditionalFormatting sqref="C73:C89 C92:C98">
    <cfRule type="colorScale" priority="275">
      <colorScale>
        <cfvo type="min"/>
        <cfvo type="max"/>
        <color rgb="FFFCFCFF"/>
        <color rgb="FFF8696B"/>
      </colorScale>
    </cfRule>
  </conditionalFormatting>
  <conditionalFormatting sqref="D73:D83 D85:D90 D92:D95 D97">
    <cfRule type="colorScale" priority="277">
      <colorScale>
        <cfvo type="min"/>
        <cfvo type="max"/>
        <color rgb="FFFCFCFF"/>
        <color rgb="FFF8696B"/>
      </colorScale>
    </cfRule>
  </conditionalFormatting>
  <conditionalFormatting sqref="B75:B79 B81 B83 B86 B89 B91:B92 B94 B97">
    <cfRule type="colorScale" priority="279">
      <colorScale>
        <cfvo type="min"/>
        <cfvo type="max"/>
        <color rgb="FFFCFCFF"/>
        <color rgb="FFF8696B"/>
      </colorScale>
    </cfRule>
  </conditionalFormatting>
  <conditionalFormatting sqref="E74:E76 E80:E81 E83 E88 E90 E95:E97">
    <cfRule type="colorScale" priority="281">
      <colorScale>
        <cfvo type="min"/>
        <cfvo type="max"/>
        <color rgb="FFFCFCFF"/>
        <color rgb="FFF8696B"/>
      </colorScale>
    </cfRule>
  </conditionalFormatting>
  <conditionalFormatting sqref="F73:F98">
    <cfRule type="colorScale" priority="283">
      <colorScale>
        <cfvo type="min"/>
        <cfvo type="max"/>
        <color rgb="FFFCFCFF"/>
        <color rgb="FFF8696B"/>
      </colorScale>
    </cfRule>
  </conditionalFormatting>
  <conditionalFormatting sqref="H87">
    <cfRule type="colorScale" priority="36">
      <colorScale>
        <cfvo type="min"/>
        <cfvo type="max"/>
        <color rgb="FFFCFCFF"/>
        <color rgb="FFF8696B"/>
      </colorScale>
    </cfRule>
  </conditionalFormatting>
  <conditionalFormatting sqref="B73">
    <cfRule type="colorScale" priority="35">
      <colorScale>
        <cfvo type="min"/>
        <cfvo type="max"/>
        <color rgb="FFFCFCFF"/>
        <color rgb="FFF8696B"/>
      </colorScale>
    </cfRule>
  </conditionalFormatting>
  <conditionalFormatting sqref="E73">
    <cfRule type="colorScale" priority="34">
      <colorScale>
        <cfvo type="min"/>
        <cfvo type="max"/>
        <color rgb="FFFCFCFF"/>
        <color rgb="FFF8696B"/>
      </colorScale>
    </cfRule>
  </conditionalFormatting>
  <conditionalFormatting sqref="B74">
    <cfRule type="colorScale" priority="33">
      <colorScale>
        <cfvo type="min"/>
        <cfvo type="max"/>
        <color rgb="FFFCFCFF"/>
        <color rgb="FFF8696B"/>
      </colorScale>
    </cfRule>
  </conditionalFormatting>
  <conditionalFormatting sqref="E77">
    <cfRule type="colorScale" priority="32">
      <colorScale>
        <cfvo type="min"/>
        <cfvo type="max"/>
        <color rgb="FFFCFCFF"/>
        <color rgb="FFF8696B"/>
      </colorScale>
    </cfRule>
  </conditionalFormatting>
  <conditionalFormatting sqref="E78">
    <cfRule type="colorScale" priority="31">
      <colorScale>
        <cfvo type="min"/>
        <cfvo type="max"/>
        <color rgb="FFFCFCFF"/>
        <color rgb="FFF8696B"/>
      </colorScale>
    </cfRule>
  </conditionalFormatting>
  <conditionalFormatting sqref="E79">
    <cfRule type="colorScale" priority="30">
      <colorScale>
        <cfvo type="min"/>
        <cfvo type="max"/>
        <color rgb="FFFCFCFF"/>
        <color rgb="FFF8696B"/>
      </colorScale>
    </cfRule>
  </conditionalFormatting>
  <conditionalFormatting sqref="B80">
    <cfRule type="colorScale" priority="29">
      <colorScale>
        <cfvo type="min"/>
        <cfvo type="max"/>
        <color rgb="FFFCFCFF"/>
        <color rgb="FFF8696B"/>
      </colorScale>
    </cfRule>
  </conditionalFormatting>
  <conditionalFormatting sqref="B82">
    <cfRule type="colorScale" priority="28">
      <colorScale>
        <cfvo type="min"/>
        <cfvo type="max"/>
        <color rgb="FFFCFCFF"/>
        <color rgb="FFF8696B"/>
      </colorScale>
    </cfRule>
  </conditionalFormatting>
  <conditionalFormatting sqref="E82">
    <cfRule type="colorScale" priority="27">
      <colorScale>
        <cfvo type="min"/>
        <cfvo type="max"/>
        <color rgb="FFFCFCFF"/>
        <color rgb="FFF8696B"/>
      </colorScale>
    </cfRule>
  </conditionalFormatting>
  <conditionalFormatting sqref="B84">
    <cfRule type="colorScale" priority="26">
      <colorScale>
        <cfvo type="min"/>
        <cfvo type="max"/>
        <color rgb="FFFCFCFF"/>
        <color rgb="FFF8696B"/>
      </colorScale>
    </cfRule>
  </conditionalFormatting>
  <conditionalFormatting sqref="B85">
    <cfRule type="colorScale" priority="25">
      <colorScale>
        <cfvo type="min"/>
        <cfvo type="max"/>
        <color rgb="FFFCFCFF"/>
        <color rgb="FFF8696B"/>
      </colorScale>
    </cfRule>
  </conditionalFormatting>
  <conditionalFormatting sqref="D84">
    <cfRule type="colorScale" priority="24">
      <colorScale>
        <cfvo type="min"/>
        <cfvo type="max"/>
        <color rgb="FFFCFCFF"/>
        <color rgb="FFF8696B"/>
      </colorScale>
    </cfRule>
  </conditionalFormatting>
  <conditionalFormatting sqref="E84">
    <cfRule type="colorScale" priority="23">
      <colorScale>
        <cfvo type="min"/>
        <cfvo type="max"/>
        <color rgb="FFFCFCFF"/>
        <color rgb="FFF8696B"/>
      </colorScale>
    </cfRule>
  </conditionalFormatting>
  <conditionalFormatting sqref="E85">
    <cfRule type="colorScale" priority="22">
      <colorScale>
        <cfvo type="min"/>
        <cfvo type="max"/>
        <color rgb="FFFCFCFF"/>
        <color rgb="FFF8696B"/>
      </colorScale>
    </cfRule>
  </conditionalFormatting>
  <conditionalFormatting sqref="E86">
    <cfRule type="colorScale" priority="21">
      <colorScale>
        <cfvo type="min"/>
        <cfvo type="max"/>
        <color rgb="FFFCFCFF"/>
        <color rgb="FFF8696B"/>
      </colorScale>
    </cfRule>
  </conditionalFormatting>
  <conditionalFormatting sqref="E87">
    <cfRule type="colorScale" priority="20">
      <colorScale>
        <cfvo type="min"/>
        <cfvo type="max"/>
        <color rgb="FFFCFCFF"/>
        <color rgb="FFF8696B"/>
      </colorScale>
    </cfRule>
  </conditionalFormatting>
  <conditionalFormatting sqref="B87">
    <cfRule type="colorScale" priority="19">
      <colorScale>
        <cfvo type="min"/>
        <cfvo type="max"/>
        <color rgb="FFFCFCFF"/>
        <color rgb="FFF8696B"/>
      </colorScale>
    </cfRule>
  </conditionalFormatting>
  <conditionalFormatting sqref="B88">
    <cfRule type="colorScale" priority="18">
      <colorScale>
        <cfvo type="min"/>
        <cfvo type="max"/>
        <color rgb="FFFCFCFF"/>
        <color rgb="FFF8696B"/>
      </colorScale>
    </cfRule>
  </conditionalFormatting>
  <conditionalFormatting sqref="E89">
    <cfRule type="colorScale" priority="17">
      <colorScale>
        <cfvo type="min"/>
        <cfvo type="max"/>
        <color rgb="FFFCFCFF"/>
        <color rgb="FFF8696B"/>
      </colorScale>
    </cfRule>
  </conditionalFormatting>
  <conditionalFormatting sqref="B90">
    <cfRule type="colorScale" priority="16">
      <colorScale>
        <cfvo type="min"/>
        <cfvo type="max"/>
        <color rgb="FFFCFCFF"/>
        <color rgb="FFF8696B"/>
      </colorScale>
    </cfRule>
  </conditionalFormatting>
  <conditionalFormatting sqref="C90">
    <cfRule type="colorScale" priority="15">
      <colorScale>
        <cfvo type="min"/>
        <cfvo type="max"/>
        <color rgb="FFFCFCFF"/>
        <color rgb="FFF8696B"/>
      </colorScale>
    </cfRule>
  </conditionalFormatting>
  <conditionalFormatting sqref="E91">
    <cfRule type="colorScale" priority="14">
      <colorScale>
        <cfvo type="min"/>
        <cfvo type="max"/>
        <color rgb="FFFCFCFF"/>
        <color rgb="FFF8696B"/>
      </colorScale>
    </cfRule>
  </conditionalFormatting>
  <conditionalFormatting sqref="E92">
    <cfRule type="colorScale" priority="13">
      <colorScale>
        <cfvo type="min"/>
        <cfvo type="max"/>
        <color rgb="FFFCFCFF"/>
        <color rgb="FFF8696B"/>
      </colorScale>
    </cfRule>
  </conditionalFormatting>
  <conditionalFormatting sqref="E93">
    <cfRule type="colorScale" priority="12">
      <colorScale>
        <cfvo type="min"/>
        <cfvo type="max"/>
        <color rgb="FFFCFCFF"/>
        <color rgb="FFF8696B"/>
      </colorScale>
    </cfRule>
  </conditionalFormatting>
  <conditionalFormatting sqref="E94">
    <cfRule type="colorScale" priority="11">
      <colorScale>
        <cfvo type="min"/>
        <cfvo type="max"/>
        <color rgb="FFFCFCFF"/>
        <color rgb="FFF8696B"/>
      </colorScale>
    </cfRule>
  </conditionalFormatting>
  <conditionalFormatting sqref="D91">
    <cfRule type="colorScale" priority="10">
      <colorScale>
        <cfvo type="min"/>
        <cfvo type="max"/>
        <color rgb="FFFCFCFF"/>
        <color rgb="FFF8696B"/>
      </colorScale>
    </cfRule>
  </conditionalFormatting>
  <conditionalFormatting sqref="C91">
    <cfRule type="colorScale" priority="9">
      <colorScale>
        <cfvo type="min"/>
        <cfvo type="max"/>
        <color rgb="FFFCFCFF"/>
        <color rgb="FFF8696B"/>
      </colorScale>
    </cfRule>
  </conditionalFormatting>
  <conditionalFormatting sqref="B93">
    <cfRule type="colorScale" priority="8">
      <colorScale>
        <cfvo type="min"/>
        <cfvo type="max"/>
        <color rgb="FFFCFCFF"/>
        <color rgb="FFF8696B"/>
      </colorScale>
    </cfRule>
  </conditionalFormatting>
  <conditionalFormatting sqref="B95">
    <cfRule type="colorScale" priority="7">
      <colorScale>
        <cfvo type="min"/>
        <cfvo type="max"/>
        <color rgb="FFFCFCFF"/>
        <color rgb="FFF8696B"/>
      </colorScale>
    </cfRule>
  </conditionalFormatting>
  <conditionalFormatting sqref="B96">
    <cfRule type="colorScale" priority="6">
      <colorScale>
        <cfvo type="min"/>
        <cfvo type="max"/>
        <color rgb="FFFCFCFF"/>
        <color rgb="FFF8696B"/>
      </colorScale>
    </cfRule>
  </conditionalFormatting>
  <conditionalFormatting sqref="D96">
    <cfRule type="colorScale" priority="5">
      <colorScale>
        <cfvo type="min"/>
        <cfvo type="max"/>
        <color rgb="FFFCFCFF"/>
        <color rgb="FFF8696B"/>
      </colorScale>
    </cfRule>
  </conditionalFormatting>
  <conditionalFormatting sqref="B98">
    <cfRule type="colorScale" priority="4">
      <colorScale>
        <cfvo type="min"/>
        <cfvo type="max"/>
        <color rgb="FFFCFCFF"/>
        <color rgb="FFF8696B"/>
      </colorScale>
    </cfRule>
  </conditionalFormatting>
  <conditionalFormatting sqref="D98">
    <cfRule type="colorScale" priority="3">
      <colorScale>
        <cfvo type="min"/>
        <cfvo type="max"/>
        <color rgb="FFFCFCFF"/>
        <color rgb="FFF8696B"/>
      </colorScale>
    </cfRule>
  </conditionalFormatting>
  <conditionalFormatting sqref="E98">
    <cfRule type="colorScale" priority="2">
      <colorScale>
        <cfvo type="min"/>
        <cfvo type="max"/>
        <color rgb="FFFCFCFF"/>
        <color rgb="FFF8696B"/>
      </colorScale>
    </cfRule>
  </conditionalFormatting>
  <conditionalFormatting sqref="B42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123"/>
  <sheetViews>
    <sheetView topLeftCell="A103" workbookViewId="0">
      <selection activeCell="I120" sqref="I120"/>
    </sheetView>
  </sheetViews>
  <sheetFormatPr baseColWidth="10" defaultColWidth="11.42578125" defaultRowHeight="15" x14ac:dyDescent="0.25"/>
  <cols>
    <col min="1" max="1" width="28.140625" style="14" customWidth="1"/>
    <col min="2" max="6" width="11.7109375" style="41" customWidth="1"/>
    <col min="7" max="7" width="11" style="41" customWidth="1"/>
    <col min="8" max="8" width="11.140625" style="41" customWidth="1"/>
    <col min="9" max="9" width="23.140625" style="14" customWidth="1"/>
    <col min="10" max="10" width="23.42578125" style="14" customWidth="1"/>
    <col min="11" max="16384" width="11.42578125" style="14"/>
  </cols>
  <sheetData>
    <row r="2" spans="1:14" x14ac:dyDescent="0.25">
      <c r="A2" s="27" t="s">
        <v>76</v>
      </c>
    </row>
    <row r="3" spans="1:14" x14ac:dyDescent="0.25">
      <c r="A3" s="61" t="s">
        <v>40</v>
      </c>
      <c r="B3" s="63" t="s">
        <v>60</v>
      </c>
      <c r="C3" s="63"/>
      <c r="D3" s="63"/>
      <c r="E3" s="63" t="s">
        <v>67</v>
      </c>
      <c r="F3" s="63"/>
      <c r="G3" s="63"/>
    </row>
    <row r="4" spans="1:14" x14ac:dyDescent="0.25">
      <c r="A4" s="62"/>
      <c r="B4" s="45" t="s">
        <v>0</v>
      </c>
      <c r="C4" s="45" t="s">
        <v>1</v>
      </c>
      <c r="D4" s="45" t="s">
        <v>27</v>
      </c>
      <c r="E4" s="45" t="s">
        <v>0</v>
      </c>
      <c r="F4" s="45" t="s">
        <v>1</v>
      </c>
      <c r="G4" s="45" t="s">
        <v>27</v>
      </c>
    </row>
    <row r="5" spans="1:14" x14ac:dyDescent="0.25">
      <c r="A5" s="22" t="s">
        <v>49</v>
      </c>
      <c r="B5" s="53" t="s">
        <v>59</v>
      </c>
      <c r="C5" s="53">
        <v>16</v>
      </c>
      <c r="D5" s="54">
        <v>16</v>
      </c>
      <c r="E5" s="43">
        <v>4</v>
      </c>
      <c r="F5" s="43">
        <v>15</v>
      </c>
      <c r="G5" s="55">
        <v>19</v>
      </c>
      <c r="H5" s="42"/>
    </row>
    <row r="6" spans="1:14" x14ac:dyDescent="0.25">
      <c r="A6" s="22" t="s">
        <v>36</v>
      </c>
      <c r="B6" s="53">
        <v>593</v>
      </c>
      <c r="C6" s="53">
        <v>224</v>
      </c>
      <c r="D6" s="54">
        <v>817</v>
      </c>
      <c r="E6" s="43">
        <v>639</v>
      </c>
      <c r="F6" s="43">
        <v>284</v>
      </c>
      <c r="G6" s="55">
        <v>923</v>
      </c>
      <c r="H6" s="42"/>
      <c r="I6" s="42"/>
      <c r="J6" s="41"/>
      <c r="K6" s="41"/>
    </row>
    <row r="7" spans="1:14" x14ac:dyDescent="0.25">
      <c r="A7" s="22" t="s">
        <v>37</v>
      </c>
      <c r="B7" s="53">
        <v>167</v>
      </c>
      <c r="C7" s="53">
        <v>200</v>
      </c>
      <c r="D7" s="54">
        <v>367</v>
      </c>
      <c r="E7" s="43">
        <v>229</v>
      </c>
      <c r="F7" s="43">
        <v>244</v>
      </c>
      <c r="G7" s="55">
        <v>473</v>
      </c>
      <c r="H7" s="42"/>
      <c r="I7" s="41"/>
      <c r="J7" s="41"/>
      <c r="K7" s="41"/>
    </row>
    <row r="8" spans="1:14" x14ac:dyDescent="0.25">
      <c r="A8" s="22" t="s">
        <v>47</v>
      </c>
      <c r="B8" s="53">
        <v>179</v>
      </c>
      <c r="C8" s="53">
        <v>109</v>
      </c>
      <c r="D8" s="54">
        <v>288</v>
      </c>
      <c r="E8" s="43">
        <v>162</v>
      </c>
      <c r="F8" s="43">
        <v>86</v>
      </c>
      <c r="G8" s="55">
        <v>248</v>
      </c>
      <c r="H8" s="42"/>
      <c r="I8" s="41"/>
      <c r="J8" s="41"/>
      <c r="K8" s="41"/>
    </row>
    <row r="9" spans="1:14" x14ac:dyDescent="0.25">
      <c r="A9" s="22" t="s">
        <v>48</v>
      </c>
      <c r="B9" s="53">
        <v>46</v>
      </c>
      <c r="C9" s="53">
        <v>89</v>
      </c>
      <c r="D9" s="54">
        <v>135</v>
      </c>
      <c r="E9" s="43">
        <v>59</v>
      </c>
      <c r="F9" s="43">
        <v>110</v>
      </c>
      <c r="G9" s="55">
        <v>169</v>
      </c>
      <c r="H9" s="42"/>
      <c r="I9" s="41"/>
      <c r="J9" s="41"/>
      <c r="K9" s="41"/>
    </row>
    <row r="10" spans="1:14" x14ac:dyDescent="0.25">
      <c r="A10" s="22" t="s">
        <v>35</v>
      </c>
      <c r="B10" s="53">
        <v>17</v>
      </c>
      <c r="C10" s="53">
        <v>12</v>
      </c>
      <c r="D10" s="54">
        <v>29</v>
      </c>
      <c r="E10" s="43">
        <v>22</v>
      </c>
      <c r="F10" s="43">
        <v>30</v>
      </c>
      <c r="G10" s="55">
        <v>52</v>
      </c>
      <c r="H10" s="42"/>
      <c r="I10" s="41"/>
      <c r="J10" s="41"/>
      <c r="K10" s="41"/>
    </row>
    <row r="11" spans="1:14" x14ac:dyDescent="0.25">
      <c r="A11" s="23" t="s">
        <v>27</v>
      </c>
      <c r="B11" s="56">
        <v>1002</v>
      </c>
      <c r="C11" s="56">
        <v>650</v>
      </c>
      <c r="D11" s="56">
        <v>1652</v>
      </c>
      <c r="E11" s="57">
        <v>1115</v>
      </c>
      <c r="F11" s="57">
        <v>769</v>
      </c>
      <c r="G11" s="57">
        <v>1884</v>
      </c>
      <c r="H11" s="42"/>
      <c r="I11" s="41"/>
      <c r="J11" s="41"/>
      <c r="K11" s="41"/>
    </row>
    <row r="12" spans="1:14" x14ac:dyDescent="0.25">
      <c r="I12" s="42"/>
      <c r="J12" s="41"/>
      <c r="K12" s="41"/>
    </row>
    <row r="13" spans="1:14" x14ac:dyDescent="0.25">
      <c r="N13" s="15"/>
    </row>
    <row r="14" spans="1:14" x14ac:dyDescent="0.25">
      <c r="A14" s="16" t="s">
        <v>78</v>
      </c>
      <c r="B14" s="46"/>
      <c r="E14" s="47"/>
    </row>
    <row r="15" spans="1:14" x14ac:dyDescent="0.25">
      <c r="J15" s="15"/>
    </row>
    <row r="16" spans="1:14" x14ac:dyDescent="0.25">
      <c r="A16" s="22" t="s">
        <v>49</v>
      </c>
      <c r="B16" s="42">
        <v>1.0084925690021231</v>
      </c>
      <c r="C16" s="42"/>
    </row>
    <row r="17" spans="1:8" x14ac:dyDescent="0.25">
      <c r="A17" s="22" t="s">
        <v>36</v>
      </c>
      <c r="B17" s="42">
        <v>48.991507430997878</v>
      </c>
      <c r="C17" s="42"/>
    </row>
    <row r="18" spans="1:8" x14ac:dyDescent="0.25">
      <c r="A18" s="22" t="s">
        <v>37</v>
      </c>
      <c r="B18" s="42">
        <v>25.106157112526539</v>
      </c>
      <c r="C18" s="42"/>
    </row>
    <row r="19" spans="1:8" x14ac:dyDescent="0.25">
      <c r="A19" s="22" t="s">
        <v>47</v>
      </c>
      <c r="B19" s="42">
        <v>13.163481953290871</v>
      </c>
      <c r="C19" s="42"/>
    </row>
    <row r="20" spans="1:8" x14ac:dyDescent="0.25">
      <c r="A20" s="22" t="s">
        <v>48</v>
      </c>
      <c r="B20" s="42">
        <v>8.9702760084925686</v>
      </c>
      <c r="C20" s="42"/>
    </row>
    <row r="21" spans="1:8" x14ac:dyDescent="0.25">
      <c r="A21" s="22" t="s">
        <v>35</v>
      </c>
      <c r="B21" s="42">
        <v>2.7600849256900215</v>
      </c>
      <c r="C21" s="42"/>
    </row>
    <row r="27" spans="1:8" x14ac:dyDescent="0.25">
      <c r="D27" s="47"/>
      <c r="E27" s="47"/>
    </row>
    <row r="31" spans="1:8" x14ac:dyDescent="0.25">
      <c r="A31" s="24" t="s">
        <v>79</v>
      </c>
    </row>
    <row r="32" spans="1:8" ht="38.25" x14ac:dyDescent="0.25">
      <c r="A32" s="37" t="s">
        <v>32</v>
      </c>
      <c r="B32" s="37" t="s">
        <v>49</v>
      </c>
      <c r="C32" s="37" t="s">
        <v>36</v>
      </c>
      <c r="D32" s="37" t="s">
        <v>37</v>
      </c>
      <c r="E32" s="37" t="s">
        <v>47</v>
      </c>
      <c r="F32" s="37" t="s">
        <v>48</v>
      </c>
      <c r="G32" s="37" t="s">
        <v>35</v>
      </c>
      <c r="H32" s="48" t="s">
        <v>27</v>
      </c>
    </row>
    <row r="33" spans="1:8" x14ac:dyDescent="0.25">
      <c r="A33" s="22" t="s">
        <v>51</v>
      </c>
      <c r="B33" s="43">
        <v>6</v>
      </c>
      <c r="C33" s="43">
        <v>425</v>
      </c>
      <c r="D33" s="43">
        <v>161</v>
      </c>
      <c r="E33" s="43">
        <v>99</v>
      </c>
      <c r="F33" s="43">
        <v>83</v>
      </c>
      <c r="G33" s="43">
        <v>22</v>
      </c>
      <c r="H33" s="55">
        <v>796</v>
      </c>
    </row>
    <row r="34" spans="1:8" x14ac:dyDescent="0.25">
      <c r="A34" s="22" t="s">
        <v>52</v>
      </c>
      <c r="B34" s="43">
        <v>4</v>
      </c>
      <c r="C34" s="43">
        <v>252</v>
      </c>
      <c r="D34" s="43">
        <v>126</v>
      </c>
      <c r="E34" s="43">
        <v>65</v>
      </c>
      <c r="F34" s="43">
        <v>49</v>
      </c>
      <c r="G34" s="43">
        <v>11</v>
      </c>
      <c r="H34" s="55">
        <v>507</v>
      </c>
    </row>
    <row r="35" spans="1:8" x14ac:dyDescent="0.25">
      <c r="A35" s="22" t="s">
        <v>53</v>
      </c>
      <c r="B35" s="43">
        <v>4</v>
      </c>
      <c r="C35" s="43">
        <v>135</v>
      </c>
      <c r="D35" s="43">
        <v>81</v>
      </c>
      <c r="E35" s="43">
        <v>50</v>
      </c>
      <c r="F35" s="43">
        <v>23</v>
      </c>
      <c r="G35" s="43">
        <v>2</v>
      </c>
      <c r="H35" s="55">
        <v>295</v>
      </c>
    </row>
    <row r="36" spans="1:8" x14ac:dyDescent="0.25">
      <c r="A36" s="22" t="s">
        <v>54</v>
      </c>
      <c r="B36" s="53" t="s">
        <v>59</v>
      </c>
      <c r="C36" s="43">
        <v>72</v>
      </c>
      <c r="D36" s="43">
        <v>58</v>
      </c>
      <c r="E36" s="43">
        <v>15</v>
      </c>
      <c r="F36" s="43">
        <v>10</v>
      </c>
      <c r="G36" s="43">
        <v>9</v>
      </c>
      <c r="H36" s="55">
        <v>164</v>
      </c>
    </row>
    <row r="37" spans="1:8" x14ac:dyDescent="0.25">
      <c r="A37" s="22" t="s">
        <v>55</v>
      </c>
      <c r="B37" s="43">
        <v>5</v>
      </c>
      <c r="C37" s="43">
        <v>39</v>
      </c>
      <c r="D37" s="43">
        <v>47</v>
      </c>
      <c r="E37" s="43">
        <v>19</v>
      </c>
      <c r="F37" s="43">
        <v>4</v>
      </c>
      <c r="G37" s="43">
        <v>8</v>
      </c>
      <c r="H37" s="55">
        <v>122</v>
      </c>
    </row>
    <row r="38" spans="1:8" x14ac:dyDescent="0.25">
      <c r="A38" s="23" t="s">
        <v>27</v>
      </c>
      <c r="B38" s="57">
        <v>19</v>
      </c>
      <c r="C38" s="57">
        <v>923</v>
      </c>
      <c r="D38" s="57">
        <v>473</v>
      </c>
      <c r="E38" s="57">
        <v>248</v>
      </c>
      <c r="F38" s="57">
        <v>169</v>
      </c>
      <c r="G38" s="57">
        <v>52</v>
      </c>
      <c r="H38" s="57">
        <v>1884</v>
      </c>
    </row>
    <row r="39" spans="1:8" x14ac:dyDescent="0.25">
      <c r="A39" s="9"/>
      <c r="B39" s="10"/>
      <c r="C39" s="10"/>
      <c r="D39" s="10"/>
      <c r="E39" s="10"/>
      <c r="G39" s="10"/>
      <c r="H39" s="10"/>
    </row>
    <row r="40" spans="1:8" x14ac:dyDescent="0.25">
      <c r="A40" s="1" t="s">
        <v>80</v>
      </c>
      <c r="B40" s="49"/>
      <c r="C40" s="49"/>
      <c r="D40" s="49"/>
      <c r="E40" s="49"/>
      <c r="F40" s="49"/>
      <c r="G40" s="49"/>
      <c r="H40" s="49"/>
    </row>
    <row r="41" spans="1:8" ht="38.25" x14ac:dyDescent="0.25">
      <c r="A41" s="37" t="s">
        <v>44</v>
      </c>
      <c r="B41" s="37" t="s">
        <v>49</v>
      </c>
      <c r="C41" s="37" t="s">
        <v>36</v>
      </c>
      <c r="D41" s="37" t="s">
        <v>37</v>
      </c>
      <c r="E41" s="37" t="s">
        <v>47</v>
      </c>
      <c r="F41" s="37" t="s">
        <v>48</v>
      </c>
      <c r="G41" s="37" t="s">
        <v>35</v>
      </c>
      <c r="H41" s="48" t="s">
        <v>27</v>
      </c>
    </row>
    <row r="42" spans="1:8" x14ac:dyDescent="0.25">
      <c r="A42" s="22" t="s">
        <v>56</v>
      </c>
      <c r="B42" s="43">
        <v>14</v>
      </c>
      <c r="C42" s="43">
        <v>812</v>
      </c>
      <c r="D42" s="43">
        <v>368</v>
      </c>
      <c r="E42" s="43">
        <v>214</v>
      </c>
      <c r="F42" s="43">
        <v>155</v>
      </c>
      <c r="G42" s="43">
        <v>35</v>
      </c>
      <c r="H42" s="55">
        <v>1598</v>
      </c>
    </row>
    <row r="43" spans="1:8" x14ac:dyDescent="0.25">
      <c r="A43" s="22" t="s">
        <v>57</v>
      </c>
      <c r="B43" s="43">
        <v>5</v>
      </c>
      <c r="C43" s="43">
        <v>109</v>
      </c>
      <c r="D43" s="43">
        <v>101</v>
      </c>
      <c r="E43" s="43">
        <v>31</v>
      </c>
      <c r="F43" s="43">
        <v>13</v>
      </c>
      <c r="G43" s="43">
        <v>17</v>
      </c>
      <c r="H43" s="55">
        <v>276</v>
      </c>
    </row>
    <row r="44" spans="1:8" x14ac:dyDescent="0.25">
      <c r="A44" s="22" t="s">
        <v>58</v>
      </c>
      <c r="B44" s="43" t="s">
        <v>75</v>
      </c>
      <c r="C44" s="43">
        <v>2</v>
      </c>
      <c r="D44" s="43">
        <v>4</v>
      </c>
      <c r="E44" s="43">
        <v>3</v>
      </c>
      <c r="F44" s="43">
        <v>1</v>
      </c>
      <c r="G44" s="43" t="s">
        <v>75</v>
      </c>
      <c r="H44" s="55">
        <v>10</v>
      </c>
    </row>
    <row r="45" spans="1:8" x14ac:dyDescent="0.25">
      <c r="A45" s="23" t="s">
        <v>31</v>
      </c>
      <c r="B45" s="57">
        <v>19</v>
      </c>
      <c r="C45" s="57">
        <v>923</v>
      </c>
      <c r="D45" s="57">
        <v>473</v>
      </c>
      <c r="E45" s="57">
        <v>248</v>
      </c>
      <c r="F45" s="57">
        <v>169</v>
      </c>
      <c r="G45" s="57">
        <v>52</v>
      </c>
      <c r="H45" s="57">
        <v>1884</v>
      </c>
    </row>
    <row r="48" spans="1:8" x14ac:dyDescent="0.25">
      <c r="A48" s="24" t="s">
        <v>81</v>
      </c>
    </row>
    <row r="49" spans="1:7" ht="30" x14ac:dyDescent="0.25">
      <c r="A49" s="12" t="s">
        <v>40</v>
      </c>
      <c r="B49" s="44" t="s">
        <v>60</v>
      </c>
      <c r="C49" s="44" t="s">
        <v>67</v>
      </c>
      <c r="D49" s="44" t="s">
        <v>38</v>
      </c>
      <c r="E49" s="44" t="s">
        <v>39</v>
      </c>
    </row>
    <row r="50" spans="1:7" x14ac:dyDescent="0.25">
      <c r="A50" s="22" t="s">
        <v>49</v>
      </c>
      <c r="B50" s="58">
        <v>16</v>
      </c>
      <c r="C50" s="43">
        <v>19</v>
      </c>
      <c r="D50" s="8">
        <f t="shared" ref="D50:D56" si="0">+C50-B50</f>
        <v>3</v>
      </c>
      <c r="E50" s="51">
        <f t="shared" ref="E50:E56" si="1">(D50*100)/B50</f>
        <v>18.75</v>
      </c>
      <c r="F50" s="50"/>
      <c r="G50" s="54"/>
    </row>
    <row r="51" spans="1:7" x14ac:dyDescent="0.25">
      <c r="A51" s="22" t="s">
        <v>36</v>
      </c>
      <c r="B51" s="58">
        <v>817</v>
      </c>
      <c r="C51" s="43">
        <v>923</v>
      </c>
      <c r="D51" s="8">
        <f t="shared" si="0"/>
        <v>106</v>
      </c>
      <c r="E51" s="51">
        <f t="shared" si="1"/>
        <v>12.974296205630354</v>
      </c>
      <c r="F51" s="50"/>
      <c r="G51" s="54"/>
    </row>
    <row r="52" spans="1:7" x14ac:dyDescent="0.25">
      <c r="A52" s="22" t="s">
        <v>37</v>
      </c>
      <c r="B52" s="58">
        <v>367</v>
      </c>
      <c r="C52" s="43">
        <v>473</v>
      </c>
      <c r="D52" s="8">
        <f t="shared" si="0"/>
        <v>106</v>
      </c>
      <c r="E52" s="51">
        <f t="shared" si="1"/>
        <v>28.882833787465941</v>
      </c>
      <c r="F52" s="50"/>
      <c r="G52" s="54"/>
    </row>
    <row r="53" spans="1:7" x14ac:dyDescent="0.25">
      <c r="A53" s="22" t="s">
        <v>47</v>
      </c>
      <c r="B53" s="58">
        <v>288</v>
      </c>
      <c r="C53" s="43">
        <v>248</v>
      </c>
      <c r="D53" s="8">
        <f t="shared" si="0"/>
        <v>-40</v>
      </c>
      <c r="E53" s="51">
        <f t="shared" si="1"/>
        <v>-13.888888888888889</v>
      </c>
      <c r="F53" s="50"/>
      <c r="G53" s="54"/>
    </row>
    <row r="54" spans="1:7" x14ac:dyDescent="0.25">
      <c r="A54" s="22" t="s">
        <v>48</v>
      </c>
      <c r="B54" s="58">
        <v>135</v>
      </c>
      <c r="C54" s="43">
        <v>169</v>
      </c>
      <c r="D54" s="8">
        <f t="shared" si="0"/>
        <v>34</v>
      </c>
      <c r="E54" s="51">
        <f t="shared" si="1"/>
        <v>25.185185185185187</v>
      </c>
      <c r="F54" s="50"/>
      <c r="G54" s="54"/>
    </row>
    <row r="55" spans="1:7" x14ac:dyDescent="0.25">
      <c r="A55" s="22" t="s">
        <v>35</v>
      </c>
      <c r="B55" s="58">
        <v>29</v>
      </c>
      <c r="C55" s="43">
        <v>52</v>
      </c>
      <c r="D55" s="8">
        <f t="shared" si="0"/>
        <v>23</v>
      </c>
      <c r="E55" s="51">
        <f t="shared" si="1"/>
        <v>79.310344827586206</v>
      </c>
      <c r="F55" s="50"/>
      <c r="G55" s="54"/>
    </row>
    <row r="56" spans="1:7" x14ac:dyDescent="0.25">
      <c r="A56" s="23" t="s">
        <v>27</v>
      </c>
      <c r="B56" s="56">
        <v>1652</v>
      </c>
      <c r="C56" s="57">
        <v>1884</v>
      </c>
      <c r="D56" s="59">
        <f t="shared" si="0"/>
        <v>232</v>
      </c>
      <c r="E56" s="60">
        <f t="shared" si="1"/>
        <v>14.043583535108958</v>
      </c>
      <c r="F56" s="50"/>
      <c r="G56" s="54"/>
    </row>
    <row r="57" spans="1:7" x14ac:dyDescent="0.25">
      <c r="A57" s="1"/>
      <c r="F57" s="50"/>
    </row>
    <row r="58" spans="1:7" x14ac:dyDescent="0.25">
      <c r="A58" s="1"/>
    </row>
    <row r="59" spans="1:7" x14ac:dyDescent="0.25">
      <c r="A59" s="1" t="s">
        <v>82</v>
      </c>
    </row>
    <row r="63" spans="1:7" x14ac:dyDescent="0.25">
      <c r="A63" s="3" t="s">
        <v>49</v>
      </c>
      <c r="B63" s="51">
        <v>18.75</v>
      </c>
    </row>
    <row r="64" spans="1:7" x14ac:dyDescent="0.25">
      <c r="A64" s="3" t="s">
        <v>36</v>
      </c>
      <c r="B64" s="51">
        <v>12.974296205630354</v>
      </c>
    </row>
    <row r="65" spans="1:2" x14ac:dyDescent="0.25">
      <c r="A65" s="3" t="s">
        <v>37</v>
      </c>
      <c r="B65" s="51">
        <v>28.882833787465941</v>
      </c>
    </row>
    <row r="66" spans="1:2" x14ac:dyDescent="0.25">
      <c r="A66" s="3" t="s">
        <v>47</v>
      </c>
      <c r="B66" s="51">
        <v>-13.888888888888889</v>
      </c>
    </row>
    <row r="67" spans="1:2" x14ac:dyDescent="0.25">
      <c r="A67" s="3" t="s">
        <v>48</v>
      </c>
      <c r="B67" s="51">
        <v>25.185185185185187</v>
      </c>
    </row>
    <row r="68" spans="1:2" x14ac:dyDescent="0.25">
      <c r="A68" s="3" t="s">
        <v>35</v>
      </c>
      <c r="B68" s="51">
        <v>79.310344827586206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10" x14ac:dyDescent="0.25">
      <c r="A81" s="1"/>
    </row>
    <row r="82" spans="1:10" x14ac:dyDescent="0.25">
      <c r="A82" s="1"/>
    </row>
    <row r="83" spans="1:10" x14ac:dyDescent="0.25">
      <c r="A83" s="1"/>
    </row>
    <row r="84" spans="1:10" x14ac:dyDescent="0.25">
      <c r="A84" s="24" t="s">
        <v>77</v>
      </c>
    </row>
    <row r="85" spans="1:10" ht="38.25" x14ac:dyDescent="0.25">
      <c r="A85" s="37" t="s">
        <v>33</v>
      </c>
      <c r="B85" s="37" t="s">
        <v>49</v>
      </c>
      <c r="C85" s="37" t="s">
        <v>36</v>
      </c>
      <c r="D85" s="37" t="s">
        <v>37</v>
      </c>
      <c r="E85" s="37" t="s">
        <v>47</v>
      </c>
      <c r="F85" s="37" t="s">
        <v>48</v>
      </c>
      <c r="G85" s="37" t="s">
        <v>35</v>
      </c>
      <c r="H85" s="37" t="s">
        <v>27</v>
      </c>
    </row>
    <row r="86" spans="1:10" x14ac:dyDescent="0.25">
      <c r="A86" s="30" t="s">
        <v>2</v>
      </c>
      <c r="B86" s="43">
        <v>1</v>
      </c>
      <c r="C86" s="43">
        <v>2</v>
      </c>
      <c r="D86" s="43">
        <v>2</v>
      </c>
      <c r="E86" s="43" t="s">
        <v>59</v>
      </c>
      <c r="F86" s="43" t="s">
        <v>59</v>
      </c>
      <c r="G86" s="43" t="s">
        <v>59</v>
      </c>
      <c r="H86" s="55">
        <v>5</v>
      </c>
    </row>
    <row r="87" spans="1:10" x14ac:dyDescent="0.25">
      <c r="A87" s="30" t="s">
        <v>3</v>
      </c>
      <c r="B87" s="43" t="s">
        <v>59</v>
      </c>
      <c r="C87" s="43">
        <v>14</v>
      </c>
      <c r="D87" s="43">
        <v>3</v>
      </c>
      <c r="E87" s="43">
        <v>2</v>
      </c>
      <c r="F87" s="43">
        <v>4</v>
      </c>
      <c r="G87" s="43" t="s">
        <v>59</v>
      </c>
      <c r="H87" s="55">
        <v>23</v>
      </c>
    </row>
    <row r="88" spans="1:10" x14ac:dyDescent="0.25">
      <c r="A88" s="30" t="s">
        <v>4</v>
      </c>
      <c r="B88" s="43" t="s">
        <v>59</v>
      </c>
      <c r="C88" s="43">
        <v>17</v>
      </c>
      <c r="D88" s="43">
        <v>24</v>
      </c>
      <c r="E88" s="43">
        <v>10</v>
      </c>
      <c r="F88" s="43">
        <v>1</v>
      </c>
      <c r="G88" s="43">
        <v>1</v>
      </c>
      <c r="H88" s="55">
        <v>53</v>
      </c>
      <c r="J88" s="55"/>
    </row>
    <row r="89" spans="1:10" x14ac:dyDescent="0.25">
      <c r="A89" s="30" t="s">
        <v>42</v>
      </c>
      <c r="B89" s="43">
        <v>4</v>
      </c>
      <c r="C89" s="43">
        <v>198</v>
      </c>
      <c r="D89" s="43">
        <v>97</v>
      </c>
      <c r="E89" s="43">
        <v>47</v>
      </c>
      <c r="F89" s="43">
        <v>54</v>
      </c>
      <c r="G89" s="43">
        <v>11</v>
      </c>
      <c r="H89" s="55">
        <v>411</v>
      </c>
      <c r="J89" s="55"/>
    </row>
    <row r="90" spans="1:10" x14ac:dyDescent="0.25">
      <c r="A90" s="30" t="s">
        <v>5</v>
      </c>
      <c r="B90" s="43" t="s">
        <v>59</v>
      </c>
      <c r="C90" s="43">
        <v>14</v>
      </c>
      <c r="D90" s="43">
        <v>2</v>
      </c>
      <c r="E90" s="43">
        <v>5</v>
      </c>
      <c r="F90" s="43">
        <v>1</v>
      </c>
      <c r="G90" s="43">
        <v>1</v>
      </c>
      <c r="H90" s="55">
        <v>23</v>
      </c>
      <c r="J90" s="55"/>
    </row>
    <row r="91" spans="1:10" x14ac:dyDescent="0.25">
      <c r="A91" s="30" t="s">
        <v>43</v>
      </c>
      <c r="B91" s="43" t="s">
        <v>59</v>
      </c>
      <c r="C91" s="43">
        <v>7</v>
      </c>
      <c r="D91" s="43">
        <v>7</v>
      </c>
      <c r="E91" s="43">
        <v>1</v>
      </c>
      <c r="F91" s="43">
        <v>6</v>
      </c>
      <c r="G91" s="43" t="s">
        <v>59</v>
      </c>
      <c r="H91" s="55">
        <v>21</v>
      </c>
      <c r="J91" s="55"/>
    </row>
    <row r="92" spans="1:10" x14ac:dyDescent="0.25">
      <c r="A92" s="30" t="s">
        <v>6</v>
      </c>
      <c r="B92" s="43" t="s">
        <v>59</v>
      </c>
      <c r="C92" s="43">
        <v>9</v>
      </c>
      <c r="D92" s="43">
        <v>10</v>
      </c>
      <c r="E92" s="43">
        <v>3</v>
      </c>
      <c r="F92" s="43">
        <v>1</v>
      </c>
      <c r="G92" s="43">
        <v>1</v>
      </c>
      <c r="H92" s="55">
        <v>24</v>
      </c>
      <c r="J92" s="55"/>
    </row>
    <row r="93" spans="1:10" x14ac:dyDescent="0.25">
      <c r="A93" s="30" t="s">
        <v>7</v>
      </c>
      <c r="B93" s="43" t="s">
        <v>59</v>
      </c>
      <c r="C93" s="43">
        <v>5</v>
      </c>
      <c r="D93" s="43">
        <v>2</v>
      </c>
      <c r="E93" s="43">
        <v>4</v>
      </c>
      <c r="F93" s="43" t="s">
        <v>59</v>
      </c>
      <c r="G93" s="43" t="s">
        <v>59</v>
      </c>
      <c r="H93" s="55">
        <v>11</v>
      </c>
      <c r="J93" s="55"/>
    </row>
    <row r="94" spans="1:10" x14ac:dyDescent="0.25">
      <c r="A94" s="30" t="s">
        <v>8</v>
      </c>
      <c r="B94" s="43" t="s">
        <v>59</v>
      </c>
      <c r="C94" s="43">
        <v>30</v>
      </c>
      <c r="D94" s="43">
        <v>19</v>
      </c>
      <c r="E94" s="43">
        <v>5</v>
      </c>
      <c r="F94" s="43">
        <v>11</v>
      </c>
      <c r="G94" s="43">
        <v>2</v>
      </c>
      <c r="H94" s="55">
        <v>67</v>
      </c>
      <c r="J94" s="55"/>
    </row>
    <row r="95" spans="1:10" x14ac:dyDescent="0.25">
      <c r="A95" s="30" t="s">
        <v>73</v>
      </c>
      <c r="B95" s="43" t="s">
        <v>59</v>
      </c>
      <c r="C95" s="43">
        <v>2</v>
      </c>
      <c r="D95" s="43" t="s">
        <v>59</v>
      </c>
      <c r="E95" s="43" t="s">
        <v>59</v>
      </c>
      <c r="F95" s="43" t="s">
        <v>59</v>
      </c>
      <c r="G95" s="43" t="s">
        <v>59</v>
      </c>
      <c r="H95" s="55">
        <v>2</v>
      </c>
      <c r="J95" s="55"/>
    </row>
    <row r="96" spans="1:10" x14ac:dyDescent="0.25">
      <c r="A96" s="30" t="s">
        <v>9</v>
      </c>
      <c r="B96" s="43" t="s">
        <v>59</v>
      </c>
      <c r="C96" s="43">
        <v>1</v>
      </c>
      <c r="D96" s="43" t="s">
        <v>59</v>
      </c>
      <c r="E96" s="43" t="s">
        <v>59</v>
      </c>
      <c r="F96" s="43">
        <v>2</v>
      </c>
      <c r="G96" s="43" t="s">
        <v>59</v>
      </c>
      <c r="H96" s="55">
        <v>3</v>
      </c>
      <c r="J96" s="55"/>
    </row>
    <row r="97" spans="1:10" x14ac:dyDescent="0.25">
      <c r="A97" s="30" t="s">
        <v>10</v>
      </c>
      <c r="B97" s="43">
        <v>1</v>
      </c>
      <c r="C97" s="43">
        <v>8</v>
      </c>
      <c r="D97" s="43">
        <v>6</v>
      </c>
      <c r="E97" s="43">
        <v>4</v>
      </c>
      <c r="F97" s="43">
        <v>1</v>
      </c>
      <c r="G97" s="43" t="s">
        <v>59</v>
      </c>
      <c r="H97" s="55">
        <v>20</v>
      </c>
      <c r="J97" s="55"/>
    </row>
    <row r="98" spans="1:10" x14ac:dyDescent="0.25">
      <c r="A98" s="30" t="s">
        <v>11</v>
      </c>
      <c r="B98" s="43">
        <v>1</v>
      </c>
      <c r="C98" s="43">
        <v>62</v>
      </c>
      <c r="D98" s="43">
        <v>47</v>
      </c>
      <c r="E98" s="43">
        <v>10</v>
      </c>
      <c r="F98" s="43">
        <v>14</v>
      </c>
      <c r="G98" s="43">
        <v>4</v>
      </c>
      <c r="H98" s="55">
        <v>138</v>
      </c>
      <c r="J98" s="55"/>
    </row>
    <row r="99" spans="1:10" x14ac:dyDescent="0.25">
      <c r="A99" s="30" t="s">
        <v>62</v>
      </c>
      <c r="B99" s="43" t="s">
        <v>59</v>
      </c>
      <c r="C99" s="43" t="s">
        <v>59</v>
      </c>
      <c r="D99" s="43">
        <v>1</v>
      </c>
      <c r="E99" s="43" t="s">
        <v>59</v>
      </c>
      <c r="F99" s="43">
        <v>1</v>
      </c>
      <c r="G99" s="43" t="s">
        <v>59</v>
      </c>
      <c r="H99" s="55">
        <v>2</v>
      </c>
      <c r="J99" s="55"/>
    </row>
    <row r="100" spans="1:10" x14ac:dyDescent="0.25">
      <c r="A100" s="30" t="s">
        <v>63</v>
      </c>
      <c r="B100" s="43" t="s">
        <v>59</v>
      </c>
      <c r="C100" s="43">
        <v>1</v>
      </c>
      <c r="D100" s="43">
        <v>1</v>
      </c>
      <c r="E100" s="43" t="s">
        <v>59</v>
      </c>
      <c r="F100" s="43">
        <v>1</v>
      </c>
      <c r="G100" s="43" t="s">
        <v>59</v>
      </c>
      <c r="H100" s="55">
        <v>3</v>
      </c>
      <c r="J100" s="55"/>
    </row>
    <row r="101" spans="1:10" x14ac:dyDescent="0.25">
      <c r="A101" s="30" t="s">
        <v>12</v>
      </c>
      <c r="B101" s="43" t="s">
        <v>59</v>
      </c>
      <c r="C101" s="43">
        <v>2</v>
      </c>
      <c r="D101" s="43">
        <v>3</v>
      </c>
      <c r="E101" s="43">
        <v>2</v>
      </c>
      <c r="F101" s="43" t="s">
        <v>59</v>
      </c>
      <c r="G101" s="43">
        <v>1</v>
      </c>
      <c r="H101" s="55">
        <v>8</v>
      </c>
      <c r="J101" s="55"/>
    </row>
    <row r="102" spans="1:10" x14ac:dyDescent="0.25">
      <c r="A102" s="30" t="s">
        <v>13</v>
      </c>
      <c r="B102" s="43">
        <v>1</v>
      </c>
      <c r="C102" s="43">
        <v>7</v>
      </c>
      <c r="D102" s="43">
        <v>11</v>
      </c>
      <c r="E102" s="43">
        <v>4</v>
      </c>
      <c r="F102" s="43" t="s">
        <v>59</v>
      </c>
      <c r="G102" s="43">
        <v>1</v>
      </c>
      <c r="H102" s="55">
        <v>24</v>
      </c>
      <c r="J102" s="55"/>
    </row>
    <row r="103" spans="1:10" x14ac:dyDescent="0.25">
      <c r="A103" s="30" t="s">
        <v>14</v>
      </c>
      <c r="B103" s="43">
        <v>1</v>
      </c>
      <c r="C103" s="43">
        <v>11</v>
      </c>
      <c r="D103" s="43">
        <v>8</v>
      </c>
      <c r="E103" s="43">
        <v>8</v>
      </c>
      <c r="F103" s="43">
        <v>3</v>
      </c>
      <c r="G103" s="43">
        <v>1</v>
      </c>
      <c r="H103" s="55">
        <v>32</v>
      </c>
      <c r="J103" s="55"/>
    </row>
    <row r="104" spans="1:10" x14ac:dyDescent="0.25">
      <c r="A104" s="30" t="s">
        <v>15</v>
      </c>
      <c r="B104" s="43" t="s">
        <v>59</v>
      </c>
      <c r="C104" s="43">
        <v>7</v>
      </c>
      <c r="D104" s="43">
        <v>5</v>
      </c>
      <c r="E104" s="43">
        <v>5</v>
      </c>
      <c r="F104" s="43">
        <v>1</v>
      </c>
      <c r="G104" s="43" t="s">
        <v>59</v>
      </c>
      <c r="H104" s="55">
        <v>18</v>
      </c>
      <c r="J104" s="55"/>
    </row>
    <row r="105" spans="1:10" x14ac:dyDescent="0.25">
      <c r="A105" s="30" t="s">
        <v>16</v>
      </c>
      <c r="B105" s="43" t="s">
        <v>59</v>
      </c>
      <c r="C105" s="43">
        <v>5</v>
      </c>
      <c r="D105" s="43">
        <v>6</v>
      </c>
      <c r="E105" s="43">
        <v>1</v>
      </c>
      <c r="F105" s="43" t="s">
        <v>59</v>
      </c>
      <c r="G105" s="43" t="s">
        <v>59</v>
      </c>
      <c r="H105" s="55">
        <v>12</v>
      </c>
      <c r="J105" s="55"/>
    </row>
    <row r="106" spans="1:10" x14ac:dyDescent="0.25">
      <c r="A106" s="30" t="s">
        <v>74</v>
      </c>
      <c r="B106" s="43" t="s">
        <v>59</v>
      </c>
      <c r="C106" s="43">
        <v>1</v>
      </c>
      <c r="D106" s="43" t="s">
        <v>59</v>
      </c>
      <c r="E106" s="43" t="s">
        <v>59</v>
      </c>
      <c r="F106" s="43" t="s">
        <v>59</v>
      </c>
      <c r="G106" s="43" t="s">
        <v>59</v>
      </c>
      <c r="H106" s="55">
        <v>1</v>
      </c>
      <c r="J106" s="55"/>
    </row>
    <row r="107" spans="1:10" x14ac:dyDescent="0.25">
      <c r="A107" s="30" t="s">
        <v>17</v>
      </c>
      <c r="B107" s="43" t="s">
        <v>59</v>
      </c>
      <c r="C107" s="43">
        <v>1</v>
      </c>
      <c r="D107" s="43" t="s">
        <v>59</v>
      </c>
      <c r="E107" s="43" t="s">
        <v>59</v>
      </c>
      <c r="F107" s="43" t="s">
        <v>59</v>
      </c>
      <c r="G107" s="43" t="s">
        <v>59</v>
      </c>
      <c r="H107" s="55">
        <v>1</v>
      </c>
      <c r="J107" s="55"/>
    </row>
    <row r="108" spans="1:10" x14ac:dyDescent="0.25">
      <c r="A108" s="30" t="s">
        <v>18</v>
      </c>
      <c r="B108" s="43" t="s">
        <v>59</v>
      </c>
      <c r="C108" s="43">
        <v>3</v>
      </c>
      <c r="D108" s="43" t="s">
        <v>59</v>
      </c>
      <c r="E108" s="43" t="s">
        <v>59</v>
      </c>
      <c r="F108" s="43" t="s">
        <v>59</v>
      </c>
      <c r="G108" s="43" t="s">
        <v>59</v>
      </c>
      <c r="H108" s="55">
        <v>3</v>
      </c>
      <c r="J108" s="55"/>
    </row>
    <row r="109" spans="1:10" x14ac:dyDescent="0.25">
      <c r="A109" s="30" t="s">
        <v>64</v>
      </c>
      <c r="B109" s="43" t="s">
        <v>59</v>
      </c>
      <c r="C109" s="43">
        <v>5</v>
      </c>
      <c r="D109" s="43" t="s">
        <v>59</v>
      </c>
      <c r="E109" s="43" t="s">
        <v>59</v>
      </c>
      <c r="F109" s="43" t="s">
        <v>59</v>
      </c>
      <c r="G109" s="43" t="s">
        <v>59</v>
      </c>
      <c r="H109" s="55">
        <v>5</v>
      </c>
      <c r="J109" s="55"/>
    </row>
    <row r="110" spans="1:10" x14ac:dyDescent="0.25">
      <c r="A110" s="30" t="s">
        <v>34</v>
      </c>
      <c r="B110" s="43" t="s">
        <v>59</v>
      </c>
      <c r="C110" s="43">
        <v>1</v>
      </c>
      <c r="D110" s="43" t="s">
        <v>59</v>
      </c>
      <c r="E110" s="43" t="s">
        <v>59</v>
      </c>
      <c r="F110" s="43" t="s">
        <v>59</v>
      </c>
      <c r="G110" s="43" t="s">
        <v>59</v>
      </c>
      <c r="H110" s="55">
        <v>1</v>
      </c>
      <c r="J110" s="55"/>
    </row>
    <row r="111" spans="1:10" x14ac:dyDescent="0.25">
      <c r="A111" s="30" t="s">
        <v>19</v>
      </c>
      <c r="B111" s="43" t="s">
        <v>59</v>
      </c>
      <c r="C111" s="43">
        <v>10</v>
      </c>
      <c r="D111" s="43">
        <v>5</v>
      </c>
      <c r="E111" s="43" t="s">
        <v>59</v>
      </c>
      <c r="F111" s="43">
        <v>2</v>
      </c>
      <c r="G111" s="43" t="s">
        <v>59</v>
      </c>
      <c r="H111" s="55">
        <v>17</v>
      </c>
      <c r="J111" s="55"/>
    </row>
    <row r="112" spans="1:10" x14ac:dyDescent="0.25">
      <c r="A112" s="22" t="s">
        <v>20</v>
      </c>
      <c r="B112" s="43">
        <v>2</v>
      </c>
      <c r="C112" s="43">
        <v>25</v>
      </c>
      <c r="D112" s="43">
        <v>29</v>
      </c>
      <c r="E112" s="43">
        <v>13</v>
      </c>
      <c r="F112" s="43">
        <v>3</v>
      </c>
      <c r="G112" s="43">
        <v>2</v>
      </c>
      <c r="H112" s="55">
        <v>74</v>
      </c>
      <c r="J112" s="55"/>
    </row>
    <row r="113" spans="1:10" x14ac:dyDescent="0.25">
      <c r="A113" s="31" t="s">
        <v>21</v>
      </c>
      <c r="B113" s="43" t="s">
        <v>59</v>
      </c>
      <c r="C113" s="43">
        <v>3</v>
      </c>
      <c r="D113" s="43">
        <v>7</v>
      </c>
      <c r="E113" s="43" t="s">
        <v>59</v>
      </c>
      <c r="F113" s="43">
        <v>1</v>
      </c>
      <c r="G113" s="43" t="s">
        <v>59</v>
      </c>
      <c r="H113" s="55">
        <v>11</v>
      </c>
      <c r="J113" s="55"/>
    </row>
    <row r="114" spans="1:10" x14ac:dyDescent="0.25">
      <c r="A114" s="31" t="s">
        <v>22</v>
      </c>
      <c r="B114" s="43" t="s">
        <v>59</v>
      </c>
      <c r="C114" s="43">
        <v>16</v>
      </c>
      <c r="D114" s="43">
        <v>2</v>
      </c>
      <c r="E114" s="43">
        <v>3</v>
      </c>
      <c r="F114" s="43">
        <v>4</v>
      </c>
      <c r="G114" s="43">
        <v>1</v>
      </c>
      <c r="H114" s="55">
        <v>26</v>
      </c>
      <c r="J114" s="55"/>
    </row>
    <row r="115" spans="1:10" x14ac:dyDescent="0.25">
      <c r="A115" s="31" t="s">
        <v>23</v>
      </c>
      <c r="B115" s="43" t="s">
        <v>59</v>
      </c>
      <c r="C115" s="43">
        <v>8</v>
      </c>
      <c r="D115" s="43">
        <v>8</v>
      </c>
      <c r="E115" s="43">
        <v>1</v>
      </c>
      <c r="F115" s="43">
        <v>2</v>
      </c>
      <c r="G115" s="43">
        <v>1</v>
      </c>
      <c r="H115" s="55">
        <v>20</v>
      </c>
      <c r="J115" s="55"/>
    </row>
    <row r="116" spans="1:10" x14ac:dyDescent="0.25">
      <c r="A116" s="31" t="s">
        <v>24</v>
      </c>
      <c r="B116" s="43" t="s">
        <v>59</v>
      </c>
      <c r="C116" s="43">
        <v>23</v>
      </c>
      <c r="D116" s="43">
        <v>3</v>
      </c>
      <c r="E116" s="43">
        <v>7</v>
      </c>
      <c r="F116" s="43">
        <v>3</v>
      </c>
      <c r="G116" s="43">
        <v>1</v>
      </c>
      <c r="H116" s="55">
        <v>37</v>
      </c>
      <c r="J116" s="55"/>
    </row>
    <row r="117" spans="1:10" x14ac:dyDescent="0.25">
      <c r="A117" s="31" t="s">
        <v>25</v>
      </c>
      <c r="B117" s="43" t="s">
        <v>59</v>
      </c>
      <c r="C117" s="43">
        <v>7</v>
      </c>
      <c r="D117" s="43">
        <v>3</v>
      </c>
      <c r="E117" s="43">
        <v>3</v>
      </c>
      <c r="F117" s="43">
        <v>7</v>
      </c>
      <c r="G117" s="43" t="s">
        <v>59</v>
      </c>
      <c r="H117" s="55">
        <v>20</v>
      </c>
      <c r="J117" s="55"/>
    </row>
    <row r="118" spans="1:10" x14ac:dyDescent="0.25">
      <c r="A118" s="23" t="s">
        <v>27</v>
      </c>
      <c r="B118" s="57">
        <v>11</v>
      </c>
      <c r="C118" s="57">
        <v>505</v>
      </c>
      <c r="D118" s="57">
        <v>311</v>
      </c>
      <c r="E118" s="57">
        <v>138</v>
      </c>
      <c r="F118" s="57">
        <v>123</v>
      </c>
      <c r="G118" s="57">
        <v>28</v>
      </c>
      <c r="H118" s="57">
        <v>1116</v>
      </c>
      <c r="J118" s="55"/>
    </row>
    <row r="119" spans="1:10" x14ac:dyDescent="0.25">
      <c r="A119" s="1" t="s">
        <v>46</v>
      </c>
      <c r="B119" s="52"/>
      <c r="C119" s="52"/>
      <c r="D119" s="52"/>
      <c r="E119" s="52"/>
      <c r="F119" s="52"/>
      <c r="G119" s="52"/>
      <c r="H119" s="52"/>
      <c r="J119" s="55"/>
    </row>
    <row r="120" spans="1:10" x14ac:dyDescent="0.25">
      <c r="A120" s="1" t="s">
        <v>83</v>
      </c>
      <c r="B120" s="52"/>
      <c r="C120" s="52"/>
      <c r="D120" s="52"/>
      <c r="E120" s="52"/>
      <c r="F120" s="52"/>
      <c r="G120" s="52"/>
      <c r="H120" s="52"/>
      <c r="J120" s="15"/>
    </row>
    <row r="121" spans="1:10" s="2" customFormat="1" x14ac:dyDescent="0.25">
      <c r="A121" s="1" t="s">
        <v>50</v>
      </c>
      <c r="B121" s="52"/>
      <c r="C121" s="52"/>
      <c r="D121" s="52"/>
      <c r="E121" s="52"/>
      <c r="F121" s="52"/>
      <c r="G121" s="52"/>
      <c r="H121" s="52"/>
    </row>
    <row r="122" spans="1:10" s="2" customFormat="1" x14ac:dyDescent="0.25">
      <c r="A122" s="14"/>
      <c r="B122" s="41"/>
      <c r="C122" s="41"/>
      <c r="D122" s="41"/>
      <c r="E122" s="41"/>
      <c r="F122" s="41"/>
      <c r="G122" s="41"/>
      <c r="H122" s="41"/>
    </row>
    <row r="123" spans="1:10" s="2" customFormat="1" x14ac:dyDescent="0.25">
      <c r="A123" s="14"/>
      <c r="B123" s="41"/>
      <c r="C123" s="41"/>
      <c r="D123" s="41"/>
      <c r="E123" s="41"/>
      <c r="F123" s="41"/>
      <c r="G123" s="41"/>
      <c r="H123" s="41"/>
    </row>
  </sheetData>
  <sortState ref="A86:H119">
    <sortCondition ref="A86"/>
  </sortState>
  <mergeCells count="3">
    <mergeCell ref="B3:D3"/>
    <mergeCell ref="A3:A4"/>
    <mergeCell ref="E3:G3"/>
  </mergeCells>
  <conditionalFormatting sqref="D52:D53">
    <cfRule type="iconSet" priority="415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414">
      <iconSet iconSet="3Arrows">
        <cfvo type="percent" val="0"/>
        <cfvo type="num" val="0"/>
        <cfvo type="num" val="0"/>
      </iconSet>
    </cfRule>
  </conditionalFormatting>
  <conditionalFormatting sqref="D56">
    <cfRule type="iconSet" priority="413">
      <iconSet iconSet="3Arrows">
        <cfvo type="percent" val="0"/>
        <cfvo type="num" val="0"/>
        <cfvo type="num" val="0"/>
      </iconSet>
    </cfRule>
  </conditionalFormatting>
  <conditionalFormatting sqref="C86:C98 C100:C117">
    <cfRule type="colorScale" priority="598">
      <colorScale>
        <cfvo type="min"/>
        <cfvo type="max"/>
        <color rgb="FFFCFCFF"/>
        <color rgb="FFF8696B"/>
      </colorScale>
    </cfRule>
  </conditionalFormatting>
  <conditionalFormatting sqref="E87:E94 E97:E98 E101:E105 E112 E114:E117">
    <cfRule type="colorScale" priority="600">
      <colorScale>
        <cfvo type="min"/>
        <cfvo type="max"/>
        <color rgb="FFFCFCFF"/>
        <color rgb="FFF8696B"/>
      </colorScale>
    </cfRule>
  </conditionalFormatting>
  <conditionalFormatting sqref="D86:D94 D97:D105 D111:D117">
    <cfRule type="colorScale" priority="602">
      <colorScale>
        <cfvo type="min"/>
        <cfvo type="max"/>
        <color rgb="FFFCFCFF"/>
        <color rgb="FFF8696B"/>
      </colorScale>
    </cfRule>
  </conditionalFormatting>
  <conditionalFormatting sqref="F87:F92 F94 F96:F100 F103:F104 F111:F117">
    <cfRule type="colorScale" priority="604">
      <colorScale>
        <cfvo type="min"/>
        <cfvo type="max"/>
        <color rgb="FFFCFCFF"/>
        <color rgb="FFF8696B"/>
      </colorScale>
    </cfRule>
  </conditionalFormatting>
  <conditionalFormatting sqref="G88:G90 G92 G94 G98 G101:G103 G112 G114:G116">
    <cfRule type="colorScale" priority="606">
      <colorScale>
        <cfvo type="min"/>
        <cfvo type="max"/>
        <color rgb="FFFCFCFF"/>
        <color rgb="FFF8696B"/>
      </colorScale>
    </cfRule>
  </conditionalFormatting>
  <conditionalFormatting sqref="B97:B98 B86 B89 B102:B103 B112">
    <cfRule type="colorScale" priority="608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610">
      <colorScale>
        <cfvo type="min"/>
        <cfvo type="max"/>
        <color rgb="FFFCFCFF"/>
        <color rgb="FFF8696B"/>
      </colorScale>
    </cfRule>
  </conditionalFormatting>
  <conditionalFormatting sqref="B90:B93">
    <cfRule type="colorScale" priority="391">
      <colorScale>
        <cfvo type="min"/>
        <cfvo type="max"/>
        <color rgb="FFFCFCFF"/>
        <color rgb="FFF8696B"/>
      </colorScale>
    </cfRule>
  </conditionalFormatting>
  <conditionalFormatting sqref="B94">
    <cfRule type="colorScale" priority="387">
      <colorScale>
        <cfvo type="min"/>
        <cfvo type="max"/>
        <color rgb="FFFCFCFF"/>
        <color rgb="FFF8696B"/>
      </colorScale>
    </cfRule>
  </conditionalFormatting>
  <conditionalFormatting sqref="E86">
    <cfRule type="colorScale" priority="383">
      <colorScale>
        <cfvo type="min"/>
        <cfvo type="max"/>
        <color rgb="FFFCFCFF"/>
        <color rgb="FFF8696B"/>
      </colorScale>
    </cfRule>
  </conditionalFormatting>
  <conditionalFormatting sqref="F86">
    <cfRule type="colorScale" priority="379">
      <colorScale>
        <cfvo type="min"/>
        <cfvo type="max"/>
        <color rgb="FFFCFCFF"/>
        <color rgb="FFF8696B"/>
      </colorScale>
    </cfRule>
  </conditionalFormatting>
  <conditionalFormatting sqref="G86">
    <cfRule type="colorScale" priority="375">
      <colorScale>
        <cfvo type="min"/>
        <cfvo type="max"/>
        <color rgb="FFFCFCFF"/>
        <color rgb="FFF8696B"/>
      </colorScale>
    </cfRule>
  </conditionalFormatting>
  <conditionalFormatting sqref="G87">
    <cfRule type="colorScale" priority="371">
      <colorScale>
        <cfvo type="min"/>
        <cfvo type="max"/>
        <color rgb="FFFCFCFF"/>
        <color rgb="FFF8696B"/>
      </colorScale>
    </cfRule>
  </conditionalFormatting>
  <conditionalFormatting sqref="B87">
    <cfRule type="colorScale" priority="367">
      <colorScale>
        <cfvo type="min"/>
        <cfvo type="max"/>
        <color rgb="FFFCFCFF"/>
        <color rgb="FFF8696B"/>
      </colorScale>
    </cfRule>
  </conditionalFormatting>
  <conditionalFormatting sqref="B88">
    <cfRule type="colorScale" priority="363">
      <colorScale>
        <cfvo type="min"/>
        <cfvo type="max"/>
        <color rgb="FFFCFCFF"/>
        <color rgb="FFF8696B"/>
      </colorScale>
    </cfRule>
  </conditionalFormatting>
  <conditionalFormatting sqref="G91">
    <cfRule type="colorScale" priority="359">
      <colorScale>
        <cfvo type="min"/>
        <cfvo type="max"/>
        <color rgb="FFFCFCFF"/>
        <color rgb="FFF8696B"/>
      </colorScale>
    </cfRule>
  </conditionalFormatting>
  <conditionalFormatting sqref="G93">
    <cfRule type="colorScale" priority="355">
      <colorScale>
        <cfvo type="min"/>
        <cfvo type="max"/>
        <color rgb="FFFCFCFF"/>
        <color rgb="FFF8696B"/>
      </colorScale>
    </cfRule>
  </conditionalFormatting>
  <conditionalFormatting sqref="F93">
    <cfRule type="colorScale" priority="351">
      <colorScale>
        <cfvo type="min"/>
        <cfvo type="max"/>
        <color rgb="FFFCFCFF"/>
        <color rgb="FFF8696B"/>
      </colorScale>
    </cfRule>
  </conditionalFormatting>
  <conditionalFormatting sqref="B95">
    <cfRule type="colorScale" priority="347">
      <colorScale>
        <cfvo type="min"/>
        <cfvo type="max"/>
        <color rgb="FFFCFCFF"/>
        <color rgb="FFF8696B"/>
      </colorScale>
    </cfRule>
  </conditionalFormatting>
  <conditionalFormatting sqref="B96">
    <cfRule type="colorScale" priority="343">
      <colorScale>
        <cfvo type="min"/>
        <cfvo type="max"/>
        <color rgb="FFFCFCFF"/>
        <color rgb="FFF8696B"/>
      </colorScale>
    </cfRule>
  </conditionalFormatting>
  <conditionalFormatting sqref="D95">
    <cfRule type="colorScale" priority="339">
      <colorScale>
        <cfvo type="min"/>
        <cfvo type="max"/>
        <color rgb="FFFCFCFF"/>
        <color rgb="FFF8696B"/>
      </colorScale>
    </cfRule>
  </conditionalFormatting>
  <conditionalFormatting sqref="D96">
    <cfRule type="colorScale" priority="335">
      <colorScale>
        <cfvo type="min"/>
        <cfvo type="max"/>
        <color rgb="FFFCFCFF"/>
        <color rgb="FFF8696B"/>
      </colorScale>
    </cfRule>
  </conditionalFormatting>
  <conditionalFormatting sqref="E96">
    <cfRule type="colorScale" priority="331">
      <colorScale>
        <cfvo type="min"/>
        <cfvo type="max"/>
        <color rgb="FFFCFCFF"/>
        <color rgb="FFF8696B"/>
      </colorScale>
    </cfRule>
  </conditionalFormatting>
  <conditionalFormatting sqref="E95">
    <cfRule type="colorScale" priority="327">
      <colorScale>
        <cfvo type="min"/>
        <cfvo type="max"/>
        <color rgb="FFFCFCFF"/>
        <color rgb="FFF8696B"/>
      </colorScale>
    </cfRule>
  </conditionalFormatting>
  <conditionalFormatting sqref="F95">
    <cfRule type="colorScale" priority="323">
      <colorScale>
        <cfvo type="min"/>
        <cfvo type="max"/>
        <color rgb="FFFCFCFF"/>
        <color rgb="FFF8696B"/>
      </colorScale>
    </cfRule>
  </conditionalFormatting>
  <conditionalFormatting sqref="G95">
    <cfRule type="colorScale" priority="319">
      <colorScale>
        <cfvo type="min"/>
        <cfvo type="max"/>
        <color rgb="FFFCFCFF"/>
        <color rgb="FFF8696B"/>
      </colorScale>
    </cfRule>
  </conditionalFormatting>
  <conditionalFormatting sqref="G96">
    <cfRule type="colorScale" priority="315">
      <colorScale>
        <cfvo type="min"/>
        <cfvo type="max"/>
        <color rgb="FFFCFCFF"/>
        <color rgb="FFF8696B"/>
      </colorScale>
    </cfRule>
  </conditionalFormatting>
  <conditionalFormatting sqref="G97">
    <cfRule type="colorScale" priority="311">
      <colorScale>
        <cfvo type="min"/>
        <cfvo type="max"/>
        <color rgb="FFFCFCFF"/>
        <color rgb="FFF8696B"/>
      </colorScale>
    </cfRule>
  </conditionalFormatting>
  <conditionalFormatting sqref="G99">
    <cfRule type="colorScale" priority="307">
      <colorScale>
        <cfvo type="min"/>
        <cfvo type="max"/>
        <color rgb="FFFCFCFF"/>
        <color rgb="FFF8696B"/>
      </colorScale>
    </cfRule>
  </conditionalFormatting>
  <conditionalFormatting sqref="E99">
    <cfRule type="colorScale" priority="303">
      <colorScale>
        <cfvo type="min"/>
        <cfvo type="max"/>
        <color rgb="FFFCFCFF"/>
        <color rgb="FFF8696B"/>
      </colorScale>
    </cfRule>
  </conditionalFormatting>
  <conditionalFormatting sqref="E100">
    <cfRule type="colorScale" priority="299">
      <colorScale>
        <cfvo type="min"/>
        <cfvo type="max"/>
        <color rgb="FFFCFCFF"/>
        <color rgb="FFF8696B"/>
      </colorScale>
    </cfRule>
  </conditionalFormatting>
  <conditionalFormatting sqref="C99">
    <cfRule type="colorScale" priority="295">
      <colorScale>
        <cfvo type="min"/>
        <cfvo type="max"/>
        <color rgb="FFFCFCFF"/>
        <color rgb="FFF8696B"/>
      </colorScale>
    </cfRule>
  </conditionalFormatting>
  <conditionalFormatting sqref="B99">
    <cfRule type="colorScale" priority="291">
      <colorScale>
        <cfvo type="min"/>
        <cfvo type="max"/>
        <color rgb="FFFCFCFF"/>
        <color rgb="FFF8696B"/>
      </colorScale>
    </cfRule>
  </conditionalFormatting>
  <conditionalFormatting sqref="B100">
    <cfRule type="colorScale" priority="287">
      <colorScale>
        <cfvo type="min"/>
        <cfvo type="max"/>
        <color rgb="FFFCFCFF"/>
        <color rgb="FFF8696B"/>
      </colorScale>
    </cfRule>
  </conditionalFormatting>
  <conditionalFormatting sqref="B101">
    <cfRule type="colorScale" priority="283">
      <colorScale>
        <cfvo type="min"/>
        <cfvo type="max"/>
        <color rgb="FFFCFCFF"/>
        <color rgb="FFF8696B"/>
      </colorScale>
    </cfRule>
  </conditionalFormatting>
  <conditionalFormatting sqref="F101">
    <cfRule type="colorScale" priority="279">
      <colorScale>
        <cfvo type="min"/>
        <cfvo type="max"/>
        <color rgb="FFFCFCFF"/>
        <color rgb="FFF8696B"/>
      </colorScale>
    </cfRule>
  </conditionalFormatting>
  <conditionalFormatting sqref="G100">
    <cfRule type="colorScale" priority="275">
      <colorScale>
        <cfvo type="min"/>
        <cfvo type="max"/>
        <color rgb="FFFCFCFF"/>
        <color rgb="FFF8696B"/>
      </colorScale>
    </cfRule>
  </conditionalFormatting>
  <conditionalFormatting sqref="F102">
    <cfRule type="colorScale" priority="271">
      <colorScale>
        <cfvo type="min"/>
        <cfvo type="max"/>
        <color rgb="FFFCFCFF"/>
        <color rgb="FFF8696B"/>
      </colorScale>
    </cfRule>
  </conditionalFormatting>
  <conditionalFormatting sqref="B104">
    <cfRule type="colorScale" priority="267">
      <colorScale>
        <cfvo type="min"/>
        <cfvo type="max"/>
        <color rgb="FFFCFCFF"/>
        <color rgb="FFF8696B"/>
      </colorScale>
    </cfRule>
  </conditionalFormatting>
  <conditionalFormatting sqref="G104">
    <cfRule type="colorScale" priority="263">
      <colorScale>
        <cfvo type="min"/>
        <cfvo type="max"/>
        <color rgb="FFFCFCFF"/>
        <color rgb="FFF8696B"/>
      </colorScale>
    </cfRule>
  </conditionalFormatting>
  <conditionalFormatting sqref="G105">
    <cfRule type="colorScale" priority="259">
      <colorScale>
        <cfvo type="min"/>
        <cfvo type="max"/>
        <color rgb="FFFCFCFF"/>
        <color rgb="FFF8696B"/>
      </colorScale>
    </cfRule>
  </conditionalFormatting>
  <conditionalFormatting sqref="F105">
    <cfRule type="colorScale" priority="255">
      <colorScale>
        <cfvo type="min"/>
        <cfvo type="max"/>
        <color rgb="FFFCFCFF"/>
        <color rgb="FFF8696B"/>
      </colorScale>
    </cfRule>
  </conditionalFormatting>
  <conditionalFormatting sqref="B105">
    <cfRule type="colorScale" priority="251">
      <colorScale>
        <cfvo type="min"/>
        <cfvo type="max"/>
        <color rgb="FFFCFCFF"/>
        <color rgb="FFF8696B"/>
      </colorScale>
    </cfRule>
  </conditionalFormatting>
  <conditionalFormatting sqref="B106:B109">
    <cfRule type="colorScale" priority="247">
      <colorScale>
        <cfvo type="min"/>
        <cfvo type="max"/>
        <color rgb="FFFCFCFF"/>
        <color rgb="FFF8696B"/>
      </colorScale>
    </cfRule>
  </conditionalFormatting>
  <conditionalFormatting sqref="B110">
    <cfRule type="colorScale" priority="243">
      <colorScale>
        <cfvo type="min"/>
        <cfvo type="max"/>
        <color rgb="FFFCFCFF"/>
        <color rgb="FFF8696B"/>
      </colorScale>
    </cfRule>
  </conditionalFormatting>
  <conditionalFormatting sqref="D106">
    <cfRule type="colorScale" priority="239">
      <colorScale>
        <cfvo type="min"/>
        <cfvo type="max"/>
        <color rgb="FFFCFCFF"/>
        <color rgb="FFF8696B"/>
      </colorScale>
    </cfRule>
  </conditionalFormatting>
  <conditionalFormatting sqref="D107">
    <cfRule type="colorScale" priority="235">
      <colorScale>
        <cfvo type="min"/>
        <cfvo type="max"/>
        <color rgb="FFFCFCFF"/>
        <color rgb="FFF8696B"/>
      </colorScale>
    </cfRule>
  </conditionalFormatting>
  <conditionalFormatting sqref="D108">
    <cfRule type="colorScale" priority="231">
      <colorScale>
        <cfvo type="min"/>
        <cfvo type="max"/>
        <color rgb="FFFCFCFF"/>
        <color rgb="FFF8696B"/>
      </colorScale>
    </cfRule>
  </conditionalFormatting>
  <conditionalFormatting sqref="D109">
    <cfRule type="colorScale" priority="227">
      <colorScale>
        <cfvo type="min"/>
        <cfvo type="max"/>
        <color rgb="FFFCFCFF"/>
        <color rgb="FFF8696B"/>
      </colorScale>
    </cfRule>
  </conditionalFormatting>
  <conditionalFormatting sqref="D110">
    <cfRule type="colorScale" priority="223">
      <colorScale>
        <cfvo type="min"/>
        <cfvo type="max"/>
        <color rgb="FFFCFCFF"/>
        <color rgb="FFF8696B"/>
      </colorScale>
    </cfRule>
  </conditionalFormatting>
  <conditionalFormatting sqref="E110">
    <cfRule type="colorScale" priority="219">
      <colorScale>
        <cfvo type="min"/>
        <cfvo type="max"/>
        <color rgb="FFFCFCFF"/>
        <color rgb="FFF8696B"/>
      </colorScale>
    </cfRule>
  </conditionalFormatting>
  <conditionalFormatting sqref="E109">
    <cfRule type="colorScale" priority="215">
      <colorScale>
        <cfvo type="min"/>
        <cfvo type="max"/>
        <color rgb="FFFCFCFF"/>
        <color rgb="FFF8696B"/>
      </colorScale>
    </cfRule>
  </conditionalFormatting>
  <conditionalFormatting sqref="E108">
    <cfRule type="colorScale" priority="211">
      <colorScale>
        <cfvo type="min"/>
        <cfvo type="max"/>
        <color rgb="FFFCFCFF"/>
        <color rgb="FFF8696B"/>
      </colorScale>
    </cfRule>
  </conditionalFormatting>
  <conditionalFormatting sqref="E107">
    <cfRule type="colorScale" priority="207">
      <colorScale>
        <cfvo type="min"/>
        <cfvo type="max"/>
        <color rgb="FFFCFCFF"/>
        <color rgb="FFF8696B"/>
      </colorScale>
    </cfRule>
  </conditionalFormatting>
  <conditionalFormatting sqref="E106">
    <cfRule type="colorScale" priority="203">
      <colorScale>
        <cfvo type="min"/>
        <cfvo type="max"/>
        <color rgb="FFFCFCFF"/>
        <color rgb="FFF8696B"/>
      </colorScale>
    </cfRule>
  </conditionalFormatting>
  <conditionalFormatting sqref="F106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106">
    <cfRule type="colorScale" priority="195">
      <colorScale>
        <cfvo type="min"/>
        <cfvo type="max"/>
        <color rgb="FFFCFCFF"/>
        <color rgb="FFF8696B"/>
      </colorScale>
    </cfRule>
  </conditionalFormatting>
  <conditionalFormatting sqref="G107">
    <cfRule type="colorScale" priority="191">
      <colorScale>
        <cfvo type="min"/>
        <cfvo type="max"/>
        <color rgb="FFFCFCFF"/>
        <color rgb="FFF8696B"/>
      </colorScale>
    </cfRule>
  </conditionalFormatting>
  <conditionalFormatting sqref="F107">
    <cfRule type="colorScale" priority="187">
      <colorScale>
        <cfvo type="min"/>
        <cfvo type="max"/>
        <color rgb="FFFCFCFF"/>
        <color rgb="FFF8696B"/>
      </colorScale>
    </cfRule>
  </conditionalFormatting>
  <conditionalFormatting sqref="F108">
    <cfRule type="colorScale" priority="183">
      <colorScale>
        <cfvo type="min"/>
        <cfvo type="max"/>
        <color rgb="FFFCFCFF"/>
        <color rgb="FFF8696B"/>
      </colorScale>
    </cfRule>
  </conditionalFormatting>
  <conditionalFormatting sqref="F109">
    <cfRule type="colorScale" priority="179">
      <colorScale>
        <cfvo type="min"/>
        <cfvo type="max"/>
        <color rgb="FFFCFCFF"/>
        <color rgb="FFF8696B"/>
      </colorScale>
    </cfRule>
  </conditionalFormatting>
  <conditionalFormatting sqref="F110">
    <cfRule type="colorScale" priority="175">
      <colorScale>
        <cfvo type="min"/>
        <cfvo type="max"/>
        <color rgb="FFFCFCFF"/>
        <color rgb="FFF8696B"/>
      </colorScale>
    </cfRule>
  </conditionalFormatting>
  <conditionalFormatting sqref="G110">
    <cfRule type="colorScale" priority="171">
      <colorScale>
        <cfvo type="min"/>
        <cfvo type="max"/>
        <color rgb="FFFCFCFF"/>
        <color rgb="FFF8696B"/>
      </colorScale>
    </cfRule>
  </conditionalFormatting>
  <conditionalFormatting sqref="G109">
    <cfRule type="colorScale" priority="167">
      <colorScale>
        <cfvo type="min"/>
        <cfvo type="max"/>
        <color rgb="FFFCFCFF"/>
        <color rgb="FFF8696B"/>
      </colorScale>
    </cfRule>
  </conditionalFormatting>
  <conditionalFormatting sqref="G108">
    <cfRule type="colorScale" priority="163">
      <colorScale>
        <cfvo type="min"/>
        <cfvo type="max"/>
        <color rgb="FFFCFCFF"/>
        <color rgb="FFF8696B"/>
      </colorScale>
    </cfRule>
  </conditionalFormatting>
  <conditionalFormatting sqref="G111">
    <cfRule type="colorScale" priority="159">
      <colorScale>
        <cfvo type="min"/>
        <cfvo type="max"/>
        <color rgb="FFFCFCFF"/>
        <color rgb="FFF8696B"/>
      </colorScale>
    </cfRule>
  </conditionalFormatting>
  <conditionalFormatting sqref="E111">
    <cfRule type="colorScale" priority="155">
      <colorScale>
        <cfvo type="min"/>
        <cfvo type="max"/>
        <color rgb="FFFCFCFF"/>
        <color rgb="FFF8696B"/>
      </colorScale>
    </cfRule>
  </conditionalFormatting>
  <conditionalFormatting sqref="B111">
    <cfRule type="colorScale" priority="151">
      <colorScale>
        <cfvo type="min"/>
        <cfvo type="max"/>
        <color rgb="FFFCFCFF"/>
        <color rgb="FFF8696B"/>
      </colorScale>
    </cfRule>
  </conditionalFormatting>
  <conditionalFormatting sqref="E113">
    <cfRule type="colorScale" priority="147">
      <colorScale>
        <cfvo type="min"/>
        <cfvo type="max"/>
        <color rgb="FFFCFCFF"/>
        <color rgb="FFF8696B"/>
      </colorScale>
    </cfRule>
  </conditionalFormatting>
  <conditionalFormatting sqref="G113">
    <cfRule type="colorScale" priority="143">
      <colorScale>
        <cfvo type="min"/>
        <cfvo type="max"/>
        <color rgb="FFFCFCFF"/>
        <color rgb="FFF8696B"/>
      </colorScale>
    </cfRule>
  </conditionalFormatting>
  <conditionalFormatting sqref="G117">
    <cfRule type="colorScale" priority="139">
      <colorScale>
        <cfvo type="min"/>
        <cfvo type="max"/>
        <color rgb="FFFCFCFF"/>
        <color rgb="FFF8696B"/>
      </colorScale>
    </cfRule>
  </conditionalFormatting>
  <conditionalFormatting sqref="B113:B116">
    <cfRule type="colorScale" priority="135">
      <colorScale>
        <cfvo type="min"/>
        <cfvo type="max"/>
        <color rgb="FFFCFCFF"/>
        <color rgb="FFF8696B"/>
      </colorScale>
    </cfRule>
  </conditionalFormatting>
  <conditionalFormatting sqref="B117">
    <cfRule type="colorScale" priority="131">
      <colorScale>
        <cfvo type="min"/>
        <cfvo type="max"/>
        <color rgb="FFFCFCFF"/>
        <color rgb="FFF8696B"/>
      </colorScale>
    </cfRule>
  </conditionalFormatting>
  <conditionalFormatting sqref="J88:J119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88" operator="containsText" id="{BDE3C9B8-DC91-4280-9244-DC928B694937}">
            <xm:f>NOT(ISERROR(SEARCH("-",B90)))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89" operator="containsText" id="{44030B35-5ACD-4A66-96DB-440588D62E4D}">
            <xm:f>NOT(ISERROR(SEARCH("-",B90)))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90" operator="containsText" id="{25744C2C-6597-446A-96F1-AEAD8806933A}">
            <xm:f>NOT(ISERROR(SEARCH("-",B90)))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B90:B93</xm:sqref>
        </x14:conditionalFormatting>
        <x14:conditionalFormatting xmlns:xm="http://schemas.microsoft.com/office/excel/2006/main">
          <x14:cfRule type="containsText" priority="384" operator="containsText" id="{3940DA2C-8DB1-47C8-8C3D-92D101BDB491}">
            <xm:f>NOT(ISERROR(SEARCH("-",B94)))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85" operator="containsText" id="{43A76B0F-A5F8-43AC-89A5-B93AEACF43FD}">
            <xm:f>NOT(ISERROR(SEARCH("-",B94)))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86" operator="containsText" id="{6E1A8D64-B865-453C-B6D2-7958CD008B2A}">
            <xm:f>NOT(ISERROR(SEARCH("-",B94)))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B94</xm:sqref>
        </x14:conditionalFormatting>
        <x14:conditionalFormatting xmlns:xm="http://schemas.microsoft.com/office/excel/2006/main">
          <x14:cfRule type="containsText" priority="380" operator="containsText" id="{81EAA14F-E0EF-407D-8467-D8BA6CE9441A}">
            <xm:f>NOT(ISERROR(SEARCH("-",E86)))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81" operator="containsText" id="{AD0DD42F-CB4A-4C49-A03F-7911ACF03CEC}">
            <xm:f>NOT(ISERROR(SEARCH("-",E86)))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82" operator="containsText" id="{ABC3CB77-719D-4A07-BFE9-2725B06D3C4A}">
            <xm:f>NOT(ISERROR(SEARCH("-",E86)))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E86</xm:sqref>
        </x14:conditionalFormatting>
        <x14:conditionalFormatting xmlns:xm="http://schemas.microsoft.com/office/excel/2006/main">
          <x14:cfRule type="containsText" priority="376" operator="containsText" id="{ABFFF0F1-1CD2-4040-BF66-ECA8927D6EA2}">
            <xm:f>NOT(ISERROR(SEARCH("-",F86)))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77" operator="containsText" id="{D9E9FA69-C4DB-4E85-90FB-F9ED7A7848F7}">
            <xm:f>NOT(ISERROR(SEARCH("-",F86)))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78" operator="containsText" id="{5EB65EBC-4901-42B5-B5E2-3C38CDD6A414}">
            <xm:f>NOT(ISERROR(SEARCH("-",F86)))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F86</xm:sqref>
        </x14:conditionalFormatting>
        <x14:conditionalFormatting xmlns:xm="http://schemas.microsoft.com/office/excel/2006/main">
          <x14:cfRule type="containsText" priority="372" operator="containsText" id="{0A2B49E4-D79D-435C-A372-C15CC84B608F}">
            <xm:f>NOT(ISERROR(SEARCH("-",G86)))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73" operator="containsText" id="{D7FD0F13-A6C9-40FE-89F0-B5E3022543BF}">
            <xm:f>NOT(ISERROR(SEARCH("-",G86)))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74" operator="containsText" id="{64E67D85-8E4C-4DB1-B51A-A768599A4177}">
            <xm:f>NOT(ISERROR(SEARCH("-",G86)))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G86</xm:sqref>
        </x14:conditionalFormatting>
        <x14:conditionalFormatting xmlns:xm="http://schemas.microsoft.com/office/excel/2006/main">
          <x14:cfRule type="containsText" priority="368" operator="containsText" id="{61A87E14-CB9D-47D2-B832-C32F0639720E}">
            <xm:f>NOT(ISERROR(SEARCH("-",G87)))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69" operator="containsText" id="{57A0685B-FCA3-4E2A-8E4C-02AA35272ED4}">
            <xm:f>NOT(ISERROR(SEARCH("-",G87)))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70" operator="containsText" id="{19195312-4A73-4A15-9563-79C5CBBB3174}">
            <xm:f>NOT(ISERROR(SEARCH("-",G87)))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G87</xm:sqref>
        </x14:conditionalFormatting>
        <x14:conditionalFormatting xmlns:xm="http://schemas.microsoft.com/office/excel/2006/main">
          <x14:cfRule type="containsText" priority="364" operator="containsText" id="{588D1124-CA8B-4A8C-AA1A-185D56C875E9}">
            <xm:f>NOT(ISERROR(SEARCH("-",B87)))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65" operator="containsText" id="{29475DFF-3679-4E3D-8070-3F7D22844BF3}">
            <xm:f>NOT(ISERROR(SEARCH("-",B87)))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66" operator="containsText" id="{A39C34F3-5F74-412A-8B4F-4B4CB5E23EA7}">
            <xm:f>NOT(ISERROR(SEARCH("-",B87)))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B87</xm:sqref>
        </x14:conditionalFormatting>
        <x14:conditionalFormatting xmlns:xm="http://schemas.microsoft.com/office/excel/2006/main">
          <x14:cfRule type="containsText" priority="360" operator="containsText" id="{F474D5AD-579F-4D29-82A5-BB0F64C38D65}">
            <xm:f>NOT(ISERROR(SEARCH("-",B88)))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61" operator="containsText" id="{3FC7D8C4-BFED-4F14-9F3D-2841F1834DD0}">
            <xm:f>NOT(ISERROR(SEARCH("-",B88)))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62" operator="containsText" id="{4FAC3D3A-086E-48C7-8945-A19A8908DA12}">
            <xm:f>NOT(ISERROR(SEARCH("-",B88)))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B88</xm:sqref>
        </x14:conditionalFormatting>
        <x14:conditionalFormatting xmlns:xm="http://schemas.microsoft.com/office/excel/2006/main">
          <x14:cfRule type="containsText" priority="356" operator="containsText" id="{6A081EDC-7FE8-4B07-8DDA-CD5EBE4C7708}">
            <xm:f>NOT(ISERROR(SEARCH("-",G91)))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57" operator="containsText" id="{59E75C15-36A5-4598-AB31-A2CA855EFC0C}">
            <xm:f>NOT(ISERROR(SEARCH("-",G91)))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58" operator="containsText" id="{C1189554-6B6A-4A5F-9921-70EB1F81A17A}">
            <xm:f>NOT(ISERROR(SEARCH("-",G91)))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G91</xm:sqref>
        </x14:conditionalFormatting>
        <x14:conditionalFormatting xmlns:xm="http://schemas.microsoft.com/office/excel/2006/main">
          <x14:cfRule type="containsText" priority="352" operator="containsText" id="{3893851A-2771-445C-8833-F71DDE3D20E0}">
            <xm:f>NOT(ISERROR(SEARCH("-",G93)))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53" operator="containsText" id="{A18C4EFB-7BAC-4900-9B8A-FE539ECC73D3}">
            <xm:f>NOT(ISERROR(SEARCH("-",G93)))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54" operator="containsText" id="{7A5C4C1C-9E67-4D4E-9B15-AF7637D4FF1C}">
            <xm:f>NOT(ISERROR(SEARCH("-",G93)))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G93</xm:sqref>
        </x14:conditionalFormatting>
        <x14:conditionalFormatting xmlns:xm="http://schemas.microsoft.com/office/excel/2006/main">
          <x14:cfRule type="containsText" priority="348" operator="containsText" id="{4073AAA1-1C14-4831-84E7-06D0E89975BC}">
            <xm:f>NOT(ISERROR(SEARCH("-",F93)))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49" operator="containsText" id="{E93DFA89-8127-42FD-A48E-B347F89FD9F0}">
            <xm:f>NOT(ISERROR(SEARCH("-",F93)))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50" operator="containsText" id="{C4826868-234A-4E5D-B789-AC24310AF828}">
            <xm:f>NOT(ISERROR(SEARCH("-",F93)))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F93</xm:sqref>
        </x14:conditionalFormatting>
        <x14:conditionalFormatting xmlns:xm="http://schemas.microsoft.com/office/excel/2006/main">
          <x14:cfRule type="containsText" priority="344" operator="containsText" id="{C82385C6-734E-42B9-B411-883F9371B8E0}">
            <xm:f>NOT(ISERROR(SEARCH("-",B95)))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45" operator="containsText" id="{805EEB55-0CF4-40F1-9DD5-59A16C11B5E5}">
            <xm:f>NOT(ISERROR(SEARCH("-",B95)))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46" operator="containsText" id="{D626E176-B2DD-4CDD-B8ED-EA45B0628CA4}">
            <xm:f>NOT(ISERROR(SEARCH("-",B95)))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B95</xm:sqref>
        </x14:conditionalFormatting>
        <x14:conditionalFormatting xmlns:xm="http://schemas.microsoft.com/office/excel/2006/main">
          <x14:cfRule type="containsText" priority="340" operator="containsText" id="{05FB520B-3E29-487D-8679-D8312ABE48AB}">
            <xm:f>NOT(ISERROR(SEARCH("-",B96)))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41" operator="containsText" id="{C829CF52-E7E3-48BC-8629-CF6A015A38B4}">
            <xm:f>NOT(ISERROR(SEARCH("-",B96)))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42" operator="containsText" id="{CE2EE231-B1D5-42C8-A279-008055D6E35B}">
            <xm:f>NOT(ISERROR(SEARCH("-",B96)))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B96</xm:sqref>
        </x14:conditionalFormatting>
        <x14:conditionalFormatting xmlns:xm="http://schemas.microsoft.com/office/excel/2006/main">
          <x14:cfRule type="containsText" priority="336" operator="containsText" id="{85B1F38C-F4DD-4C7F-A415-122B8286D134}">
            <xm:f>NOT(ISERROR(SEARCH("-",D95)))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37" operator="containsText" id="{83954A32-A699-4ABF-87EF-1206705880F9}">
            <xm:f>NOT(ISERROR(SEARCH("-",D95)))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38" operator="containsText" id="{53B977C7-9A6D-4FA5-9DA6-EA3A30705F4B}">
            <xm:f>NOT(ISERROR(SEARCH("-",D95)))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D95</xm:sqref>
        </x14:conditionalFormatting>
        <x14:conditionalFormatting xmlns:xm="http://schemas.microsoft.com/office/excel/2006/main">
          <x14:cfRule type="containsText" priority="332" operator="containsText" id="{C2ED15AC-7544-4767-9E1B-ED6A5B2DCD19}">
            <xm:f>NOT(ISERROR(SEARCH("-",D96)))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33" operator="containsText" id="{B0CD94FC-0655-4E73-B85E-5987AD50CF5C}">
            <xm:f>NOT(ISERROR(SEARCH("-",D96)))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34" operator="containsText" id="{88C0B6D6-8857-4AD9-B8F3-B1826B234EC8}">
            <xm:f>NOT(ISERROR(SEARCH("-",D96)))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D96</xm:sqref>
        </x14:conditionalFormatting>
        <x14:conditionalFormatting xmlns:xm="http://schemas.microsoft.com/office/excel/2006/main">
          <x14:cfRule type="containsText" priority="328" operator="containsText" id="{CC288ADB-8DE5-4E3E-8EAB-336375424BF4}">
            <xm:f>NOT(ISERROR(SEARCH("-",E96)))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29" operator="containsText" id="{3B2466D5-4668-42F3-AB32-9328AD133706}">
            <xm:f>NOT(ISERROR(SEARCH("-",E96)))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30" operator="containsText" id="{AFF25733-D7E8-4D24-B2D7-F7BEE5B082FE}">
            <xm:f>NOT(ISERROR(SEARCH("-",E96)))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E96</xm:sqref>
        </x14:conditionalFormatting>
        <x14:conditionalFormatting xmlns:xm="http://schemas.microsoft.com/office/excel/2006/main">
          <x14:cfRule type="containsText" priority="324" operator="containsText" id="{7C1436D6-36A2-406E-A347-AC9FEB742F28}">
            <xm:f>NOT(ISERROR(SEARCH("-",E95)))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25" operator="containsText" id="{CCE31255-042F-4D05-AC83-EDA469CE997F}">
            <xm:f>NOT(ISERROR(SEARCH("-",E95)))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26" operator="containsText" id="{B8CD6642-EB6C-4A61-ABC4-56BEC14AE849}">
            <xm:f>NOT(ISERROR(SEARCH("-",E95)))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E95</xm:sqref>
        </x14:conditionalFormatting>
        <x14:conditionalFormatting xmlns:xm="http://schemas.microsoft.com/office/excel/2006/main">
          <x14:cfRule type="containsText" priority="320" operator="containsText" id="{49998EF0-966F-4A38-9D33-99E172D39421}">
            <xm:f>NOT(ISERROR(SEARCH("-",F95)))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21" operator="containsText" id="{880686A2-9D77-44F8-8A34-8A50A03CF473}">
            <xm:f>NOT(ISERROR(SEARCH("-",F95)))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22" operator="containsText" id="{461DFEB8-38C7-48D7-9089-4A8F9E5C4C53}">
            <xm:f>NOT(ISERROR(SEARCH("-",F95)))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F95</xm:sqref>
        </x14:conditionalFormatting>
        <x14:conditionalFormatting xmlns:xm="http://schemas.microsoft.com/office/excel/2006/main">
          <x14:cfRule type="containsText" priority="316" operator="containsText" id="{9BA81518-9B47-4929-853B-DD5CE8BE0B7E}">
            <xm:f>NOT(ISERROR(SEARCH("-",G95)))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17" operator="containsText" id="{E7101D6C-5800-4568-8670-0DFE1C9A552F}">
            <xm:f>NOT(ISERROR(SEARCH("-",G95)))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18" operator="containsText" id="{F3422A46-98B1-46E7-8196-7A2AE6180656}">
            <xm:f>NOT(ISERROR(SEARCH("-",G95)))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G95</xm:sqref>
        </x14:conditionalFormatting>
        <x14:conditionalFormatting xmlns:xm="http://schemas.microsoft.com/office/excel/2006/main">
          <x14:cfRule type="containsText" priority="312" operator="containsText" id="{76815489-954D-40F0-BA4A-78C584DA36A2}">
            <xm:f>NOT(ISERROR(SEARCH("-",G96)))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13" operator="containsText" id="{793024A1-7FB6-43CF-A815-B39F8618B0B2}">
            <xm:f>NOT(ISERROR(SEARCH("-",G96)))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14" operator="containsText" id="{61A62A7A-F23E-4C17-ACAF-94E6C7E42CA4}">
            <xm:f>NOT(ISERROR(SEARCH("-",G96)))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G96</xm:sqref>
        </x14:conditionalFormatting>
        <x14:conditionalFormatting xmlns:xm="http://schemas.microsoft.com/office/excel/2006/main">
          <x14:cfRule type="containsText" priority="308" operator="containsText" id="{C55E1F5B-2379-4015-8186-B357BF966689}">
            <xm:f>NOT(ISERROR(SEARCH("-",G97)))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09" operator="containsText" id="{993A0654-6EE5-4C99-B34F-E87974FBF784}">
            <xm:f>NOT(ISERROR(SEARCH("-",G97)))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10" operator="containsText" id="{6683A481-D26F-4318-BA9D-110DA6AAA0F9}">
            <xm:f>NOT(ISERROR(SEARCH("-",G97)))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G97</xm:sqref>
        </x14:conditionalFormatting>
        <x14:conditionalFormatting xmlns:xm="http://schemas.microsoft.com/office/excel/2006/main">
          <x14:cfRule type="containsText" priority="304" operator="containsText" id="{040D63AD-C099-43AE-B6AA-35289B5B0091}">
            <xm:f>NOT(ISERROR(SEARCH("-",G99)))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05" operator="containsText" id="{1B9B63C1-2F93-41CE-B13B-D4DC6EFF648B}">
            <xm:f>NOT(ISERROR(SEARCH("-",G99)))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06" operator="containsText" id="{1C6F63B9-DA24-4043-A544-447AC6415F4B}">
            <xm:f>NOT(ISERROR(SEARCH("-",G99)))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G99</xm:sqref>
        </x14:conditionalFormatting>
        <x14:conditionalFormatting xmlns:xm="http://schemas.microsoft.com/office/excel/2006/main">
          <x14:cfRule type="containsText" priority="300" operator="containsText" id="{D6BED8CB-3647-42E0-A1AC-9E57B1AE62C3}">
            <xm:f>NOT(ISERROR(SEARCH("-",E99)))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01" operator="containsText" id="{D65B0EA6-BA82-41C7-85F7-25AD11CAB2E5}">
            <xm:f>NOT(ISERROR(SEARCH("-",E99)))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02" operator="containsText" id="{8866DB82-7A04-4004-8270-15E9D3E971D6}">
            <xm:f>NOT(ISERROR(SEARCH("-",E99)))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E99</xm:sqref>
        </x14:conditionalFormatting>
        <x14:conditionalFormatting xmlns:xm="http://schemas.microsoft.com/office/excel/2006/main">
          <x14:cfRule type="containsText" priority="296" operator="containsText" id="{8CFDAEA8-F6A6-426B-8BA8-643DD1E370CD}">
            <xm:f>NOT(ISERROR(SEARCH("-",E100)))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97" operator="containsText" id="{967EEFCD-95FD-4269-AD54-3EFF677DB54C}">
            <xm:f>NOT(ISERROR(SEARCH("-",E100)))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98" operator="containsText" id="{600AF006-4011-4A8A-8FED-058A29CE470B}">
            <xm:f>NOT(ISERROR(SEARCH("-",E100)))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E100</xm:sqref>
        </x14:conditionalFormatting>
        <x14:conditionalFormatting xmlns:xm="http://schemas.microsoft.com/office/excel/2006/main">
          <x14:cfRule type="containsText" priority="292" operator="containsText" id="{79175A60-7240-4CE7-96AF-19C44E0F6602}">
            <xm:f>NOT(ISERROR(SEARCH("-",C99)))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93" operator="containsText" id="{D9A3DA2F-4264-4A1D-B812-84E9A9FF85BB}">
            <xm:f>NOT(ISERROR(SEARCH("-",C99)))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94" operator="containsText" id="{F2ECA4C0-F333-4BEB-9032-4753AC40B7F1}">
            <xm:f>NOT(ISERROR(SEARCH("-",C99)))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C99</xm:sqref>
        </x14:conditionalFormatting>
        <x14:conditionalFormatting xmlns:xm="http://schemas.microsoft.com/office/excel/2006/main">
          <x14:cfRule type="containsText" priority="288" operator="containsText" id="{AB05232F-7853-4114-B5AC-FDB6F34D2E57}">
            <xm:f>NOT(ISERROR(SEARCH("-",B99)))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89" operator="containsText" id="{2BD0DEE1-FFD7-4341-939E-E53017D5AA9C}">
            <xm:f>NOT(ISERROR(SEARCH("-",B99)))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90" operator="containsText" id="{E10AED37-D984-427B-A596-BC07A0704922}">
            <xm:f>NOT(ISERROR(SEARCH("-",B99)))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B99</xm:sqref>
        </x14:conditionalFormatting>
        <x14:conditionalFormatting xmlns:xm="http://schemas.microsoft.com/office/excel/2006/main">
          <x14:cfRule type="containsText" priority="284" operator="containsText" id="{A173B643-5979-426A-9CF1-3718ED723307}">
            <xm:f>NOT(ISERROR(SEARCH("-",B100)))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85" operator="containsText" id="{81EC373B-DF6E-4FFD-9D3D-0700F08CC210}">
            <xm:f>NOT(ISERROR(SEARCH("-",B100)))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86" operator="containsText" id="{F2DFA1A0-84A6-4062-A7A8-BB54B77698D8}">
            <xm:f>NOT(ISERROR(SEARCH("-",B100)))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B100</xm:sqref>
        </x14:conditionalFormatting>
        <x14:conditionalFormatting xmlns:xm="http://schemas.microsoft.com/office/excel/2006/main">
          <x14:cfRule type="containsText" priority="280" operator="containsText" id="{6D2D1420-267A-4828-802B-83982F3FD410}">
            <xm:f>NOT(ISERROR(SEARCH("-",B101)))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81" operator="containsText" id="{C36E8C15-CC8E-4FD6-BE9C-CC1DE479E58B}">
            <xm:f>NOT(ISERROR(SEARCH("-",B101)))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82" operator="containsText" id="{421466A7-03D9-4642-85D4-31F3273D1FC1}">
            <xm:f>NOT(ISERROR(SEARCH("-",B101)))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B101</xm:sqref>
        </x14:conditionalFormatting>
        <x14:conditionalFormatting xmlns:xm="http://schemas.microsoft.com/office/excel/2006/main">
          <x14:cfRule type="containsText" priority="276" operator="containsText" id="{A1DF91F8-2BD0-4BEA-A619-D6633A3821DE}">
            <xm:f>NOT(ISERROR(SEARCH("-",F101)))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77" operator="containsText" id="{59D2F9C7-E4CB-4517-8131-841F86745961}">
            <xm:f>NOT(ISERROR(SEARCH("-",F101)))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78" operator="containsText" id="{FA169EAD-11FB-4DCC-AE83-1ED8A90C8F18}">
            <xm:f>NOT(ISERROR(SEARCH("-",F101)))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F101</xm:sqref>
        </x14:conditionalFormatting>
        <x14:conditionalFormatting xmlns:xm="http://schemas.microsoft.com/office/excel/2006/main">
          <x14:cfRule type="containsText" priority="272" operator="containsText" id="{1A1CB850-0B7E-4580-B2C3-4E10F94C6E5A}">
            <xm:f>NOT(ISERROR(SEARCH("-",G100)))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73" operator="containsText" id="{C7F33527-A95C-424D-84C5-740305B8FB23}">
            <xm:f>NOT(ISERROR(SEARCH("-",G100)))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74" operator="containsText" id="{F6248C55-E328-4CB3-9AC0-0779DC5CC368}">
            <xm:f>NOT(ISERROR(SEARCH("-",G100)))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G100</xm:sqref>
        </x14:conditionalFormatting>
        <x14:conditionalFormatting xmlns:xm="http://schemas.microsoft.com/office/excel/2006/main">
          <x14:cfRule type="containsText" priority="268" operator="containsText" id="{3A60BD89-BE8B-4BD7-8B64-8914DC40EA61}">
            <xm:f>NOT(ISERROR(SEARCH("-",F102)))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69" operator="containsText" id="{344ED755-D4F1-444F-989B-0A87D4DD671E}">
            <xm:f>NOT(ISERROR(SEARCH("-",F102)))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70" operator="containsText" id="{76D48620-BDE5-4B9E-9A2B-7C9AD6D136E6}">
            <xm:f>NOT(ISERROR(SEARCH("-",F102)))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F102</xm:sqref>
        </x14:conditionalFormatting>
        <x14:conditionalFormatting xmlns:xm="http://schemas.microsoft.com/office/excel/2006/main">
          <x14:cfRule type="containsText" priority="264" operator="containsText" id="{778CD26C-F8E8-42C3-AE19-64FA89C98D50}">
            <xm:f>NOT(ISERROR(SEARCH("-",B104)))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65" operator="containsText" id="{1E0FD98C-BD89-4355-AF5F-11B0F76B1AB1}">
            <xm:f>NOT(ISERROR(SEARCH("-",B104)))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66" operator="containsText" id="{F3028EAA-99E8-438C-83BB-A87CCA0DFB19}">
            <xm:f>NOT(ISERROR(SEARCH("-",B104)))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B104</xm:sqref>
        </x14:conditionalFormatting>
        <x14:conditionalFormatting xmlns:xm="http://schemas.microsoft.com/office/excel/2006/main">
          <x14:cfRule type="containsText" priority="260" operator="containsText" id="{F7238C5D-C00A-4E2C-9159-3E79799B295A}">
            <xm:f>NOT(ISERROR(SEARCH("-",G104)))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61" operator="containsText" id="{A44D3DFF-6DE0-4A27-B453-53973D9111E5}">
            <xm:f>NOT(ISERROR(SEARCH("-",G104)))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62" operator="containsText" id="{7040093C-5FC1-4D8B-BF92-688D9E1D64D9}">
            <xm:f>NOT(ISERROR(SEARCH("-",G104)))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G104</xm:sqref>
        </x14:conditionalFormatting>
        <x14:conditionalFormatting xmlns:xm="http://schemas.microsoft.com/office/excel/2006/main">
          <x14:cfRule type="containsText" priority="256" operator="containsText" id="{59ECBEF6-2446-4622-BD11-7506DBE5C143}">
            <xm:f>NOT(ISERROR(SEARCH("-",G105)))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57" operator="containsText" id="{95970C12-8D4A-4287-8FD3-D04CE9108FAE}">
            <xm:f>NOT(ISERROR(SEARCH("-",G105)))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58" operator="containsText" id="{C58968FF-94B9-413C-9DEA-EF7688FD5D86}">
            <xm:f>NOT(ISERROR(SEARCH("-",G105)))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G105</xm:sqref>
        </x14:conditionalFormatting>
        <x14:conditionalFormatting xmlns:xm="http://schemas.microsoft.com/office/excel/2006/main">
          <x14:cfRule type="containsText" priority="252" operator="containsText" id="{339746BB-E43A-411F-B348-1255D57A847E}">
            <xm:f>NOT(ISERROR(SEARCH("-",F105)))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53" operator="containsText" id="{022D911B-2345-46E1-A9F3-1110A68149EC}">
            <xm:f>NOT(ISERROR(SEARCH("-",F105)))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54" operator="containsText" id="{AC648731-3EC0-479E-BE2B-E8D64C994C2B}">
            <xm:f>NOT(ISERROR(SEARCH("-",F105)))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F105</xm:sqref>
        </x14:conditionalFormatting>
        <x14:conditionalFormatting xmlns:xm="http://schemas.microsoft.com/office/excel/2006/main">
          <x14:cfRule type="containsText" priority="248" operator="containsText" id="{22E10AD4-7678-4FC4-BFB5-91B5D87F8898}">
            <xm:f>NOT(ISERROR(SEARCH("-",B105)))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49" operator="containsText" id="{65A46861-0043-4063-BFD8-F2DB0556039A}">
            <xm:f>NOT(ISERROR(SEARCH("-",B105)))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50" operator="containsText" id="{81D963BF-5BB4-433B-B3F0-9D1B55F447DF}">
            <xm:f>NOT(ISERROR(SEARCH("-",B105)))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B105</xm:sqref>
        </x14:conditionalFormatting>
        <x14:conditionalFormatting xmlns:xm="http://schemas.microsoft.com/office/excel/2006/main">
          <x14:cfRule type="containsText" priority="244" operator="containsText" id="{A660EA4A-23B5-4617-8B82-D38EB41F668D}">
            <xm:f>NOT(ISERROR(SEARCH("-",B106)))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45" operator="containsText" id="{B782AA53-9925-4B94-AECF-E98351A8C7CD}">
            <xm:f>NOT(ISERROR(SEARCH("-",B106)))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46" operator="containsText" id="{EBD43CD9-EF51-4795-93B6-749DF0044559}">
            <xm:f>NOT(ISERROR(SEARCH("-",B106)))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B106:B109</xm:sqref>
        </x14:conditionalFormatting>
        <x14:conditionalFormatting xmlns:xm="http://schemas.microsoft.com/office/excel/2006/main">
          <x14:cfRule type="containsText" priority="240" operator="containsText" id="{DF5F6769-2D2D-4242-8987-7C5FC6679C87}">
            <xm:f>NOT(ISERROR(SEARCH("-",B110)))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41" operator="containsText" id="{7C5AFED6-3EB1-489C-AEDF-D98316F8FDEC}">
            <xm:f>NOT(ISERROR(SEARCH("-",B110)))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42" operator="containsText" id="{44764DDD-001E-41AE-896B-6C8B555F551A}">
            <xm:f>NOT(ISERROR(SEARCH("-",B110)))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B110</xm:sqref>
        </x14:conditionalFormatting>
        <x14:conditionalFormatting xmlns:xm="http://schemas.microsoft.com/office/excel/2006/main">
          <x14:cfRule type="containsText" priority="236" operator="containsText" id="{868B1F3D-D041-4C2A-8913-B8F04E268E0C}">
            <xm:f>NOT(ISERROR(SEARCH("-",D106)))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37" operator="containsText" id="{3E5ACEE4-D606-4AF4-A2DC-CA0DA280A90C}">
            <xm:f>NOT(ISERROR(SEARCH("-",D106)))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38" operator="containsText" id="{58F21803-4CC7-4826-B6DD-735EA7E466B3}">
            <xm:f>NOT(ISERROR(SEARCH("-",D106)))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D106</xm:sqref>
        </x14:conditionalFormatting>
        <x14:conditionalFormatting xmlns:xm="http://schemas.microsoft.com/office/excel/2006/main">
          <x14:cfRule type="containsText" priority="232" operator="containsText" id="{1E560F1E-D1A9-432B-A6E5-0807C7C2D7D9}">
            <xm:f>NOT(ISERROR(SEARCH("-",D107)))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33" operator="containsText" id="{BE9FE34B-1924-4126-8498-DE6D9C21870E}">
            <xm:f>NOT(ISERROR(SEARCH("-",D107)))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34" operator="containsText" id="{034BF4A6-C123-4215-92CA-F33E3F666803}">
            <xm:f>NOT(ISERROR(SEARCH("-",D107)))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D107</xm:sqref>
        </x14:conditionalFormatting>
        <x14:conditionalFormatting xmlns:xm="http://schemas.microsoft.com/office/excel/2006/main">
          <x14:cfRule type="containsText" priority="228" operator="containsText" id="{DD28D787-66C3-4586-8175-EA63E9FB7EC6}">
            <xm:f>NOT(ISERROR(SEARCH("-",D108)))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29" operator="containsText" id="{2C8783C7-BB50-47C6-982D-67DF8F8C8EE1}">
            <xm:f>NOT(ISERROR(SEARCH("-",D108)))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30" operator="containsText" id="{187D1ECB-6CBA-4F43-883A-51D7ABABFFE7}">
            <xm:f>NOT(ISERROR(SEARCH("-",D108)))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D108</xm:sqref>
        </x14:conditionalFormatting>
        <x14:conditionalFormatting xmlns:xm="http://schemas.microsoft.com/office/excel/2006/main">
          <x14:cfRule type="containsText" priority="224" operator="containsText" id="{CA3D395A-5ECD-4A5F-8789-D27CC4256DD1}">
            <xm:f>NOT(ISERROR(SEARCH("-",D109)))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25" operator="containsText" id="{F4DF0F91-121D-406F-A04D-CF5AA58AF5D6}">
            <xm:f>NOT(ISERROR(SEARCH("-",D109)))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26" operator="containsText" id="{19E6DC8F-63B0-4075-9A7E-CC55FD75E248}">
            <xm:f>NOT(ISERROR(SEARCH("-",D109)))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D109</xm:sqref>
        </x14:conditionalFormatting>
        <x14:conditionalFormatting xmlns:xm="http://schemas.microsoft.com/office/excel/2006/main">
          <x14:cfRule type="containsText" priority="220" operator="containsText" id="{C6AEF152-655F-4078-A6CE-588A7F0296A2}">
            <xm:f>NOT(ISERROR(SEARCH("-",D110)))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21" operator="containsText" id="{4DD41D16-15C2-44C7-8EAA-667F0DA98DFD}">
            <xm:f>NOT(ISERROR(SEARCH("-",D110)))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22" operator="containsText" id="{B22E56AB-1682-40DE-B9D3-24D8659EC2B1}">
            <xm:f>NOT(ISERROR(SEARCH("-",D110)))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D110</xm:sqref>
        </x14:conditionalFormatting>
        <x14:conditionalFormatting xmlns:xm="http://schemas.microsoft.com/office/excel/2006/main">
          <x14:cfRule type="containsText" priority="216" operator="containsText" id="{81024351-4AD9-4AB0-AC16-8467DE30D76B}">
            <xm:f>NOT(ISERROR(SEARCH("-",E110)))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17" operator="containsText" id="{8A84CF2F-AD22-468F-ADDC-34AC5D63D949}">
            <xm:f>NOT(ISERROR(SEARCH("-",E110)))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18" operator="containsText" id="{E35BC2A8-A4E2-4941-80C7-CF5E2D35AB93}">
            <xm:f>NOT(ISERROR(SEARCH("-",E110)))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E110</xm:sqref>
        </x14:conditionalFormatting>
        <x14:conditionalFormatting xmlns:xm="http://schemas.microsoft.com/office/excel/2006/main">
          <x14:cfRule type="containsText" priority="212" operator="containsText" id="{7A988422-181E-4DC2-B222-500E692BFD86}">
            <xm:f>NOT(ISERROR(SEARCH("-",E109)))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13" operator="containsText" id="{CFAE28D7-F6D6-4BD0-AEA4-9D1B34FB57E9}">
            <xm:f>NOT(ISERROR(SEARCH("-",E109)))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14" operator="containsText" id="{711DC563-8BDD-41C7-9F20-55BAFF1A5811}">
            <xm:f>NOT(ISERROR(SEARCH("-",E109)))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E109</xm:sqref>
        </x14:conditionalFormatting>
        <x14:conditionalFormatting xmlns:xm="http://schemas.microsoft.com/office/excel/2006/main">
          <x14:cfRule type="containsText" priority="208" operator="containsText" id="{53D39348-EC2D-4EBD-B331-D6D26EB3B6EF}">
            <xm:f>NOT(ISERROR(SEARCH("-",E108)))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09" operator="containsText" id="{CC118EFE-7C5B-4F3B-922B-2772BE30C322}">
            <xm:f>NOT(ISERROR(SEARCH("-",E108)))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10" operator="containsText" id="{5401EAE0-6521-44CB-941F-C0C67AEEB15B}">
            <xm:f>NOT(ISERROR(SEARCH("-",E108)))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E108</xm:sqref>
        </x14:conditionalFormatting>
        <x14:conditionalFormatting xmlns:xm="http://schemas.microsoft.com/office/excel/2006/main">
          <x14:cfRule type="containsText" priority="204" operator="containsText" id="{DC4B5261-493E-4CAF-806E-436BFA7CFFFF}">
            <xm:f>NOT(ISERROR(SEARCH("-",E107)))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05" operator="containsText" id="{89D4E919-8BDB-488A-B0BE-0E755C1AFAB6}">
            <xm:f>NOT(ISERROR(SEARCH("-",E107)))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06" operator="containsText" id="{311066F4-79D9-441A-B965-40660D8221EA}">
            <xm:f>NOT(ISERROR(SEARCH("-",E107)))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E107</xm:sqref>
        </x14:conditionalFormatting>
        <x14:conditionalFormatting xmlns:xm="http://schemas.microsoft.com/office/excel/2006/main">
          <x14:cfRule type="containsText" priority="200" operator="containsText" id="{21322990-AAD5-4485-BB60-B22C5638E349}">
            <xm:f>NOT(ISERROR(SEARCH("-",E106)))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01" operator="containsText" id="{DBC0D988-886C-408F-A9B7-E16FE5533D24}">
            <xm:f>NOT(ISERROR(SEARCH("-",E106)))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02" operator="containsText" id="{4F997980-EFDB-48FC-8022-E776DD962CD2}">
            <xm:f>NOT(ISERROR(SEARCH("-",E106)))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E106</xm:sqref>
        </x14:conditionalFormatting>
        <x14:conditionalFormatting xmlns:xm="http://schemas.microsoft.com/office/excel/2006/main">
          <x14:cfRule type="containsText" priority="196" operator="containsText" id="{5DCFE112-E185-466E-AB82-7B3F1C0EF4D4}">
            <xm:f>NOT(ISERROR(SEARCH("-",F106)))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97" operator="containsText" id="{8DA63A77-7DA2-443D-B05D-DCA4F49EB4AF}">
            <xm:f>NOT(ISERROR(SEARCH("-",F106)))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98" operator="containsText" id="{EC7206F4-5359-49A9-B3AC-629233B1EF3B}">
            <xm:f>NOT(ISERROR(SEARCH("-",F106)))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F106</xm:sqref>
        </x14:conditionalFormatting>
        <x14:conditionalFormatting xmlns:xm="http://schemas.microsoft.com/office/excel/2006/main">
          <x14:cfRule type="containsText" priority="192" operator="containsText" id="{8AAC2028-92D4-4563-A7EE-DBD44FFB71B9}">
            <xm:f>NOT(ISERROR(SEARCH("-",G106)))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93" operator="containsText" id="{D67C35A2-92F1-4CB0-ACE5-D3DD9C8B8FB2}">
            <xm:f>NOT(ISERROR(SEARCH("-",G106)))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94" operator="containsText" id="{C965A5D5-1D86-43AF-B552-B7951602EBEF}">
            <xm:f>NOT(ISERROR(SEARCH("-",G106)))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G106</xm:sqref>
        </x14:conditionalFormatting>
        <x14:conditionalFormatting xmlns:xm="http://schemas.microsoft.com/office/excel/2006/main">
          <x14:cfRule type="containsText" priority="188" operator="containsText" id="{5D6B2AC0-BFE6-465F-BA97-8913A08D91BB}">
            <xm:f>NOT(ISERROR(SEARCH("-",G107)))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89" operator="containsText" id="{7A2A6D7C-CF7F-4B64-BCF3-E0D8DC5BF4E5}">
            <xm:f>NOT(ISERROR(SEARCH("-",G107)))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90" operator="containsText" id="{A737E4BB-D1B5-4E62-BB9C-704F841D90B4}">
            <xm:f>NOT(ISERROR(SEARCH("-",G107)))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G107</xm:sqref>
        </x14:conditionalFormatting>
        <x14:conditionalFormatting xmlns:xm="http://schemas.microsoft.com/office/excel/2006/main">
          <x14:cfRule type="containsText" priority="184" operator="containsText" id="{F603BFA6-3F07-4553-AEB3-ACA5719AC643}">
            <xm:f>NOT(ISERROR(SEARCH("-",F107)))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85" operator="containsText" id="{D13B5BA5-596E-40D7-990B-853679BA0ECE}">
            <xm:f>NOT(ISERROR(SEARCH("-",F107)))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86" operator="containsText" id="{1934E8D3-323B-4045-9971-A144D706E749}">
            <xm:f>NOT(ISERROR(SEARCH("-",F107)))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F107</xm:sqref>
        </x14:conditionalFormatting>
        <x14:conditionalFormatting xmlns:xm="http://schemas.microsoft.com/office/excel/2006/main">
          <x14:cfRule type="containsText" priority="180" operator="containsText" id="{8DBE89A6-326A-4CFB-8E56-B208658BFFD4}">
            <xm:f>NOT(ISERROR(SEARCH("-",F108)))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81" operator="containsText" id="{D53889DE-9F4E-4B2E-896E-F428F12A3641}">
            <xm:f>NOT(ISERROR(SEARCH("-",F108)))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82" operator="containsText" id="{3457C6B0-3C88-4D51-A4D4-109488B779E5}">
            <xm:f>NOT(ISERROR(SEARCH("-",F108)))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F108</xm:sqref>
        </x14:conditionalFormatting>
        <x14:conditionalFormatting xmlns:xm="http://schemas.microsoft.com/office/excel/2006/main">
          <x14:cfRule type="containsText" priority="176" operator="containsText" id="{3EC09E85-59DA-4373-85CA-87BEDCB69231}">
            <xm:f>NOT(ISERROR(SEARCH("-",F109)))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77" operator="containsText" id="{11EA461E-C5CE-4AEA-B6BF-E3411C063115}">
            <xm:f>NOT(ISERROR(SEARCH("-",F109)))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78" operator="containsText" id="{A44B603F-971D-4073-8D45-2C03B5DA43B7}">
            <xm:f>NOT(ISERROR(SEARCH("-",F109)))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F109</xm:sqref>
        </x14:conditionalFormatting>
        <x14:conditionalFormatting xmlns:xm="http://schemas.microsoft.com/office/excel/2006/main">
          <x14:cfRule type="containsText" priority="172" operator="containsText" id="{8E7456EC-0B64-47A8-A542-4AA6275C5A3D}">
            <xm:f>NOT(ISERROR(SEARCH("-",F110)))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73" operator="containsText" id="{0526893D-54BC-4941-8FFF-5780FC939A37}">
            <xm:f>NOT(ISERROR(SEARCH("-",F110)))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74" operator="containsText" id="{E7590448-799A-4FFA-B637-4AFD3D56B885}">
            <xm:f>NOT(ISERROR(SEARCH("-",F110)))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F110</xm:sqref>
        </x14:conditionalFormatting>
        <x14:conditionalFormatting xmlns:xm="http://schemas.microsoft.com/office/excel/2006/main">
          <x14:cfRule type="containsText" priority="168" operator="containsText" id="{CDB4568E-D488-4B2A-B24B-99A087D78A9B}">
            <xm:f>NOT(ISERROR(SEARCH("-",G110)))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69" operator="containsText" id="{A70FD42D-6EC9-4961-9FDA-0FFA1057F039}">
            <xm:f>NOT(ISERROR(SEARCH("-",G110)))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70" operator="containsText" id="{12B2493D-F5BC-4794-958D-953DA3BF959B}">
            <xm:f>NOT(ISERROR(SEARCH("-",G110)))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G110</xm:sqref>
        </x14:conditionalFormatting>
        <x14:conditionalFormatting xmlns:xm="http://schemas.microsoft.com/office/excel/2006/main">
          <x14:cfRule type="containsText" priority="164" operator="containsText" id="{40DAB0E3-44F9-4F50-85AE-90EF89008674}">
            <xm:f>NOT(ISERROR(SEARCH("-",G109)))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65" operator="containsText" id="{86118E0B-9286-4AA9-8043-C464813757DC}">
            <xm:f>NOT(ISERROR(SEARCH("-",G109)))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66" operator="containsText" id="{2DB31CDE-2EC8-4500-A180-023366132922}">
            <xm:f>NOT(ISERROR(SEARCH("-",G109)))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G109</xm:sqref>
        </x14:conditionalFormatting>
        <x14:conditionalFormatting xmlns:xm="http://schemas.microsoft.com/office/excel/2006/main">
          <x14:cfRule type="containsText" priority="160" operator="containsText" id="{3F7C7262-409B-41DB-B38D-9E8CD7A455D7}">
            <xm:f>NOT(ISERROR(SEARCH("-",G108)))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61" operator="containsText" id="{A2614D86-6896-4FD0-AED6-83BD5181B265}">
            <xm:f>NOT(ISERROR(SEARCH("-",G108)))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62" operator="containsText" id="{37715C9E-A711-4B13-9526-B253A8A85CA8}">
            <xm:f>NOT(ISERROR(SEARCH("-",G108)))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G108</xm:sqref>
        </x14:conditionalFormatting>
        <x14:conditionalFormatting xmlns:xm="http://schemas.microsoft.com/office/excel/2006/main">
          <x14:cfRule type="containsText" priority="156" operator="containsText" id="{4A2C4462-5808-495A-B786-CA5F3BA8AAFF}">
            <xm:f>NOT(ISERROR(SEARCH("-",G111)))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57" operator="containsText" id="{38E2A5B8-CA6C-4D3D-8756-21FAD3F04110}">
            <xm:f>NOT(ISERROR(SEARCH("-",G111)))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58" operator="containsText" id="{B83203BE-D5C7-4058-8E0C-6B00BCFB29A7}">
            <xm:f>NOT(ISERROR(SEARCH("-",G111)))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G111</xm:sqref>
        </x14:conditionalFormatting>
        <x14:conditionalFormatting xmlns:xm="http://schemas.microsoft.com/office/excel/2006/main">
          <x14:cfRule type="containsText" priority="152" operator="containsText" id="{AE9AE917-E493-4447-8F60-A2F727773DEC}">
            <xm:f>NOT(ISERROR(SEARCH("-",E111)))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53" operator="containsText" id="{DBAC9B7D-1CF0-4993-B539-4CDCBC44F89A}">
            <xm:f>NOT(ISERROR(SEARCH("-",E111)))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54" operator="containsText" id="{269291FC-1341-46C7-A950-A7E495553BC5}">
            <xm:f>NOT(ISERROR(SEARCH("-",E111)))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E111</xm:sqref>
        </x14:conditionalFormatting>
        <x14:conditionalFormatting xmlns:xm="http://schemas.microsoft.com/office/excel/2006/main">
          <x14:cfRule type="containsText" priority="148" operator="containsText" id="{43364DCC-B6D2-43C3-8E1E-8FF91A374608}">
            <xm:f>NOT(ISERROR(SEARCH("-",B111)))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9" operator="containsText" id="{7BDAC4F7-5F23-4462-98A7-72FEFE823229}">
            <xm:f>NOT(ISERROR(SEARCH("-",B111)))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50" operator="containsText" id="{870AB904-D409-43EB-9453-D1B3C597261F}">
            <xm:f>NOT(ISERROR(SEARCH("-",B111)))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B111</xm:sqref>
        </x14:conditionalFormatting>
        <x14:conditionalFormatting xmlns:xm="http://schemas.microsoft.com/office/excel/2006/main">
          <x14:cfRule type="containsText" priority="144" operator="containsText" id="{F149CFF5-9914-40B7-8513-D8D46D1373AA}">
            <xm:f>NOT(ISERROR(SEARCH("-",E113)))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5" operator="containsText" id="{3189A353-6CB8-4758-ADE3-98F3C39F89B2}">
            <xm:f>NOT(ISERROR(SEARCH("-",E113)))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6" operator="containsText" id="{E204CD76-9979-4C26-A9E1-21FEB773AF5B}">
            <xm:f>NOT(ISERROR(SEARCH("-",E113)))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E113</xm:sqref>
        </x14:conditionalFormatting>
        <x14:conditionalFormatting xmlns:xm="http://schemas.microsoft.com/office/excel/2006/main">
          <x14:cfRule type="containsText" priority="140" operator="containsText" id="{27D397C8-0A70-48BE-B265-37BA73C562BC}">
            <xm:f>NOT(ISERROR(SEARCH("-",G113)))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1" operator="containsText" id="{D3EA6B7A-5F06-4150-9A9A-FA63B86DCBDD}">
            <xm:f>NOT(ISERROR(SEARCH("-",G113)))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2" operator="containsText" id="{D905E1BF-A33C-46DC-AAAF-5466BF96F4C4}">
            <xm:f>NOT(ISERROR(SEARCH("-",G113)))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G113</xm:sqref>
        </x14:conditionalFormatting>
        <x14:conditionalFormatting xmlns:xm="http://schemas.microsoft.com/office/excel/2006/main">
          <x14:cfRule type="containsText" priority="136" operator="containsText" id="{C153A47F-E64E-4E3A-9FD4-6B4B610276D8}">
            <xm:f>NOT(ISERROR(SEARCH("-",G117)))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37" operator="containsText" id="{313B0787-E169-4F65-B383-55F1F44A6337}">
            <xm:f>NOT(ISERROR(SEARCH("-",G117)))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38" operator="containsText" id="{F84D1BCF-E53E-4E64-AFD8-4071399BAA70}">
            <xm:f>NOT(ISERROR(SEARCH("-",G117)))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G117</xm:sqref>
        </x14:conditionalFormatting>
        <x14:conditionalFormatting xmlns:xm="http://schemas.microsoft.com/office/excel/2006/main">
          <x14:cfRule type="containsText" priority="132" operator="containsText" id="{DDC27353-6FF4-49CD-BAF4-683A87BF7555}">
            <xm:f>NOT(ISERROR(SEARCH("-",B113)))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33" operator="containsText" id="{4CC9DA48-7171-48D1-8AE2-1967FBCF6517}">
            <xm:f>NOT(ISERROR(SEARCH("-",B113)))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34" operator="containsText" id="{33ED1DD9-C73F-4DFF-84D4-460D650EAE8C}">
            <xm:f>NOT(ISERROR(SEARCH("-",B113)))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B113:B116</xm:sqref>
        </x14:conditionalFormatting>
        <x14:conditionalFormatting xmlns:xm="http://schemas.microsoft.com/office/excel/2006/main">
          <x14:cfRule type="containsText" priority="128" operator="containsText" id="{04B2EE55-5EDD-4951-B664-EC2888801085}">
            <xm:f>NOT(ISERROR(SEARCH("-",B117)))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29" operator="containsText" id="{BC8CB036-9812-44E6-BFB0-AC436DBDD6F9}">
            <xm:f>NOT(ISERROR(SEARCH("-",B117)))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30" operator="containsText" id="{CF931999-678A-46D7-95E8-2B4448BC9726}">
            <xm:f>NOT(ISERROR(SEARCH("-",B117)))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B117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2024-03-22T19:54:40Z</dcterms:modified>
</cp:coreProperties>
</file>